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12" windowWidth="21852" windowHeight="7884"/>
  </bookViews>
  <sheets>
    <sheet name="Reporte de Formatos" sheetId="1" r:id="rId1"/>
  </sheets>
  <calcPr calcId="144525"/>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 i="1"/>
  <c r="D9" i="1" l="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 i="1"/>
</calcChain>
</file>

<file path=xl/sharedStrings.xml><?xml version="1.0" encoding="utf-8"?>
<sst xmlns="http://schemas.openxmlformats.org/spreadsheetml/2006/main" count="506" uniqueCount="261">
  <si>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</si>
  <si>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</si>
  <si>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</si>
  <si>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</si>
  <si>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</si>
  <si>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</si>
  <si>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</si>
  <si>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</si>
  <si>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</si>
  <si>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</si>
  <si>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</si>
  <si>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</si>
  <si>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</si>
  <si>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</si>
  <si>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</si>
  <si>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</si>
  <si>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</si>
  <si>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</si>
  <si>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</si>
  <si>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</si>
  <si>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</si>
  <si>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</si>
  <si>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</si>
  <si>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</si>
  <si>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</si>
  <si>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</si>
  <si>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</si>
  <si>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</si>
  <si>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</si>
  <si>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</si>
  <si>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</si>
  <si>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</si>
  <si>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</si>
  <si>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</si>
  <si>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</si>
  <si>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</si>
  <si>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</si>
  <si>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</si>
  <si>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</si>
  <si>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</si>
  <si>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</si>
  <si>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</si>
  <si>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</si>
  <si>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</si>
  <si>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</si>
  <si>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</si>
  <si>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</si>
  <si>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</si>
  <si>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</si>
  <si>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</si>
  <si>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</si>
  <si>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</si>
  <si>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</si>
  <si>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t>
  </si>
  <si>
    <t>RIESGO LABORAL</t>
  </si>
  <si>
    <t>OTRAS PRESTACIONES</t>
  </si>
  <si>
    <t>MATERIAL DE LIMPIEZA</t>
  </si>
  <si>
    <t>COMBUSTIBLES</t>
  </si>
  <si>
    <t>AGUA POTABLE</t>
  </si>
  <si>
    <t>SERVICIO POSTAL</t>
  </si>
  <si>
    <t>INSTALACIONES</t>
  </si>
  <si>
    <t>PASAJES TERRESTRES</t>
  </si>
  <si>
    <t>GASTOS DE CAMINO</t>
  </si>
  <si>
    <t>CUOTAS</t>
  </si>
  <si>
    <t>IMPUESTOS Y DERECHOS</t>
  </si>
  <si>
    <t>GAS</t>
  </si>
  <si>
    <t>BONO PARA DESPENSA</t>
  </si>
  <si>
    <t>BONO POR PUNTUALIDAD</t>
  </si>
  <si>
    <t>REM. DIVERSAS</t>
  </si>
  <si>
    <t>PRIMAS Y ACREDITACIO</t>
  </si>
  <si>
    <t>PRIM VAC.Y DOMINICAL</t>
  </si>
  <si>
    <t>GRATIFIC. FIN AÑO</t>
  </si>
  <si>
    <t>COMP. AJUSTE CALEND.</t>
  </si>
  <si>
    <t>COMP. BONO NAVIDEÑO</t>
  </si>
  <si>
    <t>ESTIM. PERS. CONF.</t>
  </si>
  <si>
    <t>C.SEG.VIDA ISSSTESON</t>
  </si>
  <si>
    <t>C.SEG.RET. ISSSTESON</t>
  </si>
  <si>
    <t>ASIG.PREST. C. PLAZO</t>
  </si>
  <si>
    <t>OTRAS PRES.SEG.SOC.</t>
  </si>
  <si>
    <t>C.INFRAEST.EPO.Y MNT</t>
  </si>
  <si>
    <t>AP.ATEN.ENF.PREEX.</t>
  </si>
  <si>
    <t>AP.SER.MED.ISSSTESON</t>
  </si>
  <si>
    <t>ASIG.PREST.PRENDARIO</t>
  </si>
  <si>
    <t>PAGAS DEF.PEN Y JUB.</t>
  </si>
  <si>
    <t>OTRAS C. SEG. COLEC.</t>
  </si>
  <si>
    <t>APORT. FONDO AHORRO</t>
  </si>
  <si>
    <t>PRESTACIONES RETIRO</t>
  </si>
  <si>
    <t>COMPEN. GARANTIZADA</t>
  </si>
  <si>
    <t>D.EC. Y DESC.NO DISF</t>
  </si>
  <si>
    <t>APOYO CANSTILLA MAT.</t>
  </si>
  <si>
    <t>AYUDA GUARD. M.TRAB.</t>
  </si>
  <si>
    <t>APOYO UTIL ESCOLARES</t>
  </si>
  <si>
    <t>APOYO DES. Y CAPAC.</t>
  </si>
  <si>
    <t>ESTIMULOS PERSONAL</t>
  </si>
  <si>
    <t>COMP. TIT.NIVEL LIC.</t>
  </si>
  <si>
    <t>MAT,UT. EPO MEN. OF</t>
  </si>
  <si>
    <t>MAT,UT.IMPRES.Y REP</t>
  </si>
  <si>
    <t>MAT,UT.PROC.B.INFOR</t>
  </si>
  <si>
    <t>MATERIALES EDUCATIVO</t>
  </si>
  <si>
    <t>PROD.ALIM.PER.INST.</t>
  </si>
  <si>
    <t>ADQ. AGUA POTABLE</t>
  </si>
  <si>
    <t>VIDRIO Y PROD.VIDRIO</t>
  </si>
  <si>
    <t>MAT.ELEC.Y ELECTRON.</t>
  </si>
  <si>
    <t>ART.MET.P/CONSTRUC.</t>
  </si>
  <si>
    <t>MAT. COMPLEMENTARIOS</t>
  </si>
  <si>
    <t>O.MAT. Y ART. CONST.</t>
  </si>
  <si>
    <t>LUBRICA. Y ADITIVOS</t>
  </si>
  <si>
    <t>R.Y ACC. MENOR COMP.</t>
  </si>
  <si>
    <t>ENERGIA ELECTRICA</t>
  </si>
  <si>
    <t>ENERGIA ELEC ESCUELA</t>
  </si>
  <si>
    <t>SERV.INST.CENTRO ESC</t>
  </si>
  <si>
    <t>TELEFON. TRADICIONAL</t>
  </si>
  <si>
    <t>SERV.TELECOM. Y SAT.</t>
  </si>
  <si>
    <t>SERV.INTERNET, REDE</t>
  </si>
  <si>
    <t>ARRENDAMIENTO EDIF.</t>
  </si>
  <si>
    <t>ARREND.MUEBLE, MAQ.</t>
  </si>
  <si>
    <t>SERV.LEGAL,CONTA,AU</t>
  </si>
  <si>
    <t>SERV.DISEÑO,ARQ.ING</t>
  </si>
  <si>
    <t>SERVICIO INFORMÁTICA</t>
  </si>
  <si>
    <t>IMPRES DOC OFIC SERV</t>
  </si>
  <si>
    <t>SERVICIOS VIGILANCIA</t>
  </si>
  <si>
    <t>SERV.FINAC,Y BANCAR</t>
  </si>
  <si>
    <t>SEGURO B.PATRIMONIAL</t>
  </si>
  <si>
    <t>MNTO CONSERV.INMUEB.</t>
  </si>
  <si>
    <t>MNTO.CONS.PLANTEL EA</t>
  </si>
  <si>
    <t>MNTO.YCONS.EPO.TRAN.</t>
  </si>
  <si>
    <t>SERV.LIMPIEZA Y DES.</t>
  </si>
  <si>
    <t>PASAJES AEREOS</t>
  </si>
  <si>
    <t>VIATICOS EN EL PAIS</t>
  </si>
  <si>
    <t>CONGRESO Y CONVENCI.</t>
  </si>
  <si>
    <t>ARREND. EPO.INFORMA.</t>
  </si>
  <si>
    <t>DIRECCION DE FINANZAS</t>
  </si>
  <si>
    <t>4TO TRIM 2020</t>
  </si>
  <si>
    <t>113011</t>
  </si>
  <si>
    <t>113031</t>
  </si>
  <si>
    <t>113061</t>
  </si>
  <si>
    <t>131011</t>
  </si>
  <si>
    <t>132011</t>
  </si>
  <si>
    <t>132021</t>
  </si>
  <si>
    <t>132031</t>
  </si>
  <si>
    <t>132041</t>
  </si>
  <si>
    <t>134031</t>
  </si>
  <si>
    <t>141021</t>
  </si>
  <si>
    <t>141031</t>
  </si>
  <si>
    <t>141041</t>
  </si>
  <si>
    <t>141061</t>
  </si>
  <si>
    <t>141071</t>
  </si>
  <si>
    <t>141081</t>
  </si>
  <si>
    <t>141091</t>
  </si>
  <si>
    <t>141101</t>
  </si>
  <si>
    <t>143011</t>
  </si>
  <si>
    <t>144031</t>
  </si>
  <si>
    <t>151011</t>
  </si>
  <si>
    <t>153041</t>
  </si>
  <si>
    <t>154021</t>
  </si>
  <si>
    <t>154041</t>
  </si>
  <si>
    <t>154091</t>
  </si>
  <si>
    <t>154101</t>
  </si>
  <si>
    <t>154131</t>
  </si>
  <si>
    <t>154161</t>
  </si>
  <si>
    <t>154171</t>
  </si>
  <si>
    <t>159011</t>
  </si>
  <si>
    <t>171021</t>
  </si>
  <si>
    <t>171041</t>
  </si>
  <si>
    <t>171051</t>
  </si>
  <si>
    <t>211011</t>
  </si>
  <si>
    <t>212011</t>
  </si>
  <si>
    <t>214011</t>
  </si>
  <si>
    <t>216011</t>
  </si>
  <si>
    <t>217011</t>
  </si>
  <si>
    <t>221011</t>
  </si>
  <si>
    <t>221061</t>
  </si>
  <si>
    <t>245011</t>
  </si>
  <si>
    <t>246011</t>
  </si>
  <si>
    <t>247011</t>
  </si>
  <si>
    <t>248011</t>
  </si>
  <si>
    <t>249011</t>
  </si>
  <si>
    <t>261011</t>
  </si>
  <si>
    <t>261021</t>
  </si>
  <si>
    <t>294011</t>
  </si>
  <si>
    <t>311011</t>
  </si>
  <si>
    <t>311021</t>
  </si>
  <si>
    <t>311031</t>
  </si>
  <si>
    <t>312011</t>
  </si>
  <si>
    <t>313011</t>
  </si>
  <si>
    <t>314011</t>
  </si>
  <si>
    <t>316011</t>
  </si>
  <si>
    <t>317011</t>
  </si>
  <si>
    <t>318011</t>
  </si>
  <si>
    <t>322011</t>
  </si>
  <si>
    <t>323011</t>
  </si>
  <si>
    <t>323021</t>
  </si>
  <si>
    <t>331011</t>
  </si>
  <si>
    <t>332011</t>
  </si>
  <si>
    <t>333011</t>
  </si>
  <si>
    <t>336061</t>
  </si>
  <si>
    <t>338011</t>
  </si>
  <si>
    <t>341011</t>
  </si>
  <si>
    <t>345011</t>
  </si>
  <si>
    <t>347011</t>
  </si>
  <si>
    <t>FLETES Y MANIOBRAS</t>
  </si>
  <si>
    <t>351011</t>
  </si>
  <si>
    <t>351031</t>
  </si>
  <si>
    <t>353011</t>
  </si>
  <si>
    <t>355011</t>
  </si>
  <si>
    <t>358011</t>
  </si>
  <si>
    <t>371011</t>
  </si>
  <si>
    <t>372011</t>
  </si>
  <si>
    <t>375011</t>
  </si>
  <si>
    <t>375021</t>
  </si>
  <si>
    <t>379011</t>
  </si>
  <si>
    <t>383011</t>
  </si>
  <si>
    <t>392011</t>
  </si>
  <si>
    <t>11301 .- SUELDOS .- Variación por: $-113,225,255.97 Adecuación del presupuesto de egresos aprobado según decreto de presupuesto de Egresos/Ingresos para el ejercicio 2021 de conformidad por el monto en anexo de ejecución  de los Recursos  Federales. Adecuaciones por diferencia en el presupuesto por cambio de semestre y rotación de personal en todos los departamentos y planteles, que no afectan el cumplimiento de la meta.</t>
  </si>
  <si>
    <t>11303 .- REMUNERACIONES DIVERSAS .- Variación por: $10,669,387  Ampliación Estatal para Convenio de Apoyo Financiero de Telebachillerato Comunitario 2021 por 10,857,000.</t>
  </si>
  <si>
    <t>13101 .- PRIMAS Y ACREDITACIONES POR AÑOS DE SERVICIO EFECTIVO PRESTADO .- Variación por: $2,059.66 Variación por movimiento de turno y cobertura de horas en cambio de semestre.</t>
  </si>
  <si>
    <t>14102 .- APORTACIÓN POR SEGURO DE VIDA AL ISSSTESON .- Variación por: $30.73 Variación por movimiento de turno y cobertura de horas en cambio de semestre.</t>
  </si>
  <si>
    <t>14103 .- APORTACIÓN POR SEGURO DE RETIRO AL ISSSTESON .- Variación por: $12,192.84 Variación por movimiento de turno y cobertura de horas en cambio de semestre.</t>
  </si>
  <si>
    <t>14108 .- APORTACIONES PARA LA ATENCIÓN DE ENFERMEDADES PREEXISTENTES .- Variación por: $2,792.07 Variación por movimiento de turno y cobertura de horas en cambio de semestre.</t>
  </si>
  <si>
    <t>15304 .- PRESTACIONES DE RETIRO .- Variación por: $272,937.34 Variación por movimiento de turno y cobertura de horas en cambio de semestre.</t>
  </si>
  <si>
    <t>15409 .- BONO PARA DESPENSA .- Variación por: $1,530.08 Variación por movimiento de turno y cobertura de horas en cambio de semestre.</t>
  </si>
  <si>
    <t>15413 .- AYUDA PARA GUARDERÍA A MADRES TRABAJADORAS .- Variación por: $3,504.44 Variación por movimiento de turno y cobertura de horas en cambio de semestre.</t>
  </si>
  <si>
    <t>17102 .- ESTÍMULOS AL PERSONAL .- Variación por: $388,497.77 Variación por movimiento de turno y cobertura de horas en cambio de semestre.</t>
  </si>
  <si>
    <t>17105 .- COMPENSACIÓN POR TITULACIÓN A NIVEL LICENCIATURA .- Variación por: $9,312.04 Variación por movimiento de turno y cobertura de horas en cambio de semestre.</t>
  </si>
  <si>
    <t>21101 .- MATERIALES, ÚTILES Y EQUIPOS MENORES DE OFICINA .- Variación por: $36,219 Ampliación por convenio de colaboración de Telebachillerato comunitario.</t>
  </si>
  <si>
    <t>21201 .- MATERIALES Y ÚTILES DE IMPRESIÓN Y REPRODUCCIÓN .- Variación por: $20,000 Ampliación por convenio de colaboración de Telebachillerato comunitario.</t>
  </si>
  <si>
    <t>21401 .- MATERIALES Y ÚTILES PARA EL PROCESAMIENTO DE QUIPOS Y BIENES INFORMATICOS .- Variación por: $25,022 Adecuación presupuestal para el pago de consumibles de las direcciones.</t>
  </si>
  <si>
    <t>21601 .- MATERIAL DE LIMPIEZA .- Variación por: $46,362 Ampliación por convenio de colaboración de Telebachillerato comunitario.</t>
  </si>
  <si>
    <t>21701 .- MATERIALES EDUCATIVOS .- Variación por: $272 Adecuación para reposiciones de fondo fijo en dirección.</t>
  </si>
  <si>
    <t>22101 .- PRODUCTOS ALIMENTICIOS PARA EL PERSONAL EN LAS INSTALACIONES .- Variación por: $12,601 Adecuaciones para pago de alimentos por trabajos extraordinarios del personal.</t>
  </si>
  <si>
    <t>22106 .- ADQUISICIÓN DE AGUA POTABLE .- Variación por: $2,256 Adecuación para reposiciones de fondo fijo en dirección.</t>
  </si>
  <si>
    <t>24501 .- VIDRIO Y PRODUCTOS DE VIDRIO .- Variación por: $20,000 Ampliación por convenio de colaboración de Telebachillerato comunitario.</t>
  </si>
  <si>
    <t>24601 .- MATERIAL ELÉCTRICO Y ELECTRÓNICO .- Variación por: $69 Adecuación para reposiciones de fondo fijo en dirección.</t>
  </si>
  <si>
    <t>24701 .- ARTÍCULOS METÁLICOS PARA LA CONSTRUCCIÓN .- Variación por: $20,000 Ampliación por convenio de colaboración de Telebachillerato comunitario.</t>
  </si>
  <si>
    <t>24801 .- MATERIALES COMPLEMENTARIOS .- Variación por: $-45,728 Adecuaciones para pago de distintos materiales y artículos para reparaciones.</t>
  </si>
  <si>
    <t>24901 .- OTROS MATERIALES Y ARTÍCULOS DE CONSTRUCCIÓN Y REPARACIÓN .- Variación por: $5,120 Adecuaciones para reembolsos de fondo fijo en dirección.</t>
  </si>
  <si>
    <t>26101 .- COMBUSTIBLES .- Variación por: $3,234 Adecuación para reposiciones de fondo fijo en dirección.</t>
  </si>
  <si>
    <t>26102 .- LUBRICANTES Y ADITIVOS .- Variación por: $194 Adecuaciones para reposición de fondo fijo.</t>
  </si>
  <si>
    <t>29401 .- REFACCIONES Y ACCESORIOS MENORES DE EQUIPO DE CÓMPUTO Y TECNOLOGÍAS DE LA INFORMACIÓN .- Variación por: $129 Adecuaciones para reposición de fondo fijo.</t>
  </si>
  <si>
    <t>31103 .- SERVICIOS E INSTALACIONES PARA CENTROS ESCOLARES .- Variación por: $31,630 Ampliación por convenio de colaboración de los Telebachilleratos Comunitarios.</t>
  </si>
  <si>
    <t>31801 .- SERVICIO POSTAL .- Variación por: $2,287 Adecuaciones para cubrir gastos menores de fondo fijo revolvente de caja.</t>
  </si>
  <si>
    <t>32302 .- ARRENDAMIENTO DE EQUIPO Y BIENES INFORMÁTICOS .- Variación por: $128,760 Adecuaciones para pago de servicios por renta de copiadoras y escaners.</t>
  </si>
  <si>
    <t>33101 .- SERVICIOS LEGALES, DE CONTABILIDAD, AUDITORIAS Y RELACIONADOS .- Variación por: $147,286 Adecuaciones para el pago de auditoría financiera y asesoría legal.</t>
  </si>
  <si>
    <t>33201 .- SERVICIOS DE DISEÑO, ARQUITECTURA, INGENIERÍA Y ACTIVIDADES RELACIONADAS .- Variación por: $870 Ampliación por convenio de colaboración de los Telebachilleratos Comunitarios.</t>
  </si>
  <si>
    <t>33301 .- SERVICIOS DE INFORMÁTICA .- Variación por: $184,749 Adecuaciones para los servicios de timbrados digitales.</t>
  </si>
  <si>
    <t xml:space="preserve">33606 .- IMPRESIÓN DE DOCUMENTOS OFICIALES, PARA LA PRESTACIÓN DE SERVICIOS PÚBLICOS, IDENTIFICACIÓN, FORMATOS ADMINISTRATIVOS Y FISCALES, FORMAS VAL., CERTIFICADOS Y TÍTULOS .- Variación por: $10,214 </t>
  </si>
  <si>
    <t>34101 .- SERVICIOS FINANCIEROS Y BANCARIOS .- Variación por: $-73,618 Adecuaciones para el pago de timbrado digitales, adecuaciones para pago de comisiones bancarias por utilización de servicios bancarios.</t>
  </si>
  <si>
    <t>34701 .- FLETES Y MANIOBRAS .- Variación por: $40,600 Adecuaciones por pago de fletes para transportación de materiales.</t>
  </si>
  <si>
    <t>35101 .- MANTENIMIENTO Y   DE INMUEBLES .- Variación por: $-519,381 Adecuaciones para pago de servidores de la dirección y planteles. Adecuaciones por pago de casetas, viáticos. Adecuaciones para pago de timbrados digitales. Adecuaciones para folios fiscales digitales por ingresos propios. Adecuación para el pago de desmontaje de aulas móviles y bodega. Adecuación presupuestal para el pago de servicio de internet plantel Yécora mes de marzo 2021. Adecuación presupuestal para el Pago de servicio de vigilancia a planteles contratados, mes de marzo 2021</t>
  </si>
  <si>
    <t>35103 .- MANTENIMIENTO Y CONSERVACIÓN DE PLANTELES ESCOLARES .- Variación por: $-29,573 Adecuación presupuestal para el pago de servicio de internet plantel Yécora mes de marzo 2021. Adecuación presupuestal para el Pago de servicio de vigilancia a planteles contratados, mes de marzo 2021</t>
  </si>
  <si>
    <t>35301 .- INSTALACIONES .- Variación por: $27,376 Adecuación para el pago de desmontaje de aulas móviles.</t>
  </si>
  <si>
    <t>35501 .- MANTENIMIENTO Y CONSERVACIÓN DE EQUIPO DE TRANSPORTE .- Variación por: $100 Reposición de fondo fijo.</t>
  </si>
  <si>
    <t>37101 .- PASAJES AÉREOS .- Variación por: $30,140 Adecuaciones para pago de boletos, por comisiones oficiales del Colegio.</t>
  </si>
  <si>
    <t>37201 .- PASAJES TERRESTRES .- Variación por: $15,084 Adecuaciones para pago de boletos, por comisiones oficiales del Colegio.</t>
  </si>
  <si>
    <t>37501 .- VIÁTICOS EN EL PAÍS .- Variación por: $32,650 Adecuaciones para pago de viáticos por comisiones oficiales del Colegio.</t>
  </si>
  <si>
    <t>37502 .- GASTOS DE CAMINO .- Variación por: $16,900 Adecuaciones par cumplimiento de comisiones generadas en el Colegio.</t>
  </si>
  <si>
    <t>37901 .- CUOTAS .- Variación por: $3,603 Pago de casetas para cumplir comisiones.</t>
  </si>
  <si>
    <t>38301 .- CONGRESOS Y CONVENCIONES .- Variación por: $28,320 Ampliación por convenio de Colaboración de Telebachillerato Comunitario.</t>
  </si>
  <si>
    <t>39201 .- IMPUESTOS Y DERECHOS .- Variación por: $31,253 Adecuaciones para pago de Predial.</t>
  </si>
  <si>
    <t>https://drive.google.com/file/d/1hh8K1F6XWhW1oYZYK0Q-mXbX3vhVjgjr/view?usp=sharing</t>
  </si>
  <si>
    <t>1ER TRIM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</si>
</sst>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hh8K1F6XWhW1oYZYK0Q-mXbX3vhVjgjr/view?usp=sharing" TargetMode="External"/><Relationship Id="rId1" Type="http://schemas.openxmlformats.org/officeDocument/2006/relationships/hyperlink" Target="https://drive.google.com/file/d/1hh8K1F6XWhW1oYZYK0Q-mXbX3vhVjgj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abSelected="1" topLeftCell="A2" zoomScale="90" zoomScaleNormal="90" workbookViewId="0">
      <selection activeCell="A3" sqref="A3:C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44140625" customWidth="1"/>
    <col min="5" max="5" width="11" customWidth="1"/>
    <col min="6" max="6" width="15.21875" customWidth="1"/>
    <col min="7" max="7" width="23.21875" customWidth="1"/>
    <col min="8" max="8" width="15.109375" customWidth="1"/>
    <col min="9" max="9" width="13.21875" customWidth="1"/>
    <col min="10" max="10" width="19.33203125" customWidth="1"/>
    <col min="11" max="11" width="22.5546875" customWidth="1"/>
    <col min="12" max="12" width="22.33203125" customWidth="1"/>
    <col min="13" max="13" width="17.5546875"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7" t="s">
        <v>33</v>
      </c>
      <c r="B6" s="8"/>
      <c r="C6" s="8"/>
      <c r="D6" s="8"/>
      <c r="E6" s="8"/>
      <c r="F6" s="8"/>
      <c r="G6" s="8"/>
      <c r="H6" s="8"/>
      <c r="I6" s="8"/>
      <c r="J6" s="8"/>
      <c r="K6" s="8"/>
      <c r="L6" s="8"/>
      <c r="M6" s="8"/>
      <c r="N6" s="8"/>
      <c r="O6" s="8"/>
      <c r="P6" s="8"/>
      <c r="Q6" s="8"/>
      <c r="R6" s="8"/>
      <c r="S6" s="8"/>
    </row>
    <row r="7" spans="1:19" ht="119.4"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4">
        <v>2021</v>
      </c>
      <c r="B8" s="2">
        <v>44197</v>
      </c>
      <c r="C8" s="2">
        <v>44286</v>
      </c>
      <c r="D8" s="5" t="str">
        <f>MID(E8,1,1)</f>
        <v>1</v>
      </c>
      <c r="E8" s="4" t="str">
        <f>MID(F8,1,2)</f>
        <v>11</v>
      </c>
      <c r="F8" s="4" t="s">
        <v>133</v>
      </c>
      <c r="G8" s="4" t="s">
        <v>53</v>
      </c>
      <c r="H8" s="4">
        <v>424670601.26999915</v>
      </c>
      <c r="I8" s="4">
        <v>311445345.29999894</v>
      </c>
      <c r="J8" s="4">
        <f>+I8</f>
        <v>311445345.29999894</v>
      </c>
      <c r="K8" s="4">
        <v>84059674.860000089</v>
      </c>
      <c r="L8" s="6">
        <v>84059674.860000089</v>
      </c>
      <c r="M8" s="6">
        <v>84059674.860000089</v>
      </c>
      <c r="N8" s="6" t="s">
        <v>213</v>
      </c>
      <c r="O8" s="3" t="s">
        <v>259</v>
      </c>
      <c r="P8" s="5" t="s">
        <v>131</v>
      </c>
      <c r="Q8" s="2">
        <v>44316</v>
      </c>
      <c r="R8" s="2">
        <v>44286</v>
      </c>
      <c r="S8" t="s">
        <v>260</v>
      </c>
    </row>
    <row r="9" spans="1:19" x14ac:dyDescent="0.3">
      <c r="A9" s="6">
        <v>2021</v>
      </c>
      <c r="B9" s="2">
        <v>44197</v>
      </c>
      <c r="C9" s="2">
        <v>44286</v>
      </c>
      <c r="D9" s="5" t="str">
        <f t="shared" ref="D9:D72" si="0">MID(E9,1,1)</f>
        <v>1</v>
      </c>
      <c r="E9" s="6" t="str">
        <f t="shared" ref="E9:E72" si="1">MID(F9,1,2)</f>
        <v>11</v>
      </c>
      <c r="F9" s="4" t="s">
        <v>134</v>
      </c>
      <c r="G9" s="4" t="s">
        <v>68</v>
      </c>
      <c r="H9" s="4">
        <v>11879952.27</v>
      </c>
      <c r="I9" s="4">
        <v>22549339.270000026</v>
      </c>
      <c r="J9" s="6">
        <f t="shared" ref="J9:J36" si="2">+I9</f>
        <v>22549339.270000026</v>
      </c>
      <c r="K9" s="4">
        <v>77833.89</v>
      </c>
      <c r="L9" s="6">
        <v>5370864.29</v>
      </c>
      <c r="M9" s="6">
        <v>77833.89</v>
      </c>
      <c r="N9" s="6" t="s">
        <v>214</v>
      </c>
      <c r="O9" s="3" t="s">
        <v>259</v>
      </c>
      <c r="P9" s="5" t="s">
        <v>131</v>
      </c>
      <c r="Q9" s="2">
        <v>44316</v>
      </c>
      <c r="R9" s="2">
        <v>44286</v>
      </c>
      <c r="S9" s="6" t="s">
        <v>260</v>
      </c>
    </row>
    <row r="10" spans="1:19" x14ac:dyDescent="0.3">
      <c r="A10" s="6">
        <v>2021</v>
      </c>
      <c r="B10" s="2">
        <v>44197</v>
      </c>
      <c r="C10" s="2">
        <v>44286</v>
      </c>
      <c r="D10" s="5" t="str">
        <f t="shared" si="0"/>
        <v>1</v>
      </c>
      <c r="E10" s="6" t="str">
        <f t="shared" si="1"/>
        <v>11</v>
      </c>
      <c r="F10" s="4" t="s">
        <v>135</v>
      </c>
      <c r="G10" s="4" t="s">
        <v>54</v>
      </c>
      <c r="H10" s="4">
        <v>3176950.0400000014</v>
      </c>
      <c r="I10" s="4">
        <v>3176950.040000001</v>
      </c>
      <c r="J10" s="6">
        <f t="shared" si="2"/>
        <v>3176950.040000001</v>
      </c>
      <c r="K10" s="4">
        <v>149.18</v>
      </c>
      <c r="L10" s="6">
        <v>149.18</v>
      </c>
      <c r="M10" s="6">
        <v>149.18</v>
      </c>
      <c r="N10" s="6"/>
      <c r="O10" s="3" t="s">
        <v>259</v>
      </c>
      <c r="P10" s="5" t="s">
        <v>131</v>
      </c>
      <c r="Q10" s="2">
        <v>44316</v>
      </c>
      <c r="R10" s="2">
        <v>44286</v>
      </c>
      <c r="S10" s="6" t="s">
        <v>260</v>
      </c>
    </row>
    <row r="11" spans="1:19" x14ac:dyDescent="0.3">
      <c r="A11" s="6">
        <v>2021</v>
      </c>
      <c r="B11" s="2">
        <v>44197</v>
      </c>
      <c r="C11" s="2">
        <v>44286</v>
      </c>
      <c r="D11" s="5" t="str">
        <f t="shared" si="0"/>
        <v>1</v>
      </c>
      <c r="E11" s="6" t="str">
        <f t="shared" si="1"/>
        <v>13</v>
      </c>
      <c r="F11" s="4" t="s">
        <v>136</v>
      </c>
      <c r="G11" s="4" t="s">
        <v>69</v>
      </c>
      <c r="H11" s="4">
        <v>73051854.089999825</v>
      </c>
      <c r="I11" s="4">
        <v>73053913.749999896</v>
      </c>
      <c r="J11" s="6">
        <f t="shared" si="2"/>
        <v>73053913.749999896</v>
      </c>
      <c r="K11" s="4">
        <v>22478126.789999992</v>
      </c>
      <c r="L11" s="6">
        <v>22478126.789999992</v>
      </c>
      <c r="M11" s="6">
        <v>22478126.789999992</v>
      </c>
      <c r="N11" s="6" t="s">
        <v>215</v>
      </c>
      <c r="O11" s="3" t="s">
        <v>259</v>
      </c>
      <c r="P11" s="5" t="s">
        <v>131</v>
      </c>
      <c r="Q11" s="2">
        <v>44316</v>
      </c>
      <c r="R11" s="2">
        <v>44286</v>
      </c>
      <c r="S11" s="6" t="s">
        <v>260</v>
      </c>
    </row>
    <row r="12" spans="1:19" x14ac:dyDescent="0.3">
      <c r="A12" s="6">
        <v>2021</v>
      </c>
      <c r="B12" s="2">
        <v>44197</v>
      </c>
      <c r="C12" s="2">
        <v>44286</v>
      </c>
      <c r="D12" s="5" t="str">
        <f t="shared" si="0"/>
        <v>1</v>
      </c>
      <c r="E12" s="6" t="str">
        <f t="shared" si="1"/>
        <v>13</v>
      </c>
      <c r="F12" s="4" t="s">
        <v>137</v>
      </c>
      <c r="G12" s="4" t="s">
        <v>70</v>
      </c>
      <c r="H12" s="4">
        <v>25415642.599999856</v>
      </c>
      <c r="I12" s="4">
        <v>25415642.599999893</v>
      </c>
      <c r="J12" s="6">
        <f t="shared" si="2"/>
        <v>25415642.599999893</v>
      </c>
      <c r="K12" s="4">
        <v>8841.4299999999985</v>
      </c>
      <c r="L12" s="6">
        <v>8841.4299999999985</v>
      </c>
      <c r="M12" s="6">
        <v>8841.4299999999985</v>
      </c>
      <c r="N12" s="6"/>
      <c r="O12" s="3" t="s">
        <v>259</v>
      </c>
      <c r="P12" s="5" t="s">
        <v>131</v>
      </c>
      <c r="Q12" s="2">
        <v>44316</v>
      </c>
      <c r="R12" s="2">
        <v>44286</v>
      </c>
      <c r="S12" s="6" t="s">
        <v>260</v>
      </c>
    </row>
    <row r="13" spans="1:19" x14ac:dyDescent="0.3">
      <c r="A13" s="6">
        <v>2021</v>
      </c>
      <c r="B13" s="2">
        <v>44197</v>
      </c>
      <c r="C13" s="2">
        <v>44286</v>
      </c>
      <c r="D13" s="5" t="str">
        <f t="shared" si="0"/>
        <v>1</v>
      </c>
      <c r="E13" s="6" t="str">
        <f t="shared" si="1"/>
        <v>13</v>
      </c>
      <c r="F13" s="4" t="s">
        <v>138</v>
      </c>
      <c r="G13" s="4" t="s">
        <v>71</v>
      </c>
      <c r="H13" s="4">
        <v>67075024.400000289</v>
      </c>
      <c r="I13" s="4">
        <v>67075024.400000237</v>
      </c>
      <c r="J13" s="6">
        <f t="shared" si="2"/>
        <v>67075024.400000237</v>
      </c>
      <c r="K13" s="4">
        <v>18419.630000000005</v>
      </c>
      <c r="L13" s="6">
        <v>18419.630000000005</v>
      </c>
      <c r="M13" s="6">
        <v>18419.630000000005</v>
      </c>
      <c r="N13" s="6"/>
      <c r="O13" s="3" t="s">
        <v>259</v>
      </c>
      <c r="P13" s="5" t="s">
        <v>131</v>
      </c>
      <c r="Q13" s="2">
        <v>44316</v>
      </c>
      <c r="R13" s="2">
        <v>44286</v>
      </c>
      <c r="S13" s="6" t="s">
        <v>260</v>
      </c>
    </row>
    <row r="14" spans="1:19" x14ac:dyDescent="0.3">
      <c r="A14" s="6">
        <v>2021</v>
      </c>
      <c r="B14" s="2">
        <v>44197</v>
      </c>
      <c r="C14" s="2">
        <v>44286</v>
      </c>
      <c r="D14" s="5" t="str">
        <f t="shared" si="0"/>
        <v>1</v>
      </c>
      <c r="E14" s="6" t="str">
        <f t="shared" si="1"/>
        <v>13</v>
      </c>
      <c r="F14" s="4" t="s">
        <v>139</v>
      </c>
      <c r="G14" s="4" t="s">
        <v>72</v>
      </c>
      <c r="H14" s="4">
        <v>5559673.1499999929</v>
      </c>
      <c r="I14" s="4">
        <v>5559673.1499999985</v>
      </c>
      <c r="J14" s="6">
        <f t="shared" si="2"/>
        <v>5559673.1499999985</v>
      </c>
      <c r="K14" s="4">
        <v>1934.0600000000002</v>
      </c>
      <c r="L14" s="6">
        <v>1934.0600000000002</v>
      </c>
      <c r="M14" s="6">
        <v>1934.0600000000002</v>
      </c>
      <c r="N14" s="6"/>
      <c r="O14" s="3" t="s">
        <v>259</v>
      </c>
      <c r="P14" s="5" t="s">
        <v>131</v>
      </c>
      <c r="Q14" s="2">
        <v>44316</v>
      </c>
      <c r="R14" s="2">
        <v>44286</v>
      </c>
      <c r="S14" s="6" t="s">
        <v>260</v>
      </c>
    </row>
    <row r="15" spans="1:19" x14ac:dyDescent="0.3">
      <c r="A15" s="6">
        <v>2021</v>
      </c>
      <c r="B15" s="2">
        <v>44197</v>
      </c>
      <c r="C15" s="2">
        <v>44286</v>
      </c>
      <c r="D15" s="5" t="str">
        <f t="shared" si="0"/>
        <v>1</v>
      </c>
      <c r="E15" s="6" t="str">
        <f t="shared" si="1"/>
        <v>13</v>
      </c>
      <c r="F15" s="4" t="s">
        <v>140</v>
      </c>
      <c r="G15" s="4" t="s">
        <v>73</v>
      </c>
      <c r="H15" s="4">
        <v>11653717.840000007</v>
      </c>
      <c r="I15" s="4">
        <v>11653717.840000009</v>
      </c>
      <c r="J15" s="6">
        <f t="shared" si="2"/>
        <v>11653717.840000009</v>
      </c>
      <c r="K15" s="4">
        <v>3354.2799999999997</v>
      </c>
      <c r="L15" s="6">
        <v>3354.2799999999997</v>
      </c>
      <c r="M15" s="6">
        <v>3354.2799999999997</v>
      </c>
      <c r="N15" s="6"/>
      <c r="O15" s="3" t="s">
        <v>259</v>
      </c>
      <c r="P15" s="5" t="s">
        <v>131</v>
      </c>
      <c r="Q15" s="2">
        <v>44316</v>
      </c>
      <c r="R15" s="2">
        <v>44286</v>
      </c>
      <c r="S15" s="6" t="s">
        <v>260</v>
      </c>
    </row>
    <row r="16" spans="1:19" x14ac:dyDescent="0.3">
      <c r="A16" s="6">
        <v>2021</v>
      </c>
      <c r="B16" s="2">
        <v>44197</v>
      </c>
      <c r="C16" s="2">
        <v>44286</v>
      </c>
      <c r="D16" s="5" t="str">
        <f t="shared" si="0"/>
        <v>1</v>
      </c>
      <c r="E16" s="6" t="str">
        <f t="shared" si="1"/>
        <v>13</v>
      </c>
      <c r="F16" s="4" t="s">
        <v>141</v>
      </c>
      <c r="G16" s="4" t="s">
        <v>74</v>
      </c>
      <c r="H16" s="4">
        <v>2070048.4900000012</v>
      </c>
      <c r="I16" s="4">
        <v>2070048.4900000012</v>
      </c>
      <c r="J16" s="6">
        <f t="shared" si="2"/>
        <v>2070048.4900000012</v>
      </c>
      <c r="K16" s="4">
        <v>471889.30000000028</v>
      </c>
      <c r="L16" s="6">
        <v>471889.30000000028</v>
      </c>
      <c r="M16" s="6">
        <v>471889.30000000028</v>
      </c>
      <c r="N16" s="6"/>
      <c r="O16" s="3" t="s">
        <v>259</v>
      </c>
      <c r="P16" s="5" t="s">
        <v>131</v>
      </c>
      <c r="Q16" s="2">
        <v>44316</v>
      </c>
      <c r="R16" s="2">
        <v>44286</v>
      </c>
      <c r="S16" s="6" t="s">
        <v>260</v>
      </c>
    </row>
    <row r="17" spans="1:19" x14ac:dyDescent="0.3">
      <c r="A17" s="6">
        <v>2021</v>
      </c>
      <c r="B17" s="2">
        <v>44197</v>
      </c>
      <c r="C17" s="2">
        <v>44286</v>
      </c>
      <c r="D17" s="5" t="str">
        <f t="shared" si="0"/>
        <v>1</v>
      </c>
      <c r="E17" s="6" t="str">
        <f t="shared" si="1"/>
        <v>14</v>
      </c>
      <c r="F17" s="4" t="s">
        <v>142</v>
      </c>
      <c r="G17" s="4" t="s">
        <v>75</v>
      </c>
      <c r="H17" s="4">
        <v>1796.6799999999928</v>
      </c>
      <c r="I17" s="4">
        <v>1827.4099999999944</v>
      </c>
      <c r="J17" s="6">
        <f t="shared" si="2"/>
        <v>1827.4099999999944</v>
      </c>
      <c r="K17" s="4">
        <v>652.19999999999982</v>
      </c>
      <c r="L17" s="6">
        <v>978.99999999999932</v>
      </c>
      <c r="M17" s="6">
        <v>652.19999999999982</v>
      </c>
      <c r="N17" s="6" t="s">
        <v>216</v>
      </c>
      <c r="O17" s="3" t="s">
        <v>259</v>
      </c>
      <c r="P17" s="5" t="s">
        <v>131</v>
      </c>
      <c r="Q17" s="2">
        <v>44316</v>
      </c>
      <c r="R17" s="2">
        <v>44286</v>
      </c>
      <c r="S17" s="6" t="s">
        <v>260</v>
      </c>
    </row>
    <row r="18" spans="1:19" x14ac:dyDescent="0.3">
      <c r="A18" s="6">
        <v>2021</v>
      </c>
      <c r="B18" s="2">
        <v>44197</v>
      </c>
      <c r="C18" s="2">
        <v>44286</v>
      </c>
      <c r="D18" s="5" t="str">
        <f t="shared" si="0"/>
        <v>1</v>
      </c>
      <c r="E18" s="6" t="str">
        <f t="shared" si="1"/>
        <v>14</v>
      </c>
      <c r="F18" s="4" t="s">
        <v>143</v>
      </c>
      <c r="G18" s="4" t="s">
        <v>76</v>
      </c>
      <c r="H18" s="4">
        <v>32880.44000000001</v>
      </c>
      <c r="I18" s="4">
        <v>45073.280000000363</v>
      </c>
      <c r="J18" s="6">
        <f t="shared" si="2"/>
        <v>45073.280000000363</v>
      </c>
      <c r="K18" s="4">
        <v>21066.06</v>
      </c>
      <c r="L18" s="6">
        <v>31621.700000000012</v>
      </c>
      <c r="M18" s="6">
        <v>21066.06</v>
      </c>
      <c r="N18" s="6" t="s">
        <v>217</v>
      </c>
      <c r="O18" s="3" t="s">
        <v>259</v>
      </c>
      <c r="P18" s="5" t="s">
        <v>131</v>
      </c>
      <c r="Q18" s="2">
        <v>44316</v>
      </c>
      <c r="R18" s="2">
        <v>44286</v>
      </c>
      <c r="S18" s="6" t="s">
        <v>260</v>
      </c>
    </row>
    <row r="19" spans="1:19" x14ac:dyDescent="0.3">
      <c r="A19" s="6">
        <v>2021</v>
      </c>
      <c r="B19" s="2">
        <v>44197</v>
      </c>
      <c r="C19" s="2">
        <v>44286</v>
      </c>
      <c r="D19" s="5" t="str">
        <f t="shared" si="0"/>
        <v>1</v>
      </c>
      <c r="E19" s="6" t="str">
        <f t="shared" si="1"/>
        <v>14</v>
      </c>
      <c r="F19" s="4" t="s">
        <v>144</v>
      </c>
      <c r="G19" s="4" t="s">
        <v>77</v>
      </c>
      <c r="H19" s="4">
        <v>1496470.1599999988</v>
      </c>
      <c r="I19" s="4">
        <v>1496470.1599999992</v>
      </c>
      <c r="J19" s="6">
        <f t="shared" si="2"/>
        <v>1496470.1599999992</v>
      </c>
      <c r="K19" s="4">
        <v>278810.94</v>
      </c>
      <c r="L19" s="6">
        <v>418899.58999999985</v>
      </c>
      <c r="M19" s="6">
        <v>278810.94</v>
      </c>
      <c r="N19" s="6"/>
      <c r="O19" s="3" t="s">
        <v>259</v>
      </c>
      <c r="P19" s="5" t="s">
        <v>131</v>
      </c>
      <c r="Q19" s="2">
        <v>44316</v>
      </c>
      <c r="R19" s="2">
        <v>44286</v>
      </c>
      <c r="S19" s="6" t="s">
        <v>260</v>
      </c>
    </row>
    <row r="20" spans="1:19" x14ac:dyDescent="0.3">
      <c r="A20" s="6">
        <v>2021</v>
      </c>
      <c r="B20" s="2">
        <v>44197</v>
      </c>
      <c r="C20" s="2">
        <v>44286</v>
      </c>
      <c r="D20" s="5" t="str">
        <f t="shared" si="0"/>
        <v>1</v>
      </c>
      <c r="E20" s="6" t="str">
        <f t="shared" si="1"/>
        <v>14</v>
      </c>
      <c r="F20" s="4" t="s">
        <v>145</v>
      </c>
      <c r="G20" s="4" t="s">
        <v>78</v>
      </c>
      <c r="H20" s="4">
        <v>8978841.2900000364</v>
      </c>
      <c r="I20" s="4">
        <v>8978841.2900000159</v>
      </c>
      <c r="J20" s="6">
        <f t="shared" si="2"/>
        <v>8978841.2900000159</v>
      </c>
      <c r="K20" s="4">
        <v>1673272.7100000018</v>
      </c>
      <c r="L20" s="6">
        <v>2513805.3000000021</v>
      </c>
      <c r="M20" s="6">
        <v>1673272.7100000018</v>
      </c>
      <c r="N20" s="6"/>
      <c r="O20" s="3" t="s">
        <v>259</v>
      </c>
      <c r="P20" s="5" t="s">
        <v>131</v>
      </c>
      <c r="Q20" s="2">
        <v>44316</v>
      </c>
      <c r="R20" s="2">
        <v>44286</v>
      </c>
      <c r="S20" s="6" t="s">
        <v>260</v>
      </c>
    </row>
    <row r="21" spans="1:19" x14ac:dyDescent="0.3">
      <c r="A21" s="6">
        <v>2021</v>
      </c>
      <c r="B21" s="2">
        <v>44197</v>
      </c>
      <c r="C21" s="2">
        <v>44286</v>
      </c>
      <c r="D21" s="5" t="str">
        <f t="shared" si="0"/>
        <v>1</v>
      </c>
      <c r="E21" s="6" t="str">
        <f t="shared" si="1"/>
        <v>14</v>
      </c>
      <c r="F21" s="4" t="s">
        <v>146</v>
      </c>
      <c r="G21" s="4" t="s">
        <v>79</v>
      </c>
      <c r="H21" s="4">
        <v>2992948.2299999935</v>
      </c>
      <c r="I21" s="4">
        <v>2992948.2299999953</v>
      </c>
      <c r="J21" s="6">
        <f t="shared" si="2"/>
        <v>2992948.2299999953</v>
      </c>
      <c r="K21" s="4">
        <v>557619.94999999972</v>
      </c>
      <c r="L21" s="6">
        <v>837796.46999999974</v>
      </c>
      <c r="M21" s="6">
        <v>557619.94999999972</v>
      </c>
      <c r="N21" s="6"/>
      <c r="O21" s="3" t="s">
        <v>259</v>
      </c>
      <c r="P21" s="5" t="s">
        <v>131</v>
      </c>
      <c r="Q21" s="2">
        <v>44316</v>
      </c>
      <c r="R21" s="2">
        <v>44286</v>
      </c>
      <c r="S21" s="6" t="s">
        <v>260</v>
      </c>
    </row>
    <row r="22" spans="1:19" x14ac:dyDescent="0.3">
      <c r="A22" s="6">
        <v>2021</v>
      </c>
      <c r="B22" s="2">
        <v>44197</v>
      </c>
      <c r="C22" s="2">
        <v>44286</v>
      </c>
      <c r="D22" s="5" t="str">
        <f t="shared" si="0"/>
        <v>1</v>
      </c>
      <c r="E22" s="6" t="str">
        <f t="shared" si="1"/>
        <v>14</v>
      </c>
      <c r="F22" s="4" t="s">
        <v>147</v>
      </c>
      <c r="G22" s="4" t="s">
        <v>80</v>
      </c>
      <c r="H22" s="4">
        <v>4419999.7199999886</v>
      </c>
      <c r="I22" s="4">
        <v>4422791.7899999926</v>
      </c>
      <c r="J22" s="6">
        <f t="shared" si="2"/>
        <v>4422791.7899999926</v>
      </c>
      <c r="K22" s="4">
        <v>1033047.9999999992</v>
      </c>
      <c r="L22" s="6">
        <v>1582057.9999999988</v>
      </c>
      <c r="M22" s="6">
        <v>1033047.9999999992</v>
      </c>
      <c r="N22" s="6" t="s">
        <v>218</v>
      </c>
      <c r="O22" s="3" t="s">
        <v>259</v>
      </c>
      <c r="P22" s="5" t="s">
        <v>131</v>
      </c>
      <c r="Q22" s="2">
        <v>44316</v>
      </c>
      <c r="R22" s="2">
        <v>44286</v>
      </c>
      <c r="S22" s="6" t="s">
        <v>260</v>
      </c>
    </row>
    <row r="23" spans="1:19" x14ac:dyDescent="0.3">
      <c r="A23" s="6">
        <v>2021</v>
      </c>
      <c r="B23" s="2">
        <v>44197</v>
      </c>
      <c r="C23" s="2">
        <v>44286</v>
      </c>
      <c r="D23" s="5" t="str">
        <f t="shared" si="0"/>
        <v>1</v>
      </c>
      <c r="E23" s="6" t="str">
        <f t="shared" si="1"/>
        <v>14</v>
      </c>
      <c r="F23" s="4" t="s">
        <v>148</v>
      </c>
      <c r="G23" s="4" t="s">
        <v>81</v>
      </c>
      <c r="H23" s="4">
        <v>25440061.080000032</v>
      </c>
      <c r="I23" s="4">
        <v>25440061.080000032</v>
      </c>
      <c r="J23" s="6">
        <f t="shared" si="2"/>
        <v>25440061.080000032</v>
      </c>
      <c r="K23" s="4">
        <v>4739785.2300000042</v>
      </c>
      <c r="L23" s="6">
        <v>7121292.8500000043</v>
      </c>
      <c r="M23" s="6">
        <v>4739785.2300000042</v>
      </c>
      <c r="N23" s="6"/>
      <c r="O23" s="3" t="s">
        <v>259</v>
      </c>
      <c r="P23" s="5" t="s">
        <v>131</v>
      </c>
      <c r="Q23" s="2">
        <v>44316</v>
      </c>
      <c r="R23" s="2">
        <v>44286</v>
      </c>
      <c r="S23" s="6" t="s">
        <v>260</v>
      </c>
    </row>
    <row r="24" spans="1:19" x14ac:dyDescent="0.3">
      <c r="A24" s="6">
        <v>2021</v>
      </c>
      <c r="B24" s="2">
        <v>44197</v>
      </c>
      <c r="C24" s="2">
        <v>44286</v>
      </c>
      <c r="D24" s="5" t="str">
        <f t="shared" si="0"/>
        <v>1</v>
      </c>
      <c r="E24" s="6" t="str">
        <f t="shared" si="1"/>
        <v>14</v>
      </c>
      <c r="F24" s="4" t="s">
        <v>149</v>
      </c>
      <c r="G24" s="4" t="s">
        <v>82</v>
      </c>
      <c r="H24" s="4">
        <v>1496470.1599999988</v>
      </c>
      <c r="I24" s="4">
        <v>1496470.1599999992</v>
      </c>
      <c r="J24" s="6">
        <f t="shared" si="2"/>
        <v>1496470.1599999992</v>
      </c>
      <c r="K24" s="4">
        <v>278810.94</v>
      </c>
      <c r="L24" s="6">
        <v>418899.58999999985</v>
      </c>
      <c r="M24" s="6">
        <v>278810.94</v>
      </c>
      <c r="N24" s="6"/>
      <c r="O24" s="3" t="s">
        <v>259</v>
      </c>
      <c r="P24" s="5" t="s">
        <v>131</v>
      </c>
      <c r="Q24" s="2">
        <v>44316</v>
      </c>
      <c r="R24" s="2">
        <v>44286</v>
      </c>
      <c r="S24" s="6" t="s">
        <v>260</v>
      </c>
    </row>
    <row r="25" spans="1:19" x14ac:dyDescent="0.3">
      <c r="A25" s="6">
        <v>2021</v>
      </c>
      <c r="B25" s="2">
        <v>44197</v>
      </c>
      <c r="C25" s="2">
        <v>44286</v>
      </c>
      <c r="D25" s="5" t="str">
        <f t="shared" si="0"/>
        <v>1</v>
      </c>
      <c r="E25" s="6" t="str">
        <f t="shared" si="1"/>
        <v>14</v>
      </c>
      <c r="F25" s="4" t="s">
        <v>150</v>
      </c>
      <c r="G25" s="4" t="s">
        <v>83</v>
      </c>
      <c r="H25" s="4">
        <v>50880126.789999887</v>
      </c>
      <c r="I25" s="4">
        <v>50880126.789999902</v>
      </c>
      <c r="J25" s="6">
        <f t="shared" si="2"/>
        <v>50880126.789999902</v>
      </c>
      <c r="K25" s="4">
        <v>9340348.1399999987</v>
      </c>
      <c r="L25" s="6">
        <v>14470027.720000001</v>
      </c>
      <c r="M25" s="6">
        <v>9340348.1399999987</v>
      </c>
      <c r="N25" s="6"/>
      <c r="O25" s="3" t="s">
        <v>259</v>
      </c>
      <c r="P25" s="5" t="s">
        <v>131</v>
      </c>
      <c r="Q25" s="2">
        <v>44316</v>
      </c>
      <c r="R25" s="2">
        <v>44286</v>
      </c>
      <c r="S25" s="6" t="s">
        <v>260</v>
      </c>
    </row>
    <row r="26" spans="1:19" x14ac:dyDescent="0.3">
      <c r="A26" s="6">
        <v>2021</v>
      </c>
      <c r="B26" s="2">
        <v>44197</v>
      </c>
      <c r="C26" s="2">
        <v>44286</v>
      </c>
      <c r="D26" s="5" t="str">
        <f t="shared" si="0"/>
        <v>1</v>
      </c>
      <c r="E26" s="6" t="str">
        <f t="shared" si="1"/>
        <v>14</v>
      </c>
      <c r="F26" s="4" t="s">
        <v>151</v>
      </c>
      <c r="G26" s="4" t="s">
        <v>84</v>
      </c>
      <c r="H26" s="4">
        <v>528465.23000000021</v>
      </c>
      <c r="I26" s="4">
        <v>528465.2300000001</v>
      </c>
      <c r="J26" s="6">
        <f t="shared" si="2"/>
        <v>528465.2300000001</v>
      </c>
      <c r="K26" s="4">
        <v>18241.019999999997</v>
      </c>
      <c r="L26" s="6">
        <v>54823.500000000022</v>
      </c>
      <c r="M26" s="6">
        <v>18241.019999999997</v>
      </c>
      <c r="N26" s="6"/>
      <c r="O26" s="3" t="s">
        <v>259</v>
      </c>
      <c r="P26" s="5" t="s">
        <v>131</v>
      </c>
      <c r="Q26" s="2">
        <v>44316</v>
      </c>
      <c r="R26" s="2">
        <v>44286</v>
      </c>
      <c r="S26" s="6" t="s">
        <v>260</v>
      </c>
    </row>
    <row r="27" spans="1:19" x14ac:dyDescent="0.3">
      <c r="A27" s="6">
        <v>2021</v>
      </c>
      <c r="B27" s="2">
        <v>44197</v>
      </c>
      <c r="C27" s="2">
        <v>44286</v>
      </c>
      <c r="D27" s="5" t="str">
        <f t="shared" si="0"/>
        <v>1</v>
      </c>
      <c r="E27" s="6" t="str">
        <f t="shared" si="1"/>
        <v>15</v>
      </c>
      <c r="F27" s="4" t="s">
        <v>152</v>
      </c>
      <c r="G27" s="4" t="s">
        <v>85</v>
      </c>
      <c r="H27" s="4">
        <v>5985899.3599999882</v>
      </c>
      <c r="I27" s="4">
        <v>5985899.3599999957</v>
      </c>
      <c r="J27" s="6">
        <f t="shared" si="2"/>
        <v>5985899.3599999957</v>
      </c>
      <c r="K27" s="4">
        <v>0</v>
      </c>
      <c r="L27" s="6">
        <v>1681375.6599999997</v>
      </c>
      <c r="M27" s="6">
        <v>0</v>
      </c>
      <c r="N27" s="6"/>
      <c r="O27" s="3" t="s">
        <v>259</v>
      </c>
      <c r="P27" s="5" t="s">
        <v>131</v>
      </c>
      <c r="Q27" s="2">
        <v>44316</v>
      </c>
      <c r="R27" s="2">
        <v>44286</v>
      </c>
      <c r="S27" s="6" t="s">
        <v>260</v>
      </c>
    </row>
    <row r="28" spans="1:19" x14ac:dyDescent="0.3">
      <c r="A28" s="6">
        <v>2021</v>
      </c>
      <c r="B28" s="2">
        <v>44197</v>
      </c>
      <c r="C28" s="2">
        <v>44286</v>
      </c>
      <c r="D28" s="5" t="str">
        <f t="shared" si="0"/>
        <v>1</v>
      </c>
      <c r="E28" s="6" t="str">
        <f t="shared" si="1"/>
        <v>15</v>
      </c>
      <c r="F28" s="4" t="s">
        <v>153</v>
      </c>
      <c r="G28" s="4" t="s">
        <v>86</v>
      </c>
      <c r="H28" s="4">
        <v>0</v>
      </c>
      <c r="I28" s="4">
        <v>272937.33999999997</v>
      </c>
      <c r="J28" s="6">
        <f t="shared" si="2"/>
        <v>272937.33999999997</v>
      </c>
      <c r="K28" s="4">
        <v>264231.37</v>
      </c>
      <c r="L28" s="6">
        <v>264231.37</v>
      </c>
      <c r="M28" s="6">
        <v>264231.37</v>
      </c>
      <c r="N28" s="6" t="s">
        <v>219</v>
      </c>
      <c r="O28" s="3" t="s">
        <v>259</v>
      </c>
      <c r="P28" s="5" t="s">
        <v>131</v>
      </c>
      <c r="Q28" s="2">
        <v>44316</v>
      </c>
      <c r="R28" s="2">
        <v>44286</v>
      </c>
      <c r="S28" s="6" t="s">
        <v>260</v>
      </c>
    </row>
    <row r="29" spans="1:19" x14ac:dyDescent="0.3">
      <c r="A29" s="6">
        <v>2021</v>
      </c>
      <c r="B29" s="2">
        <v>44197</v>
      </c>
      <c r="C29" s="2">
        <v>44286</v>
      </c>
      <c r="D29" s="5" t="str">
        <f t="shared" si="0"/>
        <v>1</v>
      </c>
      <c r="E29" s="6" t="str">
        <f t="shared" si="1"/>
        <v>15</v>
      </c>
      <c r="F29" s="4" t="s">
        <v>154</v>
      </c>
      <c r="G29" s="4" t="s">
        <v>87</v>
      </c>
      <c r="H29" s="4">
        <v>6397156.1500000125</v>
      </c>
      <c r="I29" s="4">
        <v>6397156.1500000134</v>
      </c>
      <c r="J29" s="6">
        <f t="shared" si="2"/>
        <v>6397156.1500000134</v>
      </c>
      <c r="K29" s="4">
        <v>1680741.6500000001</v>
      </c>
      <c r="L29" s="6">
        <v>1680741.6500000001</v>
      </c>
      <c r="M29" s="6">
        <v>1680741.6500000001</v>
      </c>
      <c r="N29" s="6"/>
      <c r="O29" s="3" t="s">
        <v>259</v>
      </c>
      <c r="P29" s="5" t="s">
        <v>131</v>
      </c>
      <c r="Q29" s="2">
        <v>44316</v>
      </c>
      <c r="R29" s="2">
        <v>44286</v>
      </c>
      <c r="S29" s="6" t="s">
        <v>260</v>
      </c>
    </row>
    <row r="30" spans="1:19" x14ac:dyDescent="0.3">
      <c r="A30" s="6">
        <v>2021</v>
      </c>
      <c r="B30" s="2">
        <v>44197</v>
      </c>
      <c r="C30" s="2">
        <v>44286</v>
      </c>
      <c r="D30" s="5" t="str">
        <f t="shared" si="0"/>
        <v>1</v>
      </c>
      <c r="E30" s="6" t="str">
        <f t="shared" si="1"/>
        <v>15</v>
      </c>
      <c r="F30" s="4" t="s">
        <v>155</v>
      </c>
      <c r="G30" s="4" t="s">
        <v>88</v>
      </c>
      <c r="H30" s="4">
        <v>12365361.380000025</v>
      </c>
      <c r="I30" s="4">
        <v>12365361.380000021</v>
      </c>
      <c r="J30" s="6">
        <f t="shared" si="2"/>
        <v>12365361.380000021</v>
      </c>
      <c r="K30" s="4">
        <v>5376.7</v>
      </c>
      <c r="L30" s="6">
        <v>5376.7</v>
      </c>
      <c r="M30" s="6">
        <v>5376.7</v>
      </c>
      <c r="N30" s="6"/>
      <c r="O30" s="3" t="s">
        <v>259</v>
      </c>
      <c r="P30" s="5" t="s">
        <v>131</v>
      </c>
      <c r="Q30" s="2">
        <v>44316</v>
      </c>
      <c r="R30" s="2">
        <v>44286</v>
      </c>
      <c r="S30" s="6" t="s">
        <v>260</v>
      </c>
    </row>
    <row r="31" spans="1:19" x14ac:dyDescent="0.3">
      <c r="A31" s="6">
        <v>2021</v>
      </c>
      <c r="B31" s="2">
        <v>44197</v>
      </c>
      <c r="C31" s="2">
        <v>44286</v>
      </c>
      <c r="D31" s="5" t="str">
        <f t="shared" si="0"/>
        <v>1</v>
      </c>
      <c r="E31" s="6" t="str">
        <f t="shared" si="1"/>
        <v>15</v>
      </c>
      <c r="F31" s="4" t="s">
        <v>156</v>
      </c>
      <c r="G31" s="4" t="s">
        <v>66</v>
      </c>
      <c r="H31" s="4">
        <v>21235567.010000013</v>
      </c>
      <c r="I31" s="4">
        <v>21237097.090000004</v>
      </c>
      <c r="J31" s="6">
        <f t="shared" si="2"/>
        <v>21237097.090000004</v>
      </c>
      <c r="K31" s="4">
        <v>5691507.7199999979</v>
      </c>
      <c r="L31" s="6">
        <v>5691507.7199999979</v>
      </c>
      <c r="M31" s="6">
        <v>5691507.7199999979</v>
      </c>
      <c r="N31" s="6" t="s">
        <v>220</v>
      </c>
      <c r="O31" s="3" t="s">
        <v>259</v>
      </c>
      <c r="P31" s="5" t="s">
        <v>131</v>
      </c>
      <c r="Q31" s="2">
        <v>44316</v>
      </c>
      <c r="R31" s="2">
        <v>44286</v>
      </c>
      <c r="S31" s="6" t="s">
        <v>260</v>
      </c>
    </row>
    <row r="32" spans="1:19" x14ac:dyDescent="0.3">
      <c r="A32" s="6">
        <v>2021</v>
      </c>
      <c r="B32" s="2">
        <v>44197</v>
      </c>
      <c r="C32" s="2">
        <v>44286</v>
      </c>
      <c r="D32" s="5" t="str">
        <f t="shared" si="0"/>
        <v>1</v>
      </c>
      <c r="E32" s="6" t="str">
        <f t="shared" si="1"/>
        <v>15</v>
      </c>
      <c r="F32" s="4" t="s">
        <v>157</v>
      </c>
      <c r="G32" s="4" t="s">
        <v>89</v>
      </c>
      <c r="H32" s="4">
        <v>63146.419999999969</v>
      </c>
      <c r="I32" s="4">
        <v>63146.419999999969</v>
      </c>
      <c r="J32" s="6">
        <f t="shared" si="2"/>
        <v>63146.419999999969</v>
      </c>
      <c r="K32" s="4">
        <v>14250</v>
      </c>
      <c r="L32" s="6">
        <v>14250</v>
      </c>
      <c r="M32" s="6">
        <v>14250</v>
      </c>
      <c r="N32" s="6"/>
      <c r="O32" s="3" t="s">
        <v>259</v>
      </c>
      <c r="P32" s="5" t="s">
        <v>131</v>
      </c>
      <c r="Q32" s="2">
        <v>44316</v>
      </c>
      <c r="R32" s="2">
        <v>44286</v>
      </c>
      <c r="S32" s="6" t="s">
        <v>260</v>
      </c>
    </row>
    <row r="33" spans="1:19" x14ac:dyDescent="0.3">
      <c r="A33" s="6">
        <v>2021</v>
      </c>
      <c r="B33" s="2">
        <v>44197</v>
      </c>
      <c r="C33" s="2">
        <v>44286</v>
      </c>
      <c r="D33" s="5" t="str">
        <f t="shared" si="0"/>
        <v>1</v>
      </c>
      <c r="E33" s="6" t="str">
        <f t="shared" si="1"/>
        <v>15</v>
      </c>
      <c r="F33" s="4" t="s">
        <v>158</v>
      </c>
      <c r="G33" s="4" t="s">
        <v>90</v>
      </c>
      <c r="H33" s="4">
        <v>3175823.3800000078</v>
      </c>
      <c r="I33" s="4">
        <v>3179327.820000005</v>
      </c>
      <c r="J33" s="6">
        <f t="shared" si="2"/>
        <v>3179327.820000005</v>
      </c>
      <c r="K33" s="4">
        <v>686866</v>
      </c>
      <c r="L33" s="6">
        <v>686866</v>
      </c>
      <c r="M33" s="6">
        <v>686866</v>
      </c>
      <c r="N33" s="6" t="s">
        <v>221</v>
      </c>
      <c r="O33" s="3" t="s">
        <v>259</v>
      </c>
      <c r="P33" s="5" t="s">
        <v>131</v>
      </c>
      <c r="Q33" s="2">
        <v>44316</v>
      </c>
      <c r="R33" s="2">
        <v>44286</v>
      </c>
      <c r="S33" s="6" t="s">
        <v>260</v>
      </c>
    </row>
    <row r="34" spans="1:19" x14ac:dyDescent="0.3">
      <c r="A34" s="6">
        <v>2021</v>
      </c>
      <c r="B34" s="2">
        <v>44197</v>
      </c>
      <c r="C34" s="2">
        <v>44286</v>
      </c>
      <c r="D34" s="5" t="str">
        <f t="shared" si="0"/>
        <v>1</v>
      </c>
      <c r="E34" s="6" t="str">
        <f t="shared" si="1"/>
        <v>15</v>
      </c>
      <c r="F34" s="4" t="s">
        <v>159</v>
      </c>
      <c r="G34" s="4" t="s">
        <v>91</v>
      </c>
      <c r="H34" s="4">
        <v>1623866.4600000035</v>
      </c>
      <c r="I34" s="4">
        <v>1623866.460000003</v>
      </c>
      <c r="J34" s="6">
        <f t="shared" si="2"/>
        <v>1623866.460000003</v>
      </c>
      <c r="K34" s="4">
        <v>0</v>
      </c>
      <c r="L34" s="6">
        <v>0</v>
      </c>
      <c r="M34" s="6">
        <v>0</v>
      </c>
      <c r="N34" s="6"/>
      <c r="O34" s="3" t="s">
        <v>259</v>
      </c>
      <c r="P34" s="5" t="s">
        <v>131</v>
      </c>
      <c r="Q34" s="2">
        <v>44316</v>
      </c>
      <c r="R34" s="2">
        <v>44286</v>
      </c>
      <c r="S34" s="6" t="s">
        <v>260</v>
      </c>
    </row>
    <row r="35" spans="1:19" x14ac:dyDescent="0.3">
      <c r="A35" s="6">
        <v>2021</v>
      </c>
      <c r="B35" s="2">
        <v>44197</v>
      </c>
      <c r="C35" s="2">
        <v>44286</v>
      </c>
      <c r="D35" s="5" t="str">
        <f t="shared" si="0"/>
        <v>1</v>
      </c>
      <c r="E35" s="6" t="str">
        <f t="shared" si="1"/>
        <v>15</v>
      </c>
      <c r="F35" s="4" t="s">
        <v>160</v>
      </c>
      <c r="G35" s="4" t="s">
        <v>92</v>
      </c>
      <c r="H35" s="4">
        <v>4897818.8699999955</v>
      </c>
      <c r="I35" s="4">
        <v>4897818.8699999973</v>
      </c>
      <c r="J35" s="6">
        <f t="shared" si="2"/>
        <v>4897818.8699999973</v>
      </c>
      <c r="K35" s="4">
        <v>1561687</v>
      </c>
      <c r="L35" s="6">
        <v>1561687</v>
      </c>
      <c r="M35" s="6">
        <v>1561687</v>
      </c>
      <c r="N35" s="6"/>
      <c r="O35" s="3" t="s">
        <v>259</v>
      </c>
      <c r="P35" s="5" t="s">
        <v>131</v>
      </c>
      <c r="Q35" s="2">
        <v>44316</v>
      </c>
      <c r="R35" s="2">
        <v>44286</v>
      </c>
      <c r="S35" s="6" t="s">
        <v>260</v>
      </c>
    </row>
    <row r="36" spans="1:19" x14ac:dyDescent="0.3">
      <c r="A36" s="6">
        <v>2021</v>
      </c>
      <c r="B36" s="2">
        <v>44197</v>
      </c>
      <c r="C36" s="2">
        <v>44286</v>
      </c>
      <c r="D36" s="5" t="str">
        <f t="shared" si="0"/>
        <v>1</v>
      </c>
      <c r="E36" s="6" t="str">
        <f t="shared" si="1"/>
        <v>15</v>
      </c>
      <c r="F36" s="4" t="s">
        <v>161</v>
      </c>
      <c r="G36" s="4" t="s">
        <v>55</v>
      </c>
      <c r="H36" s="4">
        <v>32605887.550000079</v>
      </c>
      <c r="I36" s="4">
        <v>32605887.550000075</v>
      </c>
      <c r="J36" s="6">
        <f t="shared" si="2"/>
        <v>32605887.550000075</v>
      </c>
      <c r="K36" s="4">
        <v>7181771.8400000036</v>
      </c>
      <c r="L36" s="6">
        <v>8640378.1300000045</v>
      </c>
      <c r="M36" s="6">
        <v>7181771.8400000036</v>
      </c>
      <c r="N36" s="6"/>
      <c r="O36" s="3" t="s">
        <v>259</v>
      </c>
      <c r="P36" s="5" t="s">
        <v>131</v>
      </c>
      <c r="Q36" s="2">
        <v>44316</v>
      </c>
      <c r="R36" s="2">
        <v>44286</v>
      </c>
      <c r="S36" s="6" t="s">
        <v>260</v>
      </c>
    </row>
    <row r="37" spans="1:19" x14ac:dyDescent="0.3">
      <c r="A37" s="6">
        <v>2021</v>
      </c>
      <c r="B37" s="2">
        <v>44197</v>
      </c>
      <c r="C37" s="2">
        <v>44286</v>
      </c>
      <c r="D37" s="5" t="str">
        <f t="shared" si="0"/>
        <v>1</v>
      </c>
      <c r="E37" s="6" t="str">
        <f t="shared" si="1"/>
        <v>17</v>
      </c>
      <c r="F37" s="4" t="s">
        <v>162</v>
      </c>
      <c r="G37" s="4" t="s">
        <v>93</v>
      </c>
      <c r="H37" s="4">
        <v>4543450.49</v>
      </c>
      <c r="I37" s="4">
        <v>4931948.2600000054</v>
      </c>
      <c r="J37" s="4">
        <v>1532150.9000000001</v>
      </c>
      <c r="K37" s="4">
        <v>1532150.9000000001</v>
      </c>
      <c r="L37" s="6">
        <v>1532150.9000000001</v>
      </c>
      <c r="M37" s="6">
        <v>1532150.9000000001</v>
      </c>
      <c r="N37" s="6" t="s">
        <v>222</v>
      </c>
      <c r="O37" s="3" t="s">
        <v>259</v>
      </c>
      <c r="P37" s="5" t="s">
        <v>131</v>
      </c>
      <c r="Q37" s="2">
        <v>44316</v>
      </c>
      <c r="R37" s="2">
        <v>44286</v>
      </c>
      <c r="S37" s="6" t="s">
        <v>260</v>
      </c>
    </row>
    <row r="38" spans="1:19" x14ac:dyDescent="0.3">
      <c r="A38" s="6">
        <v>2021</v>
      </c>
      <c r="B38" s="2">
        <v>44197</v>
      </c>
      <c r="C38" s="2">
        <v>44286</v>
      </c>
      <c r="D38" s="5" t="str">
        <f t="shared" si="0"/>
        <v>1</v>
      </c>
      <c r="E38" s="6" t="str">
        <f t="shared" si="1"/>
        <v>17</v>
      </c>
      <c r="F38" s="4" t="s">
        <v>163</v>
      </c>
      <c r="G38" s="4" t="s">
        <v>67</v>
      </c>
      <c r="H38" s="4">
        <v>9993746.2400000393</v>
      </c>
      <c r="I38" s="4">
        <v>9993746.24000003</v>
      </c>
      <c r="J38" s="4">
        <v>1306207.3599999996</v>
      </c>
      <c r="K38" s="4">
        <v>1306207.3599999996</v>
      </c>
      <c r="L38" s="6">
        <v>1306207.3599999996</v>
      </c>
      <c r="M38" s="6">
        <v>1306207.3599999996</v>
      </c>
      <c r="N38" s="6"/>
      <c r="O38" s="3" t="s">
        <v>259</v>
      </c>
      <c r="P38" s="5" t="s">
        <v>131</v>
      </c>
      <c r="Q38" s="2">
        <v>44316</v>
      </c>
      <c r="R38" s="2">
        <v>44286</v>
      </c>
      <c r="S38" s="6" t="s">
        <v>260</v>
      </c>
    </row>
    <row r="39" spans="1:19" x14ac:dyDescent="0.3">
      <c r="A39" s="6">
        <v>2021</v>
      </c>
      <c r="B39" s="2">
        <v>44197</v>
      </c>
      <c r="C39" s="2">
        <v>44286</v>
      </c>
      <c r="D39" s="5" t="str">
        <f t="shared" si="0"/>
        <v>1</v>
      </c>
      <c r="E39" s="6" t="str">
        <f t="shared" si="1"/>
        <v>17</v>
      </c>
      <c r="F39" s="4" t="s">
        <v>164</v>
      </c>
      <c r="G39" s="4" t="s">
        <v>94</v>
      </c>
      <c r="H39" s="4">
        <v>5055299.8000000352</v>
      </c>
      <c r="I39" s="4">
        <v>5064611.8400000213</v>
      </c>
      <c r="J39" s="4">
        <v>1511916.7199999988</v>
      </c>
      <c r="K39" s="4">
        <v>1511916.7199999988</v>
      </c>
      <c r="L39" s="6">
        <v>1511916.7199999988</v>
      </c>
      <c r="M39" s="6">
        <v>1511916.7199999988</v>
      </c>
      <c r="N39" s="6" t="s">
        <v>223</v>
      </c>
      <c r="O39" s="3" t="s">
        <v>259</v>
      </c>
      <c r="P39" s="5" t="s">
        <v>131</v>
      </c>
      <c r="Q39" s="2">
        <v>44316</v>
      </c>
      <c r="R39" s="2">
        <v>44286</v>
      </c>
      <c r="S39" s="6" t="s">
        <v>260</v>
      </c>
    </row>
    <row r="40" spans="1:19" x14ac:dyDescent="0.3">
      <c r="A40" s="6">
        <v>2021</v>
      </c>
      <c r="B40" s="2">
        <v>44197</v>
      </c>
      <c r="C40" s="2">
        <v>44286</v>
      </c>
      <c r="D40" s="5" t="str">
        <f t="shared" si="0"/>
        <v>2</v>
      </c>
      <c r="E40" s="6" t="str">
        <f t="shared" si="1"/>
        <v>21</v>
      </c>
      <c r="F40" s="4" t="s">
        <v>165</v>
      </c>
      <c r="G40" s="4" t="s">
        <v>95</v>
      </c>
      <c r="H40" s="4">
        <v>835545</v>
      </c>
      <c r="I40" s="4">
        <v>871764</v>
      </c>
      <c r="J40" s="4">
        <v>672.22</v>
      </c>
      <c r="K40" s="4">
        <v>672.22</v>
      </c>
      <c r="L40" s="6">
        <v>672.22</v>
      </c>
      <c r="M40" s="6">
        <v>672.22</v>
      </c>
      <c r="N40" s="6" t="s">
        <v>224</v>
      </c>
      <c r="O40" s="3" t="s">
        <v>259</v>
      </c>
      <c r="P40" s="5" t="s">
        <v>131</v>
      </c>
      <c r="Q40" s="2">
        <v>44316</v>
      </c>
      <c r="R40" s="2">
        <v>44286</v>
      </c>
      <c r="S40" s="6" t="s">
        <v>260</v>
      </c>
    </row>
    <row r="41" spans="1:19" x14ac:dyDescent="0.3">
      <c r="A41" s="6">
        <v>2021</v>
      </c>
      <c r="B41" s="2">
        <v>44197</v>
      </c>
      <c r="C41" s="2">
        <v>44286</v>
      </c>
      <c r="D41" s="5" t="str">
        <f t="shared" si="0"/>
        <v>2</v>
      </c>
      <c r="E41" s="6" t="str">
        <f t="shared" si="1"/>
        <v>21</v>
      </c>
      <c r="F41" s="4" t="s">
        <v>166</v>
      </c>
      <c r="G41" s="4" t="s">
        <v>96</v>
      </c>
      <c r="H41" s="4">
        <v>620000</v>
      </c>
      <c r="I41" s="4">
        <v>640000</v>
      </c>
      <c r="J41" s="4">
        <v>0</v>
      </c>
      <c r="K41" s="4">
        <v>0</v>
      </c>
      <c r="L41" s="6">
        <v>0</v>
      </c>
      <c r="M41" s="6">
        <v>0</v>
      </c>
      <c r="N41" s="6" t="s">
        <v>225</v>
      </c>
      <c r="O41" s="3" t="s">
        <v>259</v>
      </c>
      <c r="P41" s="5" t="s">
        <v>131</v>
      </c>
      <c r="Q41" s="2">
        <v>44316</v>
      </c>
      <c r="R41" s="2">
        <v>44286</v>
      </c>
      <c r="S41" s="6" t="s">
        <v>260</v>
      </c>
    </row>
    <row r="42" spans="1:19" x14ac:dyDescent="0.3">
      <c r="A42" s="6">
        <v>2021</v>
      </c>
      <c r="B42" s="2">
        <v>44197</v>
      </c>
      <c r="C42" s="2">
        <v>44286</v>
      </c>
      <c r="D42" s="5" t="str">
        <f t="shared" si="0"/>
        <v>2</v>
      </c>
      <c r="E42" s="6" t="str">
        <f t="shared" si="1"/>
        <v>21</v>
      </c>
      <c r="F42" s="4" t="s">
        <v>167</v>
      </c>
      <c r="G42" s="4" t="s">
        <v>97</v>
      </c>
      <c r="H42" s="4">
        <v>0</v>
      </c>
      <c r="I42" s="4">
        <v>25022</v>
      </c>
      <c r="J42" s="4">
        <v>25021.200000000001</v>
      </c>
      <c r="K42" s="4">
        <v>25021.200000000001</v>
      </c>
      <c r="L42" s="6">
        <v>25021.200000000001</v>
      </c>
      <c r="M42" s="6">
        <v>25021.200000000001</v>
      </c>
      <c r="N42" s="6" t="s">
        <v>226</v>
      </c>
      <c r="O42" s="3" t="s">
        <v>259</v>
      </c>
      <c r="P42" s="5" t="s">
        <v>131</v>
      </c>
      <c r="Q42" s="2">
        <v>44316</v>
      </c>
      <c r="R42" s="2">
        <v>44286</v>
      </c>
      <c r="S42" s="6" t="s">
        <v>260</v>
      </c>
    </row>
    <row r="43" spans="1:19" x14ac:dyDescent="0.3">
      <c r="A43" s="6">
        <v>2021</v>
      </c>
      <c r="B43" s="2">
        <v>44197</v>
      </c>
      <c r="C43" s="2">
        <v>44286</v>
      </c>
      <c r="D43" s="5" t="str">
        <f t="shared" si="0"/>
        <v>2</v>
      </c>
      <c r="E43" s="6" t="str">
        <f t="shared" si="1"/>
        <v>21</v>
      </c>
      <c r="F43" s="4" t="s">
        <v>168</v>
      </c>
      <c r="G43" s="4" t="s">
        <v>56</v>
      </c>
      <c r="H43" s="4">
        <v>40115</v>
      </c>
      <c r="I43" s="4">
        <v>86477</v>
      </c>
      <c r="J43" s="4">
        <v>6244.44</v>
      </c>
      <c r="K43" s="4">
        <v>4388.4399999999996</v>
      </c>
      <c r="L43" s="6">
        <v>6244.44</v>
      </c>
      <c r="M43" s="6">
        <v>4388.4399999999996</v>
      </c>
      <c r="N43" s="6" t="s">
        <v>227</v>
      </c>
      <c r="O43" s="3" t="s">
        <v>259</v>
      </c>
      <c r="P43" s="5" t="s">
        <v>131</v>
      </c>
      <c r="Q43" s="2">
        <v>44316</v>
      </c>
      <c r="R43" s="2">
        <v>44286</v>
      </c>
      <c r="S43" s="6" t="s">
        <v>260</v>
      </c>
    </row>
    <row r="44" spans="1:19" x14ac:dyDescent="0.3">
      <c r="A44" s="6">
        <v>2021</v>
      </c>
      <c r="B44" s="2">
        <v>44197</v>
      </c>
      <c r="C44" s="2">
        <v>44286</v>
      </c>
      <c r="D44" s="5" t="str">
        <f t="shared" si="0"/>
        <v>2</v>
      </c>
      <c r="E44" s="6" t="str">
        <f t="shared" si="1"/>
        <v>21</v>
      </c>
      <c r="F44" s="4" t="s">
        <v>169</v>
      </c>
      <c r="G44" s="4" t="s">
        <v>98</v>
      </c>
      <c r="H44" s="4">
        <v>0</v>
      </c>
      <c r="I44" s="4">
        <v>272</v>
      </c>
      <c r="J44" s="4">
        <v>271.01</v>
      </c>
      <c r="K44" s="4">
        <v>271.01</v>
      </c>
      <c r="L44" s="6">
        <v>271.01</v>
      </c>
      <c r="M44" s="6">
        <v>271.01</v>
      </c>
      <c r="N44" s="6" t="s">
        <v>228</v>
      </c>
      <c r="O44" s="3" t="s">
        <v>259</v>
      </c>
      <c r="P44" s="5" t="s">
        <v>131</v>
      </c>
      <c r="Q44" s="2">
        <v>44316</v>
      </c>
      <c r="R44" s="2">
        <v>44286</v>
      </c>
      <c r="S44" s="6" t="s">
        <v>260</v>
      </c>
    </row>
    <row r="45" spans="1:19" x14ac:dyDescent="0.3">
      <c r="A45" s="6">
        <v>2021</v>
      </c>
      <c r="B45" s="2">
        <v>44197</v>
      </c>
      <c r="C45" s="2">
        <v>44286</v>
      </c>
      <c r="D45" s="5" t="str">
        <f t="shared" si="0"/>
        <v>2</v>
      </c>
      <c r="E45" s="6" t="str">
        <f t="shared" si="1"/>
        <v>22</v>
      </c>
      <c r="F45" s="4" t="s">
        <v>170</v>
      </c>
      <c r="G45" s="4" t="s">
        <v>99</v>
      </c>
      <c r="H45" s="4">
        <v>0</v>
      </c>
      <c r="I45" s="4">
        <v>12601</v>
      </c>
      <c r="J45" s="4">
        <v>8590.86</v>
      </c>
      <c r="K45" s="4">
        <v>8590.86</v>
      </c>
      <c r="L45" s="6">
        <v>8590.86</v>
      </c>
      <c r="M45" s="6">
        <v>8590.86</v>
      </c>
      <c r="N45" s="6" t="s">
        <v>229</v>
      </c>
      <c r="O45" s="3" t="s">
        <v>259</v>
      </c>
      <c r="P45" s="5" t="s">
        <v>131</v>
      </c>
      <c r="Q45" s="2">
        <v>44316</v>
      </c>
      <c r="R45" s="2">
        <v>44286</v>
      </c>
      <c r="S45" s="6" t="s">
        <v>260</v>
      </c>
    </row>
    <row r="46" spans="1:19" x14ac:dyDescent="0.3">
      <c r="A46" s="6">
        <v>2021</v>
      </c>
      <c r="B46" s="2">
        <v>44197</v>
      </c>
      <c r="C46" s="2">
        <v>44286</v>
      </c>
      <c r="D46" s="5" t="str">
        <f t="shared" si="0"/>
        <v>2</v>
      </c>
      <c r="E46" s="6" t="str">
        <f t="shared" si="1"/>
        <v>22</v>
      </c>
      <c r="F46" s="4" t="s">
        <v>171</v>
      </c>
      <c r="G46" s="4" t="s">
        <v>100</v>
      </c>
      <c r="H46" s="4">
        <v>0</v>
      </c>
      <c r="I46" s="4">
        <v>2256</v>
      </c>
      <c r="J46" s="4">
        <v>2256</v>
      </c>
      <c r="K46" s="4">
        <v>2256</v>
      </c>
      <c r="L46" s="6">
        <v>2256</v>
      </c>
      <c r="M46" s="6">
        <v>2256</v>
      </c>
      <c r="N46" s="6" t="s">
        <v>230</v>
      </c>
      <c r="O46" s="3" t="s">
        <v>259</v>
      </c>
      <c r="P46" s="5" t="s">
        <v>131</v>
      </c>
      <c r="Q46" s="2">
        <v>44316</v>
      </c>
      <c r="R46" s="2">
        <v>44286</v>
      </c>
      <c r="S46" s="6" t="s">
        <v>260</v>
      </c>
    </row>
    <row r="47" spans="1:19" x14ac:dyDescent="0.3">
      <c r="A47" s="6">
        <v>2021</v>
      </c>
      <c r="B47" s="2">
        <v>44197</v>
      </c>
      <c r="C47" s="2">
        <v>44286</v>
      </c>
      <c r="D47" s="5" t="str">
        <f t="shared" si="0"/>
        <v>2</v>
      </c>
      <c r="E47" s="6" t="str">
        <f t="shared" si="1"/>
        <v>24</v>
      </c>
      <c r="F47" s="4" t="s">
        <v>172</v>
      </c>
      <c r="G47" s="4" t="s">
        <v>101</v>
      </c>
      <c r="H47" s="4">
        <v>20000</v>
      </c>
      <c r="I47" s="4">
        <v>40000</v>
      </c>
      <c r="J47" s="4">
        <v>0</v>
      </c>
      <c r="K47" s="4">
        <v>0</v>
      </c>
      <c r="L47" s="6">
        <v>0</v>
      </c>
      <c r="M47" s="6">
        <v>0</v>
      </c>
      <c r="N47" s="6" t="s">
        <v>231</v>
      </c>
      <c r="O47" s="3" t="s">
        <v>259</v>
      </c>
      <c r="P47" s="5" t="s">
        <v>131</v>
      </c>
      <c r="Q47" s="2">
        <v>44316</v>
      </c>
      <c r="R47" s="2">
        <v>44286</v>
      </c>
      <c r="S47" s="6" t="s">
        <v>260</v>
      </c>
    </row>
    <row r="48" spans="1:19" x14ac:dyDescent="0.3">
      <c r="A48" s="6">
        <v>2021</v>
      </c>
      <c r="B48" s="2">
        <v>44197</v>
      </c>
      <c r="C48" s="2">
        <v>44286</v>
      </c>
      <c r="D48" s="5" t="str">
        <f t="shared" si="0"/>
        <v>2</v>
      </c>
      <c r="E48" s="6" t="str">
        <f t="shared" si="1"/>
        <v>24</v>
      </c>
      <c r="F48" s="4" t="s">
        <v>173</v>
      </c>
      <c r="G48" s="4" t="s">
        <v>102</v>
      </c>
      <c r="H48" s="4">
        <v>0</v>
      </c>
      <c r="I48" s="4">
        <v>69</v>
      </c>
      <c r="J48" s="4">
        <v>68.97</v>
      </c>
      <c r="K48" s="4">
        <v>68.97</v>
      </c>
      <c r="L48" s="6">
        <v>68.97</v>
      </c>
      <c r="M48" s="6">
        <v>68.97</v>
      </c>
      <c r="N48" s="6" t="s">
        <v>232</v>
      </c>
      <c r="O48" s="3" t="s">
        <v>259</v>
      </c>
      <c r="P48" s="5" t="s">
        <v>131</v>
      </c>
      <c r="Q48" s="2">
        <v>44316</v>
      </c>
      <c r="R48" s="2">
        <v>44286</v>
      </c>
      <c r="S48" s="6" t="s">
        <v>260</v>
      </c>
    </row>
    <row r="49" spans="1:19" x14ac:dyDescent="0.3">
      <c r="A49" s="6">
        <v>2021</v>
      </c>
      <c r="B49" s="2">
        <v>44197</v>
      </c>
      <c r="C49" s="2">
        <v>44286</v>
      </c>
      <c r="D49" s="5" t="str">
        <f t="shared" si="0"/>
        <v>2</v>
      </c>
      <c r="E49" s="6" t="str">
        <f t="shared" si="1"/>
        <v>24</v>
      </c>
      <c r="F49" s="4" t="s">
        <v>174</v>
      </c>
      <c r="G49" s="4" t="s">
        <v>103</v>
      </c>
      <c r="H49" s="4">
        <v>20000</v>
      </c>
      <c r="I49" s="4">
        <v>40000</v>
      </c>
      <c r="J49" s="4">
        <v>0</v>
      </c>
      <c r="K49" s="4">
        <v>0</v>
      </c>
      <c r="L49" s="6">
        <v>0</v>
      </c>
      <c r="M49" s="6">
        <v>0</v>
      </c>
      <c r="N49" s="6" t="s">
        <v>233</v>
      </c>
      <c r="O49" s="3" t="s">
        <v>259</v>
      </c>
      <c r="P49" s="5" t="s">
        <v>131</v>
      </c>
      <c r="Q49" s="2">
        <v>44316</v>
      </c>
      <c r="R49" s="2">
        <v>44286</v>
      </c>
      <c r="S49" s="6" t="s">
        <v>260</v>
      </c>
    </row>
    <row r="50" spans="1:19" x14ac:dyDescent="0.3">
      <c r="A50" s="6">
        <v>2021</v>
      </c>
      <c r="B50" s="2">
        <v>44197</v>
      </c>
      <c r="C50" s="2">
        <v>44286</v>
      </c>
      <c r="D50" s="5" t="str">
        <f t="shared" si="0"/>
        <v>2</v>
      </c>
      <c r="E50" s="6" t="str">
        <f t="shared" si="1"/>
        <v>24</v>
      </c>
      <c r="F50" s="4" t="s">
        <v>175</v>
      </c>
      <c r="G50" s="4" t="s">
        <v>104</v>
      </c>
      <c r="H50" s="4">
        <v>500000</v>
      </c>
      <c r="I50" s="4">
        <v>454272</v>
      </c>
      <c r="J50" s="4">
        <v>0</v>
      </c>
      <c r="K50" s="4">
        <v>0</v>
      </c>
      <c r="L50" s="6">
        <v>0</v>
      </c>
      <c r="M50" s="6">
        <v>0</v>
      </c>
      <c r="N50" s="6" t="s">
        <v>234</v>
      </c>
      <c r="O50" s="3" t="s">
        <v>259</v>
      </c>
      <c r="P50" s="5" t="s">
        <v>131</v>
      </c>
      <c r="Q50" s="2">
        <v>44316</v>
      </c>
      <c r="R50" s="2">
        <v>44286</v>
      </c>
      <c r="S50" s="6" t="s">
        <v>260</v>
      </c>
    </row>
    <row r="51" spans="1:19" x14ac:dyDescent="0.3">
      <c r="A51" s="6">
        <v>2021</v>
      </c>
      <c r="B51" s="2">
        <v>44197</v>
      </c>
      <c r="C51" s="2">
        <v>44286</v>
      </c>
      <c r="D51" s="5" t="str">
        <f t="shared" si="0"/>
        <v>2</v>
      </c>
      <c r="E51" s="6" t="str">
        <f t="shared" si="1"/>
        <v>24</v>
      </c>
      <c r="F51" s="4" t="s">
        <v>176</v>
      </c>
      <c r="G51" s="4" t="s">
        <v>105</v>
      </c>
      <c r="H51" s="4">
        <v>5000</v>
      </c>
      <c r="I51" s="4">
        <v>10120</v>
      </c>
      <c r="J51" s="4">
        <v>120</v>
      </c>
      <c r="K51" s="4">
        <v>120</v>
      </c>
      <c r="L51" s="6">
        <v>120</v>
      </c>
      <c r="M51" s="6">
        <v>120</v>
      </c>
      <c r="N51" s="6" t="s">
        <v>235</v>
      </c>
      <c r="O51" s="3" t="s">
        <v>259</v>
      </c>
      <c r="P51" s="5" t="s">
        <v>131</v>
      </c>
      <c r="Q51" s="2">
        <v>44316</v>
      </c>
      <c r="R51" s="2">
        <v>44286</v>
      </c>
      <c r="S51" s="6" t="s">
        <v>260</v>
      </c>
    </row>
    <row r="52" spans="1:19" x14ac:dyDescent="0.3">
      <c r="A52" s="6">
        <v>2021</v>
      </c>
      <c r="B52" s="2">
        <v>44197</v>
      </c>
      <c r="C52" s="2">
        <v>44286</v>
      </c>
      <c r="D52" s="5" t="str">
        <f t="shared" si="0"/>
        <v>2</v>
      </c>
      <c r="E52" s="6" t="str">
        <f t="shared" si="1"/>
        <v>26</v>
      </c>
      <c r="F52" s="4" t="s">
        <v>177</v>
      </c>
      <c r="G52" s="4" t="s">
        <v>57</v>
      </c>
      <c r="H52" s="4">
        <v>1069306</v>
      </c>
      <c r="I52" s="4">
        <v>1072540</v>
      </c>
      <c r="J52" s="4">
        <v>70122.5</v>
      </c>
      <c r="K52" s="4">
        <v>70122.5</v>
      </c>
      <c r="L52" s="6">
        <v>70122.5</v>
      </c>
      <c r="M52" s="6">
        <v>70122.5</v>
      </c>
      <c r="N52" s="6" t="s">
        <v>236</v>
      </c>
      <c r="O52" s="3" t="s">
        <v>259</v>
      </c>
      <c r="P52" s="5" t="s">
        <v>131</v>
      </c>
      <c r="Q52" s="2">
        <v>44316</v>
      </c>
      <c r="R52" s="2">
        <v>44286</v>
      </c>
      <c r="S52" s="6" t="s">
        <v>260</v>
      </c>
    </row>
    <row r="53" spans="1:19" x14ac:dyDescent="0.3">
      <c r="A53" s="6">
        <v>2021</v>
      </c>
      <c r="B53" s="2">
        <v>44197</v>
      </c>
      <c r="C53" s="2">
        <v>44286</v>
      </c>
      <c r="D53" s="5" t="str">
        <f t="shared" si="0"/>
        <v>2</v>
      </c>
      <c r="E53" s="6" t="str">
        <f t="shared" si="1"/>
        <v>26</v>
      </c>
      <c r="F53" s="4" t="s">
        <v>178</v>
      </c>
      <c r="G53" s="4" t="s">
        <v>106</v>
      </c>
      <c r="H53" s="4">
        <v>0</v>
      </c>
      <c r="I53" s="4">
        <v>194</v>
      </c>
      <c r="J53" s="4">
        <v>193.99</v>
      </c>
      <c r="K53" s="4">
        <v>193.99</v>
      </c>
      <c r="L53" s="6">
        <v>193.99</v>
      </c>
      <c r="M53" s="6">
        <v>193.99</v>
      </c>
      <c r="N53" s="6" t="s">
        <v>237</v>
      </c>
      <c r="O53" s="3" t="s">
        <v>259</v>
      </c>
      <c r="P53" s="5" t="s">
        <v>131</v>
      </c>
      <c r="Q53" s="2">
        <v>44316</v>
      </c>
      <c r="R53" s="2">
        <v>44286</v>
      </c>
      <c r="S53" s="6" t="s">
        <v>260</v>
      </c>
    </row>
    <row r="54" spans="1:19" x14ac:dyDescent="0.3">
      <c r="A54" s="6">
        <v>2021</v>
      </c>
      <c r="B54" s="2">
        <v>44197</v>
      </c>
      <c r="C54" s="2">
        <v>44286</v>
      </c>
      <c r="D54" s="5" t="str">
        <f t="shared" si="0"/>
        <v>2</v>
      </c>
      <c r="E54" s="6" t="str">
        <f t="shared" si="1"/>
        <v>29</v>
      </c>
      <c r="F54" s="4" t="s">
        <v>179</v>
      </c>
      <c r="G54" s="4" t="s">
        <v>107</v>
      </c>
      <c r="H54" s="4">
        <v>0</v>
      </c>
      <c r="I54" s="4">
        <v>129</v>
      </c>
      <c r="J54" s="4">
        <v>129</v>
      </c>
      <c r="K54" s="4">
        <v>129</v>
      </c>
      <c r="L54" s="6">
        <v>129</v>
      </c>
      <c r="M54" s="6">
        <v>129</v>
      </c>
      <c r="N54" s="6" t="s">
        <v>238</v>
      </c>
      <c r="O54" s="3" t="s">
        <v>259</v>
      </c>
      <c r="P54" s="5" t="s">
        <v>131</v>
      </c>
      <c r="Q54" s="2">
        <v>44316</v>
      </c>
      <c r="R54" s="2">
        <v>44286</v>
      </c>
      <c r="S54" s="6" t="s">
        <v>260</v>
      </c>
    </row>
    <row r="55" spans="1:19" x14ac:dyDescent="0.3">
      <c r="A55" s="6">
        <v>2021</v>
      </c>
      <c r="B55" s="2">
        <v>44197</v>
      </c>
      <c r="C55" s="2">
        <v>44286</v>
      </c>
      <c r="D55" s="5" t="str">
        <f t="shared" si="0"/>
        <v>3</v>
      </c>
      <c r="E55" s="6" t="str">
        <f t="shared" si="1"/>
        <v>31</v>
      </c>
      <c r="F55" s="4" t="s">
        <v>180</v>
      </c>
      <c r="G55" s="4" t="s">
        <v>108</v>
      </c>
      <c r="H55" s="4">
        <v>436699</v>
      </c>
      <c r="I55" s="4">
        <v>436699</v>
      </c>
      <c r="J55" s="4">
        <v>12910.8</v>
      </c>
      <c r="K55" s="4">
        <v>12910.8</v>
      </c>
      <c r="L55" s="6">
        <v>12910.8</v>
      </c>
      <c r="M55" s="6">
        <v>12910.8</v>
      </c>
      <c r="N55" s="6"/>
      <c r="O55" s="3" t="s">
        <v>259</v>
      </c>
      <c r="P55" s="5" t="s">
        <v>131</v>
      </c>
      <c r="Q55" s="2">
        <v>44316</v>
      </c>
      <c r="R55" s="2">
        <v>44286</v>
      </c>
      <c r="S55" s="6" t="s">
        <v>260</v>
      </c>
    </row>
    <row r="56" spans="1:19" x14ac:dyDescent="0.3">
      <c r="A56" s="6">
        <v>2021</v>
      </c>
      <c r="B56" s="2">
        <v>44197</v>
      </c>
      <c r="C56" s="2">
        <v>44286</v>
      </c>
      <c r="D56" s="5" t="str">
        <f t="shared" si="0"/>
        <v>3</v>
      </c>
      <c r="E56" s="6" t="str">
        <f t="shared" si="1"/>
        <v>31</v>
      </c>
      <c r="F56" s="4" t="s">
        <v>181</v>
      </c>
      <c r="G56" s="4" t="s">
        <v>109</v>
      </c>
      <c r="H56" s="4">
        <v>7533440</v>
      </c>
      <c r="I56" s="4">
        <v>7533440</v>
      </c>
      <c r="J56" s="4">
        <v>300580.2</v>
      </c>
      <c r="K56" s="4">
        <v>300580.2</v>
      </c>
      <c r="L56" s="6">
        <v>300580.2</v>
      </c>
      <c r="M56" s="6">
        <v>300580.2</v>
      </c>
      <c r="N56" s="6"/>
      <c r="O56" s="3" t="s">
        <v>259</v>
      </c>
      <c r="P56" s="5" t="s">
        <v>131</v>
      </c>
      <c r="Q56" s="2">
        <v>44316</v>
      </c>
      <c r="R56" s="2">
        <v>44286</v>
      </c>
      <c r="S56" s="6" t="s">
        <v>260</v>
      </c>
    </row>
    <row r="57" spans="1:19" x14ac:dyDescent="0.3">
      <c r="A57" s="6">
        <v>2021</v>
      </c>
      <c r="B57" s="2">
        <v>44197</v>
      </c>
      <c r="C57" s="2">
        <v>44286</v>
      </c>
      <c r="D57" s="5" t="str">
        <f t="shared" si="0"/>
        <v>3</v>
      </c>
      <c r="E57" s="6" t="str">
        <f t="shared" si="1"/>
        <v>31</v>
      </c>
      <c r="F57" s="4" t="s">
        <v>182</v>
      </c>
      <c r="G57" s="4" t="s">
        <v>110</v>
      </c>
      <c r="H57" s="4">
        <v>31630</v>
      </c>
      <c r="I57" s="4">
        <v>63260</v>
      </c>
      <c r="J57" s="4">
        <v>0</v>
      </c>
      <c r="K57" s="4">
        <v>0</v>
      </c>
      <c r="L57" s="6">
        <v>0</v>
      </c>
      <c r="M57" s="6">
        <v>0</v>
      </c>
      <c r="N57" s="6" t="s">
        <v>239</v>
      </c>
      <c r="O57" s="3" t="s">
        <v>259</v>
      </c>
      <c r="P57" s="5" t="s">
        <v>131</v>
      </c>
      <c r="Q57" s="2">
        <v>44316</v>
      </c>
      <c r="R57" s="2">
        <v>44286</v>
      </c>
      <c r="S57" s="6" t="s">
        <v>260</v>
      </c>
    </row>
    <row r="58" spans="1:19" x14ac:dyDescent="0.3">
      <c r="A58" s="6">
        <v>2021</v>
      </c>
      <c r="B58" s="2">
        <v>44197</v>
      </c>
      <c r="C58" s="2">
        <v>44286</v>
      </c>
      <c r="D58" s="5" t="str">
        <f t="shared" si="0"/>
        <v>3</v>
      </c>
      <c r="E58" s="6" t="str">
        <f t="shared" si="1"/>
        <v>31</v>
      </c>
      <c r="F58" s="4" t="s">
        <v>183</v>
      </c>
      <c r="G58" s="4" t="s">
        <v>65</v>
      </c>
      <c r="H58" s="4">
        <v>5000</v>
      </c>
      <c r="I58" s="4">
        <v>5000</v>
      </c>
      <c r="J58" s="4">
        <v>0</v>
      </c>
      <c r="K58" s="4">
        <v>0</v>
      </c>
      <c r="L58" s="6">
        <v>0</v>
      </c>
      <c r="M58" s="6">
        <v>0</v>
      </c>
      <c r="N58" s="6"/>
      <c r="O58" s="3" t="s">
        <v>259</v>
      </c>
      <c r="P58" s="5" t="s">
        <v>131</v>
      </c>
      <c r="Q58" s="2">
        <v>44316</v>
      </c>
      <c r="R58" s="2">
        <v>44286</v>
      </c>
      <c r="S58" s="6" t="s">
        <v>260</v>
      </c>
    </row>
    <row r="59" spans="1:19" x14ac:dyDescent="0.3">
      <c r="A59" s="6">
        <v>2021</v>
      </c>
      <c r="B59" s="2">
        <v>44197</v>
      </c>
      <c r="C59" s="2">
        <v>44286</v>
      </c>
      <c r="D59" s="5" t="str">
        <f t="shared" si="0"/>
        <v>3</v>
      </c>
      <c r="E59" s="6" t="str">
        <f t="shared" si="1"/>
        <v>31</v>
      </c>
      <c r="F59" s="4" t="s">
        <v>184</v>
      </c>
      <c r="G59" s="4" t="s">
        <v>58</v>
      </c>
      <c r="H59" s="4">
        <v>2120000</v>
      </c>
      <c r="I59" s="4">
        <v>2120000</v>
      </c>
      <c r="J59" s="4">
        <v>315292.91000000003</v>
      </c>
      <c r="K59" s="4">
        <v>315292.91000000003</v>
      </c>
      <c r="L59" s="6">
        <v>315292.91000000003</v>
      </c>
      <c r="M59" s="6">
        <v>315292.91000000003</v>
      </c>
      <c r="N59" s="6"/>
      <c r="O59" s="3" t="s">
        <v>259</v>
      </c>
      <c r="P59" s="5" t="s">
        <v>131</v>
      </c>
      <c r="Q59" s="2">
        <v>44316</v>
      </c>
      <c r="R59" s="2">
        <v>44286</v>
      </c>
      <c r="S59" s="6" t="s">
        <v>260</v>
      </c>
    </row>
    <row r="60" spans="1:19" x14ac:dyDescent="0.3">
      <c r="A60" s="6">
        <v>2021</v>
      </c>
      <c r="B60" s="2">
        <v>44197</v>
      </c>
      <c r="C60" s="2">
        <v>44286</v>
      </c>
      <c r="D60" s="5" t="str">
        <f t="shared" si="0"/>
        <v>3</v>
      </c>
      <c r="E60" s="6" t="str">
        <f t="shared" si="1"/>
        <v>31</v>
      </c>
      <c r="F60" s="4" t="s">
        <v>185</v>
      </c>
      <c r="G60" s="4" t="s">
        <v>111</v>
      </c>
      <c r="H60" s="4">
        <v>703290</v>
      </c>
      <c r="I60" s="4">
        <v>703290</v>
      </c>
      <c r="J60" s="4">
        <v>138088.48000000004</v>
      </c>
      <c r="K60" s="4">
        <v>113357.28000000003</v>
      </c>
      <c r="L60" s="6">
        <v>138088.48000000004</v>
      </c>
      <c r="M60" s="6">
        <v>113357.28000000003</v>
      </c>
      <c r="N60" s="6"/>
      <c r="O60" s="3" t="s">
        <v>259</v>
      </c>
      <c r="P60" s="5" t="s">
        <v>131</v>
      </c>
      <c r="Q60" s="2">
        <v>44316</v>
      </c>
      <c r="R60" s="2">
        <v>44286</v>
      </c>
      <c r="S60" s="6" t="s">
        <v>260</v>
      </c>
    </row>
    <row r="61" spans="1:19" x14ac:dyDescent="0.3">
      <c r="A61" s="6">
        <v>2021</v>
      </c>
      <c r="B61" s="2">
        <v>44197</v>
      </c>
      <c r="C61" s="2">
        <v>44286</v>
      </c>
      <c r="D61" s="5" t="str">
        <f t="shared" si="0"/>
        <v>3</v>
      </c>
      <c r="E61" s="6" t="str">
        <f t="shared" si="1"/>
        <v>31</v>
      </c>
      <c r="F61" s="4" t="s">
        <v>186</v>
      </c>
      <c r="G61" s="4" t="s">
        <v>112</v>
      </c>
      <c r="H61" s="4">
        <v>4499999.96</v>
      </c>
      <c r="I61" s="4">
        <v>4499999.9600000009</v>
      </c>
      <c r="J61" s="4">
        <v>913182.95000000077</v>
      </c>
      <c r="K61" s="4">
        <v>569013.78000000026</v>
      </c>
      <c r="L61" s="6">
        <v>913182.95000000077</v>
      </c>
      <c r="M61" s="6">
        <v>569013.78000000026</v>
      </c>
      <c r="N61" s="6"/>
      <c r="O61" s="3" t="s">
        <v>259</v>
      </c>
      <c r="P61" s="5" t="s">
        <v>131</v>
      </c>
      <c r="Q61" s="2">
        <v>44316</v>
      </c>
      <c r="R61" s="2">
        <v>44286</v>
      </c>
      <c r="S61" s="6" t="s">
        <v>260</v>
      </c>
    </row>
    <row r="62" spans="1:19" x14ac:dyDescent="0.3">
      <c r="A62" s="6">
        <v>2021</v>
      </c>
      <c r="B62" s="2">
        <v>44197</v>
      </c>
      <c r="C62" s="2">
        <v>44286</v>
      </c>
      <c r="D62" s="5" t="str">
        <f t="shared" si="0"/>
        <v>3</v>
      </c>
      <c r="E62" s="6" t="str">
        <f t="shared" si="1"/>
        <v>31</v>
      </c>
      <c r="F62" s="4" t="s">
        <v>187</v>
      </c>
      <c r="G62" s="4" t="s">
        <v>113</v>
      </c>
      <c r="H62" s="4">
        <v>749900</v>
      </c>
      <c r="I62" s="4">
        <v>749900</v>
      </c>
      <c r="J62" s="4">
        <v>155918.68000000005</v>
      </c>
      <c r="K62" s="4">
        <v>82454.090000000011</v>
      </c>
      <c r="L62" s="6">
        <v>155918.68000000005</v>
      </c>
      <c r="M62" s="6">
        <v>82454.090000000011</v>
      </c>
      <c r="N62" s="6"/>
      <c r="O62" s="3" t="s">
        <v>259</v>
      </c>
      <c r="P62" s="5" t="s">
        <v>131</v>
      </c>
      <c r="Q62" s="2">
        <v>44316</v>
      </c>
      <c r="R62" s="2">
        <v>44286</v>
      </c>
      <c r="S62" s="6" t="s">
        <v>260</v>
      </c>
    </row>
    <row r="63" spans="1:19" x14ac:dyDescent="0.3">
      <c r="A63" s="6">
        <v>2021</v>
      </c>
      <c r="B63" s="2">
        <v>44197</v>
      </c>
      <c r="C63" s="2">
        <v>44286</v>
      </c>
      <c r="D63" s="5" t="str">
        <f t="shared" si="0"/>
        <v>3</v>
      </c>
      <c r="E63" s="6" t="str">
        <f t="shared" si="1"/>
        <v>31</v>
      </c>
      <c r="F63" s="4" t="s">
        <v>188</v>
      </c>
      <c r="G63" s="4" t="s">
        <v>59</v>
      </c>
      <c r="H63" s="4">
        <v>206747</v>
      </c>
      <c r="I63" s="4">
        <v>209034</v>
      </c>
      <c r="J63" s="4">
        <v>18490.310000000016</v>
      </c>
      <c r="K63" s="4">
        <v>18490.310000000016</v>
      </c>
      <c r="L63" s="6">
        <v>18490.310000000016</v>
      </c>
      <c r="M63" s="6">
        <v>18490.310000000016</v>
      </c>
      <c r="N63" s="6" t="s">
        <v>240</v>
      </c>
      <c r="O63" s="3" t="s">
        <v>259</v>
      </c>
      <c r="P63" s="5" t="s">
        <v>131</v>
      </c>
      <c r="Q63" s="2">
        <v>44316</v>
      </c>
      <c r="R63" s="2">
        <v>44286</v>
      </c>
      <c r="S63" s="6" t="s">
        <v>260</v>
      </c>
    </row>
    <row r="64" spans="1:19" x14ac:dyDescent="0.3">
      <c r="A64" s="6">
        <v>2021</v>
      </c>
      <c r="B64" s="2">
        <v>44197</v>
      </c>
      <c r="C64" s="2">
        <v>44286</v>
      </c>
      <c r="D64" s="5" t="str">
        <f t="shared" si="0"/>
        <v>3</v>
      </c>
      <c r="E64" s="6" t="str">
        <f t="shared" si="1"/>
        <v>32</v>
      </c>
      <c r="F64" s="4" t="s">
        <v>189</v>
      </c>
      <c r="G64" s="4" t="s">
        <v>114</v>
      </c>
      <c r="H64" s="4">
        <v>5660000</v>
      </c>
      <c r="I64" s="4">
        <v>5660000.0000000019</v>
      </c>
      <c r="J64" s="4">
        <v>1388215.0499999998</v>
      </c>
      <c r="K64" s="4">
        <v>582328.68999999994</v>
      </c>
      <c r="L64" s="6">
        <v>1388215.0499999998</v>
      </c>
      <c r="M64" s="6">
        <v>582328.68999999994</v>
      </c>
      <c r="N64" s="6"/>
      <c r="O64" s="3" t="s">
        <v>259</v>
      </c>
      <c r="P64" s="5" t="s">
        <v>131</v>
      </c>
      <c r="Q64" s="2">
        <v>44316</v>
      </c>
      <c r="R64" s="2">
        <v>44286</v>
      </c>
      <c r="S64" s="6" t="s">
        <v>260</v>
      </c>
    </row>
    <row r="65" spans="1:19" x14ac:dyDescent="0.3">
      <c r="A65" s="6">
        <v>2021</v>
      </c>
      <c r="B65" s="2">
        <v>44197</v>
      </c>
      <c r="C65" s="2">
        <v>44286</v>
      </c>
      <c r="D65" s="5" t="str">
        <f t="shared" si="0"/>
        <v>3</v>
      </c>
      <c r="E65" s="6" t="str">
        <f t="shared" si="1"/>
        <v>32</v>
      </c>
      <c r="F65" s="4" t="s">
        <v>190</v>
      </c>
      <c r="G65" s="4" t="s">
        <v>115</v>
      </c>
      <c r="H65" s="4">
        <v>2699999.9999999828</v>
      </c>
      <c r="I65" s="4">
        <v>2699999.999999987</v>
      </c>
      <c r="J65" s="4">
        <v>230391.63000000003</v>
      </c>
      <c r="K65" s="4">
        <v>104995.69000000003</v>
      </c>
      <c r="L65" s="6">
        <v>230391.63000000003</v>
      </c>
      <c r="M65" s="6">
        <v>104995.69000000003</v>
      </c>
      <c r="N65" s="6"/>
      <c r="O65" s="3" t="s">
        <v>259</v>
      </c>
      <c r="P65" s="5" t="s">
        <v>131</v>
      </c>
      <c r="Q65" s="2">
        <v>44316</v>
      </c>
      <c r="R65" s="2">
        <v>44286</v>
      </c>
      <c r="S65" s="6" t="s">
        <v>260</v>
      </c>
    </row>
    <row r="66" spans="1:19" x14ac:dyDescent="0.3">
      <c r="A66" s="6">
        <v>2021</v>
      </c>
      <c r="B66" s="2">
        <v>44197</v>
      </c>
      <c r="C66" s="2">
        <v>44286</v>
      </c>
      <c r="D66" s="5" t="str">
        <f t="shared" si="0"/>
        <v>3</v>
      </c>
      <c r="E66" s="6" t="str">
        <f t="shared" si="1"/>
        <v>32</v>
      </c>
      <c r="F66" s="4" t="s">
        <v>191</v>
      </c>
      <c r="G66" s="4" t="s">
        <v>130</v>
      </c>
      <c r="H66" s="4">
        <v>0</v>
      </c>
      <c r="I66" s="4">
        <v>128760</v>
      </c>
      <c r="J66" s="4">
        <v>128760</v>
      </c>
      <c r="K66" s="4">
        <v>128760</v>
      </c>
      <c r="L66" s="6">
        <v>128760</v>
      </c>
      <c r="M66" s="6">
        <v>128760</v>
      </c>
      <c r="N66" s="6" t="s">
        <v>241</v>
      </c>
      <c r="O66" s="3" t="s">
        <v>259</v>
      </c>
      <c r="P66" s="5" t="s">
        <v>131</v>
      </c>
      <c r="Q66" s="2">
        <v>44316</v>
      </c>
      <c r="R66" s="2">
        <v>44286</v>
      </c>
      <c r="S66" s="6" t="s">
        <v>260</v>
      </c>
    </row>
    <row r="67" spans="1:19" x14ac:dyDescent="0.3">
      <c r="A67" s="6">
        <v>2021</v>
      </c>
      <c r="B67" s="2">
        <v>44197</v>
      </c>
      <c r="C67" s="2">
        <v>44286</v>
      </c>
      <c r="D67" s="5" t="str">
        <f t="shared" si="0"/>
        <v>3</v>
      </c>
      <c r="E67" s="6" t="str">
        <f t="shared" si="1"/>
        <v>33</v>
      </c>
      <c r="F67" s="4" t="s">
        <v>192</v>
      </c>
      <c r="G67" s="4" t="s">
        <v>116</v>
      </c>
      <c r="H67" s="4">
        <v>0</v>
      </c>
      <c r="I67" s="4">
        <v>147285.99999999997</v>
      </c>
      <c r="J67" s="4">
        <v>147220.96</v>
      </c>
      <c r="K67" s="4">
        <v>115665.15</v>
      </c>
      <c r="L67" s="6">
        <v>147220.96</v>
      </c>
      <c r="M67" s="6">
        <v>115665.15</v>
      </c>
      <c r="N67" s="6" t="s">
        <v>242</v>
      </c>
      <c r="O67" s="3" t="s">
        <v>259</v>
      </c>
      <c r="P67" s="5" t="s">
        <v>131</v>
      </c>
      <c r="Q67" s="2">
        <v>44316</v>
      </c>
      <c r="R67" s="2">
        <v>44286</v>
      </c>
      <c r="S67" s="6" t="s">
        <v>260</v>
      </c>
    </row>
    <row r="68" spans="1:19" x14ac:dyDescent="0.3">
      <c r="A68" s="6">
        <v>2021</v>
      </c>
      <c r="B68" s="2">
        <v>44197</v>
      </c>
      <c r="C68" s="2">
        <v>44286</v>
      </c>
      <c r="D68" s="5" t="str">
        <f t="shared" si="0"/>
        <v>3</v>
      </c>
      <c r="E68" s="6" t="str">
        <f t="shared" si="1"/>
        <v>33</v>
      </c>
      <c r="F68" s="4" t="s">
        <v>193</v>
      </c>
      <c r="G68" s="4" t="s">
        <v>117</v>
      </c>
      <c r="H68" s="4">
        <v>870</v>
      </c>
      <c r="I68" s="4">
        <v>1740</v>
      </c>
      <c r="J68" s="4">
        <v>0</v>
      </c>
      <c r="K68" s="4">
        <v>0</v>
      </c>
      <c r="L68" s="6">
        <v>0</v>
      </c>
      <c r="M68" s="6">
        <v>0</v>
      </c>
      <c r="N68" s="6" t="s">
        <v>243</v>
      </c>
      <c r="O68" s="3" t="s">
        <v>259</v>
      </c>
      <c r="P68" s="5" t="s">
        <v>131</v>
      </c>
      <c r="Q68" s="2">
        <v>44316</v>
      </c>
      <c r="R68" s="2">
        <v>44286</v>
      </c>
      <c r="S68" s="6" t="s">
        <v>260</v>
      </c>
    </row>
    <row r="69" spans="1:19" x14ac:dyDescent="0.3">
      <c r="A69" s="6">
        <v>2021</v>
      </c>
      <c r="B69" s="2">
        <v>44197</v>
      </c>
      <c r="C69" s="2">
        <v>44286</v>
      </c>
      <c r="D69" s="5" t="str">
        <f t="shared" si="0"/>
        <v>3</v>
      </c>
      <c r="E69" s="6" t="str">
        <f t="shared" si="1"/>
        <v>33</v>
      </c>
      <c r="F69" s="4" t="s">
        <v>194</v>
      </c>
      <c r="G69" s="4" t="s">
        <v>118</v>
      </c>
      <c r="H69" s="4">
        <v>0</v>
      </c>
      <c r="I69" s="4">
        <v>184749</v>
      </c>
      <c r="J69" s="4">
        <v>184747.4</v>
      </c>
      <c r="K69" s="4">
        <v>97747.4</v>
      </c>
      <c r="L69" s="6">
        <v>184747.4</v>
      </c>
      <c r="M69" s="6">
        <v>97747.4</v>
      </c>
      <c r="N69" s="6" t="s">
        <v>244</v>
      </c>
      <c r="O69" s="3" t="s">
        <v>259</v>
      </c>
      <c r="P69" s="5" t="s">
        <v>131</v>
      </c>
      <c r="Q69" s="2">
        <v>44316</v>
      </c>
      <c r="R69" s="2">
        <v>44286</v>
      </c>
      <c r="S69" s="6" t="s">
        <v>260</v>
      </c>
    </row>
    <row r="70" spans="1:19" x14ac:dyDescent="0.3">
      <c r="A70" s="6">
        <v>2021</v>
      </c>
      <c r="B70" s="2">
        <v>44197</v>
      </c>
      <c r="C70" s="2">
        <v>44286</v>
      </c>
      <c r="D70" s="5" t="str">
        <f t="shared" si="0"/>
        <v>3</v>
      </c>
      <c r="E70" s="6" t="str">
        <f t="shared" si="1"/>
        <v>33</v>
      </c>
      <c r="F70" s="4" t="s">
        <v>195</v>
      </c>
      <c r="G70" s="4" t="s">
        <v>119</v>
      </c>
      <c r="H70" s="4">
        <v>0</v>
      </c>
      <c r="I70" s="4">
        <v>10214</v>
      </c>
      <c r="J70" s="4">
        <v>0</v>
      </c>
      <c r="K70" s="4">
        <v>0</v>
      </c>
      <c r="L70" s="6">
        <v>0</v>
      </c>
      <c r="M70" s="6">
        <v>0</v>
      </c>
      <c r="N70" s="6" t="s">
        <v>245</v>
      </c>
      <c r="O70" s="3" t="s">
        <v>259</v>
      </c>
      <c r="P70" s="5" t="s">
        <v>131</v>
      </c>
      <c r="Q70" s="2">
        <v>44316</v>
      </c>
      <c r="R70" s="2">
        <v>44286</v>
      </c>
      <c r="S70" s="6" t="s">
        <v>260</v>
      </c>
    </row>
    <row r="71" spans="1:19" x14ac:dyDescent="0.3">
      <c r="A71" s="6">
        <v>2021</v>
      </c>
      <c r="B71" s="2">
        <v>44197</v>
      </c>
      <c r="C71" s="2">
        <v>44286</v>
      </c>
      <c r="D71" s="5" t="str">
        <f t="shared" si="0"/>
        <v>3</v>
      </c>
      <c r="E71" s="6" t="str">
        <f t="shared" si="1"/>
        <v>33</v>
      </c>
      <c r="F71" s="4" t="s">
        <v>196</v>
      </c>
      <c r="G71" s="4" t="s">
        <v>120</v>
      </c>
      <c r="H71" s="4">
        <v>3500000</v>
      </c>
      <c r="I71" s="4">
        <v>3500000</v>
      </c>
      <c r="J71" s="4">
        <v>1273622</v>
      </c>
      <c r="K71" s="4">
        <v>653776</v>
      </c>
      <c r="L71" s="6">
        <v>1273622</v>
      </c>
      <c r="M71" s="6">
        <v>653776</v>
      </c>
      <c r="N71" s="6"/>
      <c r="O71" s="3" t="s">
        <v>259</v>
      </c>
      <c r="P71" s="5" t="s">
        <v>131</v>
      </c>
      <c r="Q71" s="2">
        <v>44316</v>
      </c>
      <c r="R71" s="2">
        <v>44286</v>
      </c>
      <c r="S71" s="6" t="s">
        <v>260</v>
      </c>
    </row>
    <row r="72" spans="1:19" x14ac:dyDescent="0.3">
      <c r="A72" s="6">
        <v>2021</v>
      </c>
      <c r="B72" s="2">
        <v>44197</v>
      </c>
      <c r="C72" s="2">
        <v>44286</v>
      </c>
      <c r="D72" s="5" t="str">
        <f t="shared" si="0"/>
        <v>3</v>
      </c>
      <c r="E72" s="6" t="str">
        <f t="shared" si="1"/>
        <v>34</v>
      </c>
      <c r="F72" s="4" t="s">
        <v>197</v>
      </c>
      <c r="G72" s="4" t="s">
        <v>121</v>
      </c>
      <c r="H72" s="4">
        <v>810134.00000000012</v>
      </c>
      <c r="I72" s="4">
        <v>736516.00000000035</v>
      </c>
      <c r="J72" s="4">
        <v>263731.69</v>
      </c>
      <c r="K72" s="4">
        <v>263731.69</v>
      </c>
      <c r="L72" s="6">
        <v>263731.69</v>
      </c>
      <c r="M72" s="6">
        <v>263731.69</v>
      </c>
      <c r="N72" s="6" t="s">
        <v>246</v>
      </c>
      <c r="O72" s="3" t="s">
        <v>259</v>
      </c>
      <c r="P72" s="5" t="s">
        <v>131</v>
      </c>
      <c r="Q72" s="2">
        <v>44316</v>
      </c>
      <c r="R72" s="2">
        <v>44286</v>
      </c>
      <c r="S72" s="6" t="s">
        <v>260</v>
      </c>
    </row>
    <row r="73" spans="1:19" x14ac:dyDescent="0.3">
      <c r="A73" s="6">
        <v>2021</v>
      </c>
      <c r="B73" s="2">
        <v>44197</v>
      </c>
      <c r="C73" s="2">
        <v>44286</v>
      </c>
      <c r="D73" s="5" t="str">
        <f t="shared" ref="D73:D86" si="3">MID(E73,1,1)</f>
        <v>3</v>
      </c>
      <c r="E73" s="6" t="str">
        <f t="shared" ref="E73:E86" si="4">MID(F73,1,2)</f>
        <v>34</v>
      </c>
      <c r="F73" s="4" t="s">
        <v>198</v>
      </c>
      <c r="G73" s="4" t="s">
        <v>122</v>
      </c>
      <c r="H73" s="4">
        <v>500000</v>
      </c>
      <c r="I73" s="4">
        <v>500000</v>
      </c>
      <c r="J73" s="4">
        <v>0</v>
      </c>
      <c r="K73" s="4">
        <v>0</v>
      </c>
      <c r="L73" s="6">
        <v>0</v>
      </c>
      <c r="M73" s="6">
        <v>0</v>
      </c>
      <c r="N73" s="6"/>
      <c r="O73" s="3" t="s">
        <v>259</v>
      </c>
      <c r="P73" s="5" t="s">
        <v>131</v>
      </c>
      <c r="Q73" s="2">
        <v>44316</v>
      </c>
      <c r="R73" s="2">
        <v>44286</v>
      </c>
      <c r="S73" s="6" t="s">
        <v>260</v>
      </c>
    </row>
    <row r="74" spans="1:19" x14ac:dyDescent="0.3">
      <c r="A74" s="6">
        <v>2021</v>
      </c>
      <c r="B74" s="2">
        <v>44197</v>
      </c>
      <c r="C74" s="2">
        <v>44286</v>
      </c>
      <c r="D74" s="5" t="str">
        <f t="shared" si="3"/>
        <v>3</v>
      </c>
      <c r="E74" s="6" t="str">
        <f t="shared" si="4"/>
        <v>34</v>
      </c>
      <c r="F74" s="4" t="s">
        <v>199</v>
      </c>
      <c r="G74" s="4" t="s">
        <v>200</v>
      </c>
      <c r="H74" s="4">
        <v>0</v>
      </c>
      <c r="I74" s="4">
        <v>40600</v>
      </c>
      <c r="J74" s="4">
        <v>40600</v>
      </c>
      <c r="K74" s="4">
        <v>40600</v>
      </c>
      <c r="L74" s="6">
        <v>40600</v>
      </c>
      <c r="M74" s="6">
        <v>40600</v>
      </c>
      <c r="N74" s="6" t="s">
        <v>247</v>
      </c>
      <c r="O74" s="3" t="s">
        <v>259</v>
      </c>
      <c r="P74" s="5" t="s">
        <v>131</v>
      </c>
      <c r="Q74" s="2">
        <v>44316</v>
      </c>
      <c r="R74" s="2">
        <v>44286</v>
      </c>
      <c r="S74" s="6" t="s">
        <v>260</v>
      </c>
    </row>
    <row r="75" spans="1:19" x14ac:dyDescent="0.3">
      <c r="A75" s="6">
        <v>2021</v>
      </c>
      <c r="B75" s="2">
        <v>44197</v>
      </c>
      <c r="C75" s="2">
        <v>44286</v>
      </c>
      <c r="D75" s="5" t="str">
        <f t="shared" si="3"/>
        <v>3</v>
      </c>
      <c r="E75" s="6" t="str">
        <f t="shared" si="4"/>
        <v>35</v>
      </c>
      <c r="F75" s="4" t="s">
        <v>201</v>
      </c>
      <c r="G75" s="4" t="s">
        <v>123</v>
      </c>
      <c r="H75" s="4">
        <v>1000000</v>
      </c>
      <c r="I75" s="4">
        <v>480619</v>
      </c>
      <c r="J75" s="4">
        <v>0</v>
      </c>
      <c r="K75" s="4">
        <v>0</v>
      </c>
      <c r="L75" s="6">
        <v>0</v>
      </c>
      <c r="M75" s="6">
        <v>0</v>
      </c>
      <c r="N75" s="6" t="s">
        <v>248</v>
      </c>
      <c r="O75" s="3" t="s">
        <v>259</v>
      </c>
      <c r="P75" s="5" t="s">
        <v>131</v>
      </c>
      <c r="Q75" s="2">
        <v>44316</v>
      </c>
      <c r="R75" s="2">
        <v>44286</v>
      </c>
      <c r="S75" s="6" t="s">
        <v>260</v>
      </c>
    </row>
    <row r="76" spans="1:19" x14ac:dyDescent="0.3">
      <c r="A76" s="6">
        <v>2021</v>
      </c>
      <c r="B76" s="2">
        <v>44197</v>
      </c>
      <c r="C76" s="2">
        <v>44286</v>
      </c>
      <c r="D76" s="5" t="str">
        <f t="shared" si="3"/>
        <v>3</v>
      </c>
      <c r="E76" s="6" t="str">
        <f t="shared" si="4"/>
        <v>35</v>
      </c>
      <c r="F76" s="4" t="s">
        <v>202</v>
      </c>
      <c r="G76" s="4" t="s">
        <v>124</v>
      </c>
      <c r="H76" s="4">
        <v>1000000</v>
      </c>
      <c r="I76" s="4">
        <v>970427</v>
      </c>
      <c r="J76" s="4">
        <v>29884.240000000002</v>
      </c>
      <c r="K76" s="4">
        <v>4000</v>
      </c>
      <c r="L76" s="6">
        <v>29884.240000000002</v>
      </c>
      <c r="M76" s="6">
        <v>4000</v>
      </c>
      <c r="N76" s="6" t="s">
        <v>249</v>
      </c>
      <c r="O76" s="3" t="s">
        <v>259</v>
      </c>
      <c r="P76" s="5" t="s">
        <v>131</v>
      </c>
      <c r="Q76" s="2">
        <v>44316</v>
      </c>
      <c r="R76" s="2">
        <v>44286</v>
      </c>
      <c r="S76" s="6" t="s">
        <v>260</v>
      </c>
    </row>
    <row r="77" spans="1:19" x14ac:dyDescent="0.3">
      <c r="A77" s="6">
        <v>2021</v>
      </c>
      <c r="B77" s="2">
        <v>44197</v>
      </c>
      <c r="C77" s="2">
        <v>44286</v>
      </c>
      <c r="D77" s="5" t="str">
        <f t="shared" si="3"/>
        <v>3</v>
      </c>
      <c r="E77" s="6" t="str">
        <f t="shared" si="4"/>
        <v>35</v>
      </c>
      <c r="F77" s="4" t="s">
        <v>203</v>
      </c>
      <c r="G77" s="4" t="s">
        <v>60</v>
      </c>
      <c r="H77" s="4">
        <v>0</v>
      </c>
      <c r="I77" s="4">
        <v>27376</v>
      </c>
      <c r="J77" s="4">
        <v>27376</v>
      </c>
      <c r="K77" s="4">
        <v>0</v>
      </c>
      <c r="L77" s="6">
        <v>27376</v>
      </c>
      <c r="M77" s="6">
        <v>0</v>
      </c>
      <c r="N77" s="6" t="s">
        <v>250</v>
      </c>
      <c r="O77" s="3" t="s">
        <v>259</v>
      </c>
      <c r="P77" s="5" t="s">
        <v>131</v>
      </c>
      <c r="Q77" s="2">
        <v>44316</v>
      </c>
      <c r="R77" s="2">
        <v>44286</v>
      </c>
      <c r="S77" s="6" t="s">
        <v>260</v>
      </c>
    </row>
    <row r="78" spans="1:19" x14ac:dyDescent="0.3">
      <c r="A78" s="6">
        <v>2021</v>
      </c>
      <c r="B78" s="2">
        <v>44197</v>
      </c>
      <c r="C78" s="2">
        <v>44286</v>
      </c>
      <c r="D78" s="5" t="str">
        <f t="shared" si="3"/>
        <v>3</v>
      </c>
      <c r="E78" s="6" t="str">
        <f t="shared" si="4"/>
        <v>35</v>
      </c>
      <c r="F78" s="4" t="s">
        <v>204</v>
      </c>
      <c r="G78" s="4" t="s">
        <v>125</v>
      </c>
      <c r="H78" s="4">
        <v>0</v>
      </c>
      <c r="I78" s="4">
        <v>100</v>
      </c>
      <c r="J78" s="4">
        <v>100</v>
      </c>
      <c r="K78" s="4">
        <v>100</v>
      </c>
      <c r="L78" s="6">
        <v>100</v>
      </c>
      <c r="M78" s="6">
        <v>100</v>
      </c>
      <c r="N78" s="6" t="s">
        <v>251</v>
      </c>
      <c r="O78" s="3" t="s">
        <v>259</v>
      </c>
      <c r="P78" s="5" t="s">
        <v>131</v>
      </c>
      <c r="Q78" s="2">
        <v>44316</v>
      </c>
      <c r="R78" s="2">
        <v>44286</v>
      </c>
      <c r="S78" s="6" t="s">
        <v>260</v>
      </c>
    </row>
    <row r="79" spans="1:19" x14ac:dyDescent="0.3">
      <c r="A79" s="6">
        <v>2021</v>
      </c>
      <c r="B79" s="2">
        <v>44197</v>
      </c>
      <c r="C79" s="2">
        <v>44286</v>
      </c>
      <c r="D79" s="5" t="str">
        <f t="shared" si="3"/>
        <v>3</v>
      </c>
      <c r="E79" s="6" t="str">
        <f t="shared" si="4"/>
        <v>35</v>
      </c>
      <c r="F79" s="4" t="s">
        <v>205</v>
      </c>
      <c r="G79" s="4" t="s">
        <v>126</v>
      </c>
      <c r="H79" s="4">
        <v>1156871</v>
      </c>
      <c r="I79" s="4">
        <v>1156871</v>
      </c>
      <c r="J79" s="4">
        <v>222996.64000000007</v>
      </c>
      <c r="K79" s="4">
        <v>134721.51999999996</v>
      </c>
      <c r="L79" s="6">
        <v>222996.64000000007</v>
      </c>
      <c r="M79" s="6">
        <v>134721.51999999996</v>
      </c>
      <c r="N79" s="6"/>
      <c r="O79" s="3" t="s">
        <v>259</v>
      </c>
      <c r="P79" s="5" t="s">
        <v>131</v>
      </c>
      <c r="Q79" s="2">
        <v>44316</v>
      </c>
      <c r="R79" s="2">
        <v>44286</v>
      </c>
      <c r="S79" s="6" t="s">
        <v>260</v>
      </c>
    </row>
    <row r="80" spans="1:19" x14ac:dyDescent="0.3">
      <c r="A80" s="6">
        <v>2021</v>
      </c>
      <c r="B80" s="2">
        <v>44197</v>
      </c>
      <c r="C80" s="2">
        <v>44286</v>
      </c>
      <c r="D80" s="5" t="str">
        <f t="shared" si="3"/>
        <v>3</v>
      </c>
      <c r="E80" s="6" t="str">
        <f t="shared" si="4"/>
        <v>37</v>
      </c>
      <c r="F80" s="4" t="s">
        <v>206</v>
      </c>
      <c r="G80" s="4" t="s">
        <v>127</v>
      </c>
      <c r="H80" s="4">
        <v>25500</v>
      </c>
      <c r="I80" s="4">
        <v>55640</v>
      </c>
      <c r="J80" s="4">
        <v>4640</v>
      </c>
      <c r="K80" s="4">
        <v>4640</v>
      </c>
      <c r="L80" s="6">
        <v>4640</v>
      </c>
      <c r="M80" s="6">
        <v>4640</v>
      </c>
      <c r="N80" s="6" t="s">
        <v>252</v>
      </c>
      <c r="O80" s="3" t="s">
        <v>259</v>
      </c>
      <c r="P80" s="5" t="s">
        <v>131</v>
      </c>
      <c r="Q80" s="2">
        <v>44316</v>
      </c>
      <c r="R80" s="2">
        <v>44286</v>
      </c>
      <c r="S80" s="6" t="s">
        <v>260</v>
      </c>
    </row>
    <row r="81" spans="1:19" x14ac:dyDescent="0.3">
      <c r="A81" s="6">
        <v>2021</v>
      </c>
      <c r="B81" s="2">
        <v>44197</v>
      </c>
      <c r="C81" s="2">
        <v>44286</v>
      </c>
      <c r="D81" s="5" t="str">
        <f t="shared" si="3"/>
        <v>3</v>
      </c>
      <c r="E81" s="6" t="str">
        <f t="shared" si="4"/>
        <v>37</v>
      </c>
      <c r="F81" s="4" t="s">
        <v>207</v>
      </c>
      <c r="G81" s="4" t="s">
        <v>61</v>
      </c>
      <c r="H81" s="4">
        <v>14000</v>
      </c>
      <c r="I81" s="4">
        <v>29084</v>
      </c>
      <c r="J81" s="4">
        <v>800</v>
      </c>
      <c r="K81" s="4">
        <v>800</v>
      </c>
      <c r="L81" s="6">
        <v>800</v>
      </c>
      <c r="M81" s="6">
        <v>800</v>
      </c>
      <c r="N81" s="6" t="s">
        <v>253</v>
      </c>
      <c r="O81" s="3" t="s">
        <v>259</v>
      </c>
      <c r="P81" s="5" t="s">
        <v>131</v>
      </c>
      <c r="Q81" s="2">
        <v>44316</v>
      </c>
      <c r="R81" s="2">
        <v>44286</v>
      </c>
      <c r="S81" s="6" t="s">
        <v>260</v>
      </c>
    </row>
    <row r="82" spans="1:19" x14ac:dyDescent="0.3">
      <c r="A82" s="6">
        <v>2021</v>
      </c>
      <c r="B82" s="2">
        <v>44197</v>
      </c>
      <c r="C82" s="2">
        <v>44286</v>
      </c>
      <c r="D82" s="5" t="str">
        <f t="shared" si="3"/>
        <v>3</v>
      </c>
      <c r="E82" s="6" t="str">
        <f t="shared" si="4"/>
        <v>37</v>
      </c>
      <c r="F82" s="4" t="s">
        <v>208</v>
      </c>
      <c r="G82" s="4" t="s">
        <v>128</v>
      </c>
      <c r="H82" s="4">
        <v>7000</v>
      </c>
      <c r="I82" s="4">
        <v>39650</v>
      </c>
      <c r="J82" s="4">
        <v>22050</v>
      </c>
      <c r="K82" s="4">
        <v>22050</v>
      </c>
      <c r="L82" s="6">
        <v>22050</v>
      </c>
      <c r="M82" s="6">
        <v>22050</v>
      </c>
      <c r="N82" s="6" t="s">
        <v>254</v>
      </c>
      <c r="O82" s="3" t="s">
        <v>259</v>
      </c>
      <c r="P82" s="5" t="s">
        <v>131</v>
      </c>
      <c r="Q82" s="2">
        <v>44316</v>
      </c>
      <c r="R82" s="2">
        <v>44286</v>
      </c>
      <c r="S82" s="6" t="s">
        <v>260</v>
      </c>
    </row>
    <row r="83" spans="1:19" x14ac:dyDescent="0.3">
      <c r="A83" s="6">
        <v>2021</v>
      </c>
      <c r="B83" s="2">
        <v>44197</v>
      </c>
      <c r="C83" s="2">
        <v>44286</v>
      </c>
      <c r="D83" s="5" t="str">
        <f t="shared" si="3"/>
        <v>3</v>
      </c>
      <c r="E83" s="6" t="str">
        <f t="shared" si="4"/>
        <v>37</v>
      </c>
      <c r="F83" s="4" t="s">
        <v>209</v>
      </c>
      <c r="G83" s="4" t="s">
        <v>62</v>
      </c>
      <c r="H83" s="4">
        <v>3000</v>
      </c>
      <c r="I83" s="4">
        <v>19900</v>
      </c>
      <c r="J83" s="4">
        <v>11600</v>
      </c>
      <c r="K83" s="4">
        <v>11600</v>
      </c>
      <c r="L83" s="6">
        <v>11600</v>
      </c>
      <c r="M83" s="6">
        <v>11600</v>
      </c>
      <c r="N83" s="6" t="s">
        <v>255</v>
      </c>
      <c r="O83" s="3" t="s">
        <v>259</v>
      </c>
      <c r="P83" s="5" t="s">
        <v>131</v>
      </c>
      <c r="Q83" s="2">
        <v>44316</v>
      </c>
      <c r="R83" s="2">
        <v>44286</v>
      </c>
      <c r="S83" s="6" t="s">
        <v>260</v>
      </c>
    </row>
    <row r="84" spans="1:19" x14ac:dyDescent="0.3">
      <c r="A84" s="6">
        <v>2021</v>
      </c>
      <c r="B84" s="2">
        <v>44197</v>
      </c>
      <c r="C84" s="2">
        <v>44286</v>
      </c>
      <c r="D84" s="5" t="str">
        <f t="shared" si="3"/>
        <v>3</v>
      </c>
      <c r="E84" s="6" t="str">
        <f t="shared" si="4"/>
        <v>37</v>
      </c>
      <c r="F84" s="4" t="s">
        <v>210</v>
      </c>
      <c r="G84" s="4" t="s">
        <v>63</v>
      </c>
      <c r="H84" s="4">
        <v>1250</v>
      </c>
      <c r="I84" s="4">
        <v>4853</v>
      </c>
      <c r="J84" s="4">
        <v>297</v>
      </c>
      <c r="K84" s="4">
        <v>297</v>
      </c>
      <c r="L84" s="6">
        <v>297</v>
      </c>
      <c r="M84" s="6">
        <v>297</v>
      </c>
      <c r="N84" s="6" t="s">
        <v>256</v>
      </c>
      <c r="O84" s="3" t="s">
        <v>259</v>
      </c>
      <c r="P84" s="5" t="s">
        <v>131</v>
      </c>
      <c r="Q84" s="2">
        <v>44316</v>
      </c>
      <c r="R84" s="2">
        <v>44286</v>
      </c>
      <c r="S84" s="6" t="s">
        <v>260</v>
      </c>
    </row>
    <row r="85" spans="1:19" x14ac:dyDescent="0.3">
      <c r="A85" s="6">
        <v>2021</v>
      </c>
      <c r="B85" s="2">
        <v>44197</v>
      </c>
      <c r="C85" s="2">
        <v>44286</v>
      </c>
      <c r="D85" s="5" t="str">
        <f t="shared" si="3"/>
        <v>3</v>
      </c>
      <c r="E85" s="6" t="str">
        <f t="shared" si="4"/>
        <v>38</v>
      </c>
      <c r="F85" s="4" t="s">
        <v>211</v>
      </c>
      <c r="G85" s="4" t="s">
        <v>129</v>
      </c>
      <c r="H85" s="4">
        <v>26000</v>
      </c>
      <c r="I85" s="4">
        <v>54320</v>
      </c>
      <c r="J85" s="4">
        <v>2320</v>
      </c>
      <c r="K85" s="4">
        <v>2320</v>
      </c>
      <c r="L85" s="6">
        <v>2320</v>
      </c>
      <c r="M85" s="6">
        <v>2320</v>
      </c>
      <c r="N85" s="6" t="s">
        <v>257</v>
      </c>
      <c r="O85" s="3" t="s">
        <v>259</v>
      </c>
      <c r="P85" s="5" t="s">
        <v>131</v>
      </c>
      <c r="Q85" s="2">
        <v>44316</v>
      </c>
      <c r="R85" s="2">
        <v>44286</v>
      </c>
      <c r="S85" s="6" t="s">
        <v>260</v>
      </c>
    </row>
    <row r="86" spans="1:19" x14ac:dyDescent="0.3">
      <c r="A86" s="6">
        <v>2021</v>
      </c>
      <c r="B86" s="2">
        <v>44197</v>
      </c>
      <c r="C86" s="2">
        <v>44286</v>
      </c>
      <c r="D86" s="5" t="str">
        <f t="shared" si="3"/>
        <v>3</v>
      </c>
      <c r="E86" s="6" t="str">
        <f t="shared" si="4"/>
        <v>39</v>
      </c>
      <c r="F86" s="4" t="s">
        <v>212</v>
      </c>
      <c r="G86" s="4" t="s">
        <v>64</v>
      </c>
      <c r="H86" s="4">
        <v>0</v>
      </c>
      <c r="I86" s="4">
        <v>31253</v>
      </c>
      <c r="J86" s="4">
        <v>31252.85</v>
      </c>
      <c r="K86" s="4">
        <v>31252.85</v>
      </c>
      <c r="L86" s="6">
        <v>31252.85</v>
      </c>
      <c r="M86" s="6">
        <v>31252.85</v>
      </c>
      <c r="N86" s="6" t="s">
        <v>258</v>
      </c>
      <c r="O86" s="3" t="s">
        <v>259</v>
      </c>
      <c r="P86" s="5" t="s">
        <v>131</v>
      </c>
      <c r="Q86" s="2">
        <v>44227</v>
      </c>
      <c r="R86" s="2">
        <v>44196</v>
      </c>
      <c r="S86" s="5" t="s">
        <v>132</v>
      </c>
    </row>
  </sheetData>
  <mergeCells count="7">
    <mergeCell ref="A6:S6"/>
    <mergeCell ref="A2:C2"/>
    <mergeCell ref="D2:F2"/>
    <mergeCell ref="G2:I2"/>
    <mergeCell ref="A3:C3"/>
    <mergeCell ref="D3:F3"/>
    <mergeCell ref="G3:I3"/>
  </mergeCells>
  <hyperlinks>
    <hyperlink ref="O8" r:id="rId1"/>
    <hyperlink ref="O9:O86" r:id="rId2" display="https://drive.google.com/file/d/1hh8K1F6XWhW1oYZYK0Q-mXbX3vhVjgjr/view?usp=sharing"/>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2018-05-01T16:19:23Z</dcterms:created>
  <dcterms:modified xsi:type="dcterms:W3CDTF">2021-05-05T17:17:18Z</dcterms:modified>
</cp:coreProperties>
</file>