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A86" i="1" l="1"/>
  <c r="AA85" i="1"/>
  <c r="AA84" i="1"/>
  <c r="AA83" i="1"/>
  <c r="AA80" i="1"/>
  <c r="AA78" i="1"/>
  <c r="AA75" i="1"/>
  <c r="AA71" i="1"/>
  <c r="AA68" i="1"/>
  <c r="AA66" i="1"/>
  <c r="AA64" i="1"/>
  <c r="AA61" i="1"/>
  <c r="AA60" i="1"/>
  <c r="AA57" i="1"/>
  <c r="AA54" i="1"/>
  <c r="AA51" i="1"/>
  <c r="AA48" i="1"/>
  <c r="AA45" i="1"/>
  <c r="AA44" i="1"/>
  <c r="AA41" i="1"/>
  <c r="AA40" i="1"/>
  <c r="AA39" i="1"/>
  <c r="AA36" i="1"/>
  <c r="AA33" i="1"/>
  <c r="AA29" i="1"/>
  <c r="AA25" i="1"/>
  <c r="AA23" i="1"/>
  <c r="AA20" i="1"/>
  <c r="AA19" i="1"/>
  <c r="AA15" i="1"/>
  <c r="AA13" i="1"/>
  <c r="AA11" i="1"/>
  <c r="AA8" i="1"/>
</calcChain>
</file>

<file path=xl/sharedStrings.xml><?xml version="1.0" encoding="utf-8"?>
<sst xmlns="http://schemas.openxmlformats.org/spreadsheetml/2006/main" count="1633" uniqueCount="261">
  <si>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</si>
  <si>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</si>
  <si>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</si>
  <si>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</si>
  <si>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</si>
  <si>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</si>
  <si>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</si>
  <si>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</si>
  <si>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</si>
  <si>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</si>
  <si>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</si>
  <si>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</si>
  <si>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</si>
  <si>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</si>
  <si>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</si>
  <si>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</si>
  <si>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</si>
  <si>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</si>
  <si>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</si>
  <si>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</si>
  <si>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</si>
  <si>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</si>
  <si>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</si>
  <si>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</si>
  <si>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</si>
  <si>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</si>
  <si>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</si>
  <si>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</si>
  <si>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</si>
  <si>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</si>
  <si>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</si>
  <si>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</si>
  <si>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</si>
  <si>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</si>
  <si>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</si>
  <si>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</si>
  <si>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</si>
  <si>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</si>
  <si>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</si>
  <si>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</si>
  <si>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</si>
  <si>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</si>
  <si>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</si>
  <si>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</si>
  <si>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</si>
  <si>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</si>
  <si>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</si>
  <si>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</si>
  <si>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</si>
  <si>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</si>
  <si>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</si>
  <si>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</si>
  <si>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</si>
  <si>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</si>
  <si>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</si>
  <si>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</si>
  <si>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</si>
  <si>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</si>
  <si>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</si>
  <si>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</si>
  <si>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</si>
  <si>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</si>
  <si>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</si>
  <si>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</si>
  <si>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</si>
  <si>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</si>
  <si>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</si>
  <si>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</si>
  <si>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</si>
  <si>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</si>
  <si>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</si>
  <si>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</si>
  <si>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</si>
  <si>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</si>
  <si>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</si>
  <si>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</si>
  <si>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</si>
  <si>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</si>
  <si>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</si>
  <si>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</si>
  <si>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</si>
  <si>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</si>
  <si>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</si>
  <si>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</si>
  <si>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</si>
  <si>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</si>
  <si>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</si>
  <si>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</si>
  <si>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</si>
  <si>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</si>
  <si>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</si>
  <si>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</si>
  <si>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</si>
  <si>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</si>
  <si>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</si>
  <si>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</si>
  <si>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</si>
  <si>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</si>
  <si>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</si>
  <si>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</si>
  <si>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</si>
  <si>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</si>
  <si>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</si>
  <si>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</si>
  <si>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</si>
  <si>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</si>
  <si>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</si>
  <si>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</si>
  <si>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</si>
  <si>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</si>
  <si>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</si>
  <si>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</si>
  <si>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</si>
  <si>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</si>
  <si>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DEPTO</t>
  </si>
  <si>
    <t>ADMINISTRADOR DE AREA</t>
  </si>
  <si>
    <t>DIRECTOR GENERAL</t>
  </si>
  <si>
    <t>SUBDIRECTOR SERV ADMVOS</t>
  </si>
  <si>
    <t>FABIOLA</t>
  </si>
  <si>
    <t>MORALES</t>
  </si>
  <si>
    <t>ORTEGA</t>
  </si>
  <si>
    <t>IVONNE ALEJANDRA</t>
  </si>
  <si>
    <t>CHAVEZ</t>
  </si>
  <si>
    <t>GABRIEL</t>
  </si>
  <si>
    <t>BALDENEBRO</t>
  </si>
  <si>
    <t>PATRON</t>
  </si>
  <si>
    <t>MARIO ALEJANDRO</t>
  </si>
  <si>
    <t>GUTIERREZ</t>
  </si>
  <si>
    <t>DE VORE</t>
  </si>
  <si>
    <t>ISRAEL</t>
  </si>
  <si>
    <t>SOLORZANO</t>
  </si>
  <si>
    <t>LIZARRAGA</t>
  </si>
  <si>
    <t>CHRISTIAN ADAN</t>
  </si>
  <si>
    <t>NAVARRO</t>
  </si>
  <si>
    <t>VALENZUELA</t>
  </si>
  <si>
    <t>AURELIO</t>
  </si>
  <si>
    <t>MEZA</t>
  </si>
  <si>
    <t>MEXICO</t>
  </si>
  <si>
    <t>SONORA</t>
  </si>
  <si>
    <t>OBREGON</t>
  </si>
  <si>
    <t>ALAMOS</t>
  </si>
  <si>
    <t>HERMOSILLO</t>
  </si>
  <si>
    <t>VICAM</t>
  </si>
  <si>
    <t>VIATICOS EN EL PAIS</t>
  </si>
  <si>
    <t>COMBUSTIBLES</t>
  </si>
  <si>
    <t>GASTO DE CAMINO</t>
  </si>
  <si>
    <t>Subdirección de Servicios Administrativos</t>
  </si>
  <si>
    <t>ANALISTA TECNICO AUXILIAR</t>
  </si>
  <si>
    <t>ING EN SISTEMAS</t>
  </si>
  <si>
    <t>COORDINADOR DE AREA</t>
  </si>
  <si>
    <t>COORDINADOR JURIDICO</t>
  </si>
  <si>
    <t>TECNICO AUXILIAR</t>
  </si>
  <si>
    <t>ADMNINISTRADOR DE AREA</t>
  </si>
  <si>
    <t>OFICIAL DE SERVICIOS</t>
  </si>
  <si>
    <t>SUBDIRECTOR ACADEMICO</t>
  </si>
  <si>
    <t>KAREN</t>
  </si>
  <si>
    <t>VALDEZ</t>
  </si>
  <si>
    <t>RUIZ</t>
  </si>
  <si>
    <t>DORIS</t>
  </si>
  <si>
    <t>RIVERA</t>
  </si>
  <si>
    <t>CONSUELO</t>
  </si>
  <si>
    <t>DOMINGUEZ</t>
  </si>
  <si>
    <t>HAROS</t>
  </si>
  <si>
    <t xml:space="preserve">ELIZANDRO </t>
  </si>
  <si>
    <t>SOTO</t>
  </si>
  <si>
    <t>LUIS ALEJANDRO</t>
  </si>
  <si>
    <t>SALGUERO</t>
  </si>
  <si>
    <t>GUZMAN</t>
  </si>
  <si>
    <t>ALMA</t>
  </si>
  <si>
    <t xml:space="preserve">BALDERAS </t>
  </si>
  <si>
    <t>LIMON</t>
  </si>
  <si>
    <t xml:space="preserve">MAGNOLIA </t>
  </si>
  <si>
    <t>DUARTE</t>
  </si>
  <si>
    <t>LOPEZ</t>
  </si>
  <si>
    <t>CRUZ</t>
  </si>
  <si>
    <t>IBARRA</t>
  </si>
  <si>
    <t>ABEL EDUARDO</t>
  </si>
  <si>
    <t>ESCALANTE</t>
  </si>
  <si>
    <t>MARCO ANTONIO</t>
  </si>
  <si>
    <t>BRAMBILLA</t>
  </si>
  <si>
    <t>RAMIREZ</t>
  </si>
  <si>
    <t>AUXILIAR EDUCATIVO</t>
  </si>
  <si>
    <t>SECRETARIA</t>
  </si>
  <si>
    <t>ANALISTICA TECNICO AUXILIAR</t>
  </si>
  <si>
    <t>SUBDIRECTOR DE SERV ADMVOS</t>
  </si>
  <si>
    <t>ENCARGADO DE AREA</t>
  </si>
  <si>
    <t>ASISTENTE DIRECTOR GENERAL</t>
  </si>
  <si>
    <t>INGENIERO EN SIST,</t>
  </si>
  <si>
    <t>SUBDIRECTOR DE SERV ADMVOS.</t>
  </si>
  <si>
    <t>ASISTENTE DIRECTIVO</t>
  </si>
  <si>
    <t>INGENIERO EN SISTEMAS</t>
  </si>
  <si>
    <t>ARISTOTELES</t>
  </si>
  <si>
    <t>DABLANTES</t>
  </si>
  <si>
    <t>ROMERO</t>
  </si>
  <si>
    <t>VILLEGAS</t>
  </si>
  <si>
    <t xml:space="preserve">ELIZABETH </t>
  </si>
  <si>
    <t>VERDUGO</t>
  </si>
  <si>
    <t>PONCE</t>
  </si>
  <si>
    <t>CLAUDIA</t>
  </si>
  <si>
    <t>PAEZ</t>
  </si>
  <si>
    <t>MURRIETA</t>
  </si>
  <si>
    <t>MAYRA</t>
  </si>
  <si>
    <t>RASCON</t>
  </si>
  <si>
    <t>HINOSTROSA</t>
  </si>
  <si>
    <t>MARIA FERNANDA</t>
  </si>
  <si>
    <t>SOLIS</t>
  </si>
  <si>
    <t>GARCIA</t>
  </si>
  <si>
    <t>HILLO 05-07/10/2020 ENTREGA DE RESPUESTA EN AREA DE INVESTIGACION DE CONTRALORIA, GESTIONES EN LA SEC</t>
  </si>
  <si>
    <t>ALAMOS-VICAM 01-02/10/2020 ENTREGA DE MATERIAL DE LIMPIEZA A EXTENSIONES, REVISION DE CONVENIOS CON ALUMNOS</t>
  </si>
  <si>
    <t xml:space="preserve">HILLO 12-14/10/2020 ATENDER ASUNTOS DE TRAMITES DE PENSIONES DEL PERSONAL DE LA INSTITUCION </t>
  </si>
  <si>
    <t xml:space="preserve">ALAMOS 16-17/10/2020 ATENDER REUNION CON PERSONAL DE LA EXTENSION PARA VERIFICAR OPERACION ADMINISTRATIVA-ACADEMICA </t>
  </si>
  <si>
    <t>HILLO 15-16/10/2020 TRAMITAR EXPEDIENTES EN SEC</t>
  </si>
  <si>
    <t>ALAMOS 13-14/10/2020 SUPERVISAR TRABAJOS DE INSTALACIONES</t>
  </si>
  <si>
    <t>HILLO 15-16/10/2020 ENTREGAR EXPENDIENTES EN LA SEC</t>
  </si>
  <si>
    <t xml:space="preserve"> ALAMOS 13-*14/10/2020 TRASLADO ALAMOS PARA SUPERVISAR TRABAJOS EN INSTALACIONES DE LA EXTENSION </t>
  </si>
  <si>
    <t>HILLO 19-21/10/2020 REUNION POR ESTUDIO DE UNIVERSIDAD YAQUI</t>
  </si>
  <si>
    <t xml:space="preserve">HILLO 20-21/10/2020 REALIZAR GESTIONES DE RECURSO DE ADEUDO DE RECURSO ESTATAL </t>
  </si>
  <si>
    <t>ALAMOS 20-22/10/2020 PREPARAR INFORMACION PARA AUDITORIA EXTERNA DEL SISTEMA DE CALIDAD</t>
  </si>
  <si>
    <t xml:space="preserve">HILLO 19-21/10/2020 REUNION PARA INTEGRACION DEL ESTUDIO DE FACTIBILIDAD DE LA  UNIV YAQUI </t>
  </si>
  <si>
    <t xml:space="preserve">HILLO 27-28/10/2020 REUNION DE SEGUIMIENTO OBSERVACIONES EN CONTRALORIA </t>
  </si>
  <si>
    <t>HILLO 27-28/10/2020 REUNION DE SEGUIMIENTO DE OBSERVACIONES EN CONTRALORIA</t>
  </si>
  <si>
    <t>VICAM 02/10/2020 REPARACION DE HIDRONEUMATICO</t>
  </si>
  <si>
    <t>(VICAM 15/10/2020 REVISAR INSTALACIONES ELECTRICAS</t>
  </si>
  <si>
    <t>(ALAMOS 28/10/2020 RECUPERACION DE ACTAS FIRMADAS</t>
  </si>
  <si>
    <t xml:space="preserve">HILLO 5-6/11/2020 RECOGER Y ENTREGAR EXPEDIENTES PARA CERTIFICACION </t>
  </si>
  <si>
    <t xml:space="preserve">ALAMOS 05-06/11/2020 DAR SEGUIMIENTO A OBSERVACIONES DE AUDITORIA DE SISTEMA DE CALIDAD </t>
  </si>
  <si>
    <t>HILLO 05-06/11/2020 ENTREGA EXPEDIENTES DE CERTIFICACION</t>
  </si>
  <si>
    <t xml:space="preserve">HILLO 04-05/11/2020 RECOGER Y ENTREGAR EXPEDIENTES PARA CERTIFICACION DE DOCUMENTOS </t>
  </si>
  <si>
    <t xml:space="preserve">ALAMOS 16-17/11/2020 DAR SEGUIMIENTO DE ESTUDIO DE FACTIBILIDAD PARA EL NODO DE LA UNIVERSIDAD YAQUI </t>
  </si>
  <si>
    <t>HILLO 12-13/11/2020 ENTREGA DE EXPEDIENTES EN SEC</t>
  </si>
  <si>
    <t xml:space="preserve">ALAMOS 11-12/11/2020  LEVANTAMIENTO FISICO DE INVENTARIO EN EXTENSION ITESCA </t>
  </si>
  <si>
    <t xml:space="preserve">HILLO 12-14/11/2020  ATENDER COMISION INSTITUCIONAL </t>
  </si>
  <si>
    <t xml:space="preserve">ALAMOS 19-21/11/2020 DAR SEGUIMIENTO A ESTUDIO DE FACTIBILIDAD DE LA UNIV YAQUI Y SU MODULO POR VISITA DEL SUBSECRETARIO DE ED SUPERIOR </t>
  </si>
  <si>
    <t>ALAMOS 19-21/11/2020 SEGUIMIENTO DE FACTIBILIDAD DELA UNIVERSIDAD YAQUI</t>
  </si>
  <si>
    <t xml:space="preserve">LAMOS 19-21/11/2020 DAR SEGUIMIENTO A ESTUDIO DE FACTIBILIDAD DE LA UNIV YAQUI Y SU MODULO POR VISITA DEL SUBSECRETARIO DE ED SUPERIOR </t>
  </si>
  <si>
    <t>HILLO 24-25/11/2020 DSR SEGUIMIENTO A TRAMITE CONAGUA Y A DENUNDIA EN FISCALIA</t>
  </si>
  <si>
    <t>HILLO 26-27/11/2020 TRAMITES DE CERTIFICACION</t>
  </si>
  <si>
    <t xml:space="preserve"> ALAMOS 26-27/11/2020 ATENDER REUION PARA  PROCESO DE INSCRIPCIONES DE SEMESTRE ENERO -MAYO Y  DAR SEGUIMIENTO A ASUNTOS SOBRE UNIVERSIDAD YAQUI </t>
  </si>
  <si>
    <t xml:space="preserve">ALAMOS 26-27/11/2020 ATENDER REUION PARA  PROCESO DE INSCRIPCIONES DE SEMESTRE ENERO -MAYO Y  DAR SEGUIMIENTO A ASUNTOS SOBRE UNIVERSIDAD YAQUI </t>
  </si>
  <si>
    <t>ALAMOS 30/11-01/12/2020 SUPERVISION Y REPROGRAMAR MANTO</t>
  </si>
  <si>
    <t>VICAM 10/11/2020 MANTO DE HIDRONEUMATICO</t>
  </si>
  <si>
    <t>ALAMOS 19/11/2020 MANTO DE HIDRONEUMATICO</t>
  </si>
  <si>
    <t>ALAMOS 19/11/2020 TRAMITE DE TITULOS</t>
  </si>
  <si>
    <t>ALAMOS 03-04/12/2020 REVISAR ESTUDIO DE FACTIBILIDAD DE UNIVERSIDAD DE YAQUI</t>
  </si>
  <si>
    <t>ALAMOS 7-8/12/2020 ATENDER PROCESO DE INSCRIPCIONES A SEMESTRE ENERO MAYO 2021</t>
  </si>
  <si>
    <t>ALAMOS 7-8/12/2020 ATENDER PROCESO DE INSCRIPCIONES A SEMESTRE ENERO MAYO 2022</t>
  </si>
  <si>
    <t>ALAMOS 7-8/12/2020 ATENDER PROCESO DE INSCRIPCIONES A SEMESTRE ENERO MAYO 2023</t>
  </si>
  <si>
    <t xml:space="preserve">ALAMOS 3-4-12/2020 REVISAR ESTUDIO DE FACTIBILIDAD CONCLUIDO PARA EL NODO ALAMOS DELA UNIVERSIDAD YAQUI </t>
  </si>
  <si>
    <t>HILLO 07-08/12/2020 ENTREGA DE INFORMACION EN SEC</t>
  </si>
  <si>
    <t>HILLO 7-8/12/2020 ENTREGA DE SOLVERNTACION Y ENTREGA DE SOLICITUDES DE RECURSO</t>
  </si>
  <si>
    <t>HILLO 09-10/12/2020 ENTREGA DOCUMENTACION EN SEC Y CONTRALORIA</t>
  </si>
  <si>
    <t>HILLO 14-15/12/2020 ACUDIR A INSTALACIONES DE LA SEC POR RECEPCION DE EXPEDIENTES CON TITULOS CERTIFICADOS</t>
  </si>
  <si>
    <t xml:space="preserve">HILLO 14-15/12/2020 ENTREGA DE ANTEPROYECTO DEL PPTTO DE EGRESOS 2021 </t>
  </si>
  <si>
    <t>HILLO 14-15/12/2020 ENTREGA DE ANTEPROYECTO DEL PPTTO DE EGRESOS 2022</t>
  </si>
  <si>
    <t xml:space="preserve">RAHUM 05/12/2020 TRASLADO DE PERSONAS A CENTRO HOLISTICO </t>
  </si>
  <si>
    <t>HILLO 04/12/2020 CUMPLIR CON TRAMITES DE ALUMNOS TITULADOS</t>
  </si>
  <si>
    <t>RAHUM 05/12/2020 TRASLADO DE PERSONAL A CENTRO HOLISTICO</t>
  </si>
  <si>
    <t>HILLO 10/12/2020 REUNION CON DIRECCION JURIDICA EN LA SEC</t>
  </si>
  <si>
    <t>ALAMOS 10/12/2020 ENTREGA DE MATERIAL DE LIMPIEZA Y ENTREGA DE DOCUMENTACION</t>
  </si>
  <si>
    <t>ALAMOS 10/12/2020 CAMBIAR LAMPARAS Y REVISAR TERMICOS</t>
  </si>
  <si>
    <t>RAHUM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</si>
</sst>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3" borderId="0" xfId="0" applyNumberFormat="1" applyFill="1" applyProtection="1"/>
    <xf numFmtId="4" fontId="0" fillId="0" borderId="0" xfId="0" applyNumberFormat="1" applyProtection="1"/>
    <xf numFmtId="14" fontId="0" fillId="0" borderId="0" xfId="0" applyNumberFormat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wrapText="1"/>
    </xf>
    <xf numFmtId="0" fontId="3" fillId="3" borderId="0" xfId="0" applyFont="1" applyFill="1" applyBorder="1" applyAlignment="1" applyProtection="1"/>
    <xf numFmtId="0" fontId="0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14" fontId="0" fillId="0" borderId="0" xfId="0" applyNumberFormat="1" applyAlignment="1" applyProtection="1"/>
    <xf numFmtId="4" fontId="0" fillId="0" borderId="0" xfId="0" applyNumberFormat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"/>
  <sheetViews>
    <sheetView tabSelected="1" topLeftCell="A2" zoomScale="80" zoomScaleNormal="80" workbookViewId="0">
      <selection activeCell="AG8" sqref="AG8:AI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11">
        <v>2020</v>
      </c>
      <c r="B8" s="10">
        <v>44105</v>
      </c>
      <c r="C8" s="10">
        <v>44196</v>
      </c>
      <c r="D8" s="13" t="s">
        <v>90</v>
      </c>
      <c r="F8" s="14" t="s">
        <v>114</v>
      </c>
      <c r="G8" s="14" t="s">
        <v>114</v>
      </c>
      <c r="I8" s="13" t="s">
        <v>118</v>
      </c>
      <c r="J8" s="14" t="s">
        <v>119</v>
      </c>
      <c r="K8" s="14" t="s">
        <v>120</v>
      </c>
      <c r="L8" s="19" t="s">
        <v>101</v>
      </c>
      <c r="M8" s="16" t="s">
        <v>207</v>
      </c>
      <c r="N8" s="23" t="s">
        <v>103</v>
      </c>
      <c r="Q8" s="4" t="s">
        <v>137</v>
      </c>
      <c r="R8" s="4" t="s">
        <v>138</v>
      </c>
      <c r="S8" s="4" t="s">
        <v>139</v>
      </c>
      <c r="T8" s="4" t="s">
        <v>137</v>
      </c>
      <c r="U8" s="4" t="s">
        <v>138</v>
      </c>
      <c r="V8" s="4" t="s">
        <v>141</v>
      </c>
      <c r="W8" s="16" t="s">
        <v>207</v>
      </c>
      <c r="X8" s="17">
        <v>44109</v>
      </c>
      <c r="Y8" s="17">
        <v>44111</v>
      </c>
      <c r="Z8" s="6">
        <v>206</v>
      </c>
      <c r="AA8" s="18">
        <f>1700+800</f>
        <v>2500</v>
      </c>
      <c r="AG8" s="19" t="s">
        <v>146</v>
      </c>
      <c r="AH8" s="10">
        <v>44202</v>
      </c>
      <c r="AI8" s="10">
        <v>44202</v>
      </c>
    </row>
    <row r="9" spans="1:36" ht="75" x14ac:dyDescent="0.25">
      <c r="A9" s="11">
        <v>2020</v>
      </c>
      <c r="B9" s="10">
        <v>44105</v>
      </c>
      <c r="C9" s="10">
        <v>44196</v>
      </c>
      <c r="D9" s="13" t="s">
        <v>90</v>
      </c>
      <c r="F9" s="14" t="s">
        <v>147</v>
      </c>
      <c r="G9" s="14" t="s">
        <v>147</v>
      </c>
      <c r="I9" s="13" t="s">
        <v>163</v>
      </c>
      <c r="J9" s="14" t="s">
        <v>134</v>
      </c>
      <c r="K9" s="14" t="s">
        <v>164</v>
      </c>
      <c r="L9" s="19" t="s">
        <v>101</v>
      </c>
      <c r="M9" s="16" t="s">
        <v>207</v>
      </c>
      <c r="N9" s="23" t="s">
        <v>103</v>
      </c>
      <c r="Q9" s="4" t="s">
        <v>137</v>
      </c>
      <c r="R9" s="4" t="s">
        <v>138</v>
      </c>
      <c r="S9" s="4" t="s">
        <v>139</v>
      </c>
      <c r="T9" s="4" t="s">
        <v>137</v>
      </c>
      <c r="U9" s="4" t="s">
        <v>138</v>
      </c>
      <c r="V9" s="4" t="s">
        <v>141</v>
      </c>
      <c r="W9" s="16" t="s">
        <v>207</v>
      </c>
      <c r="X9" s="17">
        <v>44109</v>
      </c>
      <c r="Y9" s="17">
        <v>44111</v>
      </c>
      <c r="Z9" s="6">
        <v>207</v>
      </c>
      <c r="AA9" s="18">
        <v>1400</v>
      </c>
      <c r="AG9" s="19" t="s">
        <v>146</v>
      </c>
      <c r="AH9" s="10">
        <v>44202</v>
      </c>
      <c r="AI9" s="10">
        <v>44202</v>
      </c>
    </row>
    <row r="10" spans="1:36" ht="75" x14ac:dyDescent="0.25">
      <c r="A10" s="11">
        <v>2020</v>
      </c>
      <c r="B10" s="10">
        <v>44105</v>
      </c>
      <c r="C10" s="10">
        <v>44196</v>
      </c>
      <c r="D10" s="13" t="s">
        <v>90</v>
      </c>
      <c r="F10" s="14" t="s">
        <v>147</v>
      </c>
      <c r="G10" s="14" t="s">
        <v>147</v>
      </c>
      <c r="I10" s="13" t="s">
        <v>155</v>
      </c>
      <c r="J10" s="14" t="s">
        <v>156</v>
      </c>
      <c r="K10" s="14" t="s">
        <v>157</v>
      </c>
      <c r="L10" s="19" t="s">
        <v>101</v>
      </c>
      <c r="M10" s="16" t="s">
        <v>208</v>
      </c>
      <c r="N10" s="23" t="s">
        <v>103</v>
      </c>
      <c r="Q10" s="4" t="s">
        <v>137</v>
      </c>
      <c r="R10" s="4" t="s">
        <v>138</v>
      </c>
      <c r="S10" s="4" t="s">
        <v>139</v>
      </c>
      <c r="T10" s="4" t="s">
        <v>137</v>
      </c>
      <c r="U10" s="4" t="s">
        <v>138</v>
      </c>
      <c r="V10" s="4" t="s">
        <v>140</v>
      </c>
      <c r="W10" s="16" t="s">
        <v>208</v>
      </c>
      <c r="X10" s="17">
        <v>44105</v>
      </c>
      <c r="Y10" s="17">
        <v>44106</v>
      </c>
      <c r="Z10" s="6">
        <v>208</v>
      </c>
      <c r="AA10" s="18">
        <v>1000</v>
      </c>
      <c r="AG10" s="19" t="s">
        <v>146</v>
      </c>
      <c r="AH10" s="10">
        <v>44202</v>
      </c>
      <c r="AI10" s="10">
        <v>44202</v>
      </c>
    </row>
    <row r="11" spans="1:36" ht="75" x14ac:dyDescent="0.25">
      <c r="A11" s="11">
        <v>2020</v>
      </c>
      <c r="B11" s="10">
        <v>44105</v>
      </c>
      <c r="C11" s="10">
        <v>44196</v>
      </c>
      <c r="D11" s="13" t="s">
        <v>90</v>
      </c>
      <c r="F11" s="14" t="s">
        <v>115</v>
      </c>
      <c r="G11" s="14" t="s">
        <v>115</v>
      </c>
      <c r="I11" s="13" t="s">
        <v>121</v>
      </c>
      <c r="J11" s="14" t="s">
        <v>122</v>
      </c>
      <c r="K11" s="14"/>
      <c r="L11" s="19" t="s">
        <v>101</v>
      </c>
      <c r="M11" s="16" t="s">
        <v>208</v>
      </c>
      <c r="N11" s="23" t="s">
        <v>103</v>
      </c>
      <c r="Q11" s="4" t="s">
        <v>137</v>
      </c>
      <c r="R11" s="4" t="s">
        <v>138</v>
      </c>
      <c r="S11" s="4" t="s">
        <v>139</v>
      </c>
      <c r="T11" s="4" t="s">
        <v>137</v>
      </c>
      <c r="U11" s="4" t="s">
        <v>138</v>
      </c>
      <c r="V11" s="4" t="s">
        <v>140</v>
      </c>
      <c r="W11" s="16" t="s">
        <v>208</v>
      </c>
      <c r="X11" s="17">
        <v>44105</v>
      </c>
      <c r="Y11" s="17">
        <v>44106</v>
      </c>
      <c r="Z11" s="6">
        <v>209</v>
      </c>
      <c r="AA11" s="18">
        <f>700+300+900</f>
        <v>1900</v>
      </c>
      <c r="AG11" s="19" t="s">
        <v>146</v>
      </c>
      <c r="AH11" s="10">
        <v>44202</v>
      </c>
      <c r="AI11" s="10">
        <v>44202</v>
      </c>
    </row>
    <row r="12" spans="1:36" ht="75" x14ac:dyDescent="0.25">
      <c r="A12" s="11">
        <v>2020</v>
      </c>
      <c r="B12" s="10">
        <v>44105</v>
      </c>
      <c r="C12" s="10">
        <v>44196</v>
      </c>
      <c r="D12" s="13" t="s">
        <v>90</v>
      </c>
      <c r="F12" s="14" t="s">
        <v>152</v>
      </c>
      <c r="G12" s="14" t="s">
        <v>152</v>
      </c>
      <c r="I12" s="13" t="s">
        <v>171</v>
      </c>
      <c r="J12" s="14" t="s">
        <v>172</v>
      </c>
      <c r="K12" s="14" t="s">
        <v>173</v>
      </c>
      <c r="L12" s="19" t="s">
        <v>101</v>
      </c>
      <c r="M12" s="16" t="s">
        <v>209</v>
      </c>
      <c r="N12" s="23" t="s">
        <v>103</v>
      </c>
      <c r="Q12" s="4" t="s">
        <v>137</v>
      </c>
      <c r="R12" s="4" t="s">
        <v>138</v>
      </c>
      <c r="S12" s="4" t="s">
        <v>139</v>
      </c>
      <c r="T12" s="4" t="s">
        <v>137</v>
      </c>
      <c r="U12" s="4" t="s">
        <v>138</v>
      </c>
      <c r="V12" s="4" t="s">
        <v>141</v>
      </c>
      <c r="W12" s="16" t="s">
        <v>209</v>
      </c>
      <c r="X12" s="17">
        <v>44116</v>
      </c>
      <c r="Y12" s="17">
        <v>44118</v>
      </c>
      <c r="Z12" s="6">
        <v>210</v>
      </c>
      <c r="AA12" s="18">
        <v>1400</v>
      </c>
      <c r="AG12" s="19" t="s">
        <v>146</v>
      </c>
      <c r="AH12" s="10">
        <v>44202</v>
      </c>
      <c r="AI12" s="10">
        <v>44202</v>
      </c>
    </row>
    <row r="13" spans="1:36" ht="75" x14ac:dyDescent="0.25">
      <c r="A13" s="11">
        <v>2020</v>
      </c>
      <c r="B13" s="10">
        <v>44105</v>
      </c>
      <c r="C13" s="10">
        <v>44196</v>
      </c>
      <c r="D13" s="13" t="s">
        <v>90</v>
      </c>
      <c r="F13" s="14" t="s">
        <v>181</v>
      </c>
      <c r="G13" s="14" t="s">
        <v>181</v>
      </c>
      <c r="I13" s="13" t="s">
        <v>191</v>
      </c>
      <c r="J13" s="14" t="s">
        <v>192</v>
      </c>
      <c r="K13" s="14" t="s">
        <v>193</v>
      </c>
      <c r="L13" s="19" t="s">
        <v>101</v>
      </c>
      <c r="M13" s="16" t="s">
        <v>209</v>
      </c>
      <c r="N13" s="23" t="s">
        <v>103</v>
      </c>
      <c r="Q13" s="4" t="s">
        <v>137</v>
      </c>
      <c r="R13" s="4" t="s">
        <v>138</v>
      </c>
      <c r="S13" s="4" t="s">
        <v>139</v>
      </c>
      <c r="T13" s="4" t="s">
        <v>137</v>
      </c>
      <c r="U13" s="4" t="s">
        <v>138</v>
      </c>
      <c r="V13" s="4" t="s">
        <v>141</v>
      </c>
      <c r="W13" s="16" t="s">
        <v>209</v>
      </c>
      <c r="X13" s="17">
        <v>44116</v>
      </c>
      <c r="Y13" s="17">
        <v>44118</v>
      </c>
      <c r="Z13" s="6">
        <v>211</v>
      </c>
      <c r="AA13" s="18">
        <f>1400+829</f>
        <v>2229</v>
      </c>
      <c r="AG13" s="19" t="s">
        <v>146</v>
      </c>
      <c r="AH13" s="10">
        <v>44202</v>
      </c>
      <c r="AI13" s="10">
        <v>44202</v>
      </c>
    </row>
    <row r="14" spans="1:36" ht="75" x14ac:dyDescent="0.25">
      <c r="A14" s="11">
        <v>2020</v>
      </c>
      <c r="B14" s="10">
        <v>44105</v>
      </c>
      <c r="C14" s="10">
        <v>44196</v>
      </c>
      <c r="D14" s="13" t="s">
        <v>90</v>
      </c>
      <c r="F14" s="14" t="s">
        <v>149</v>
      </c>
      <c r="G14" s="14" t="s">
        <v>149</v>
      </c>
      <c r="I14" s="13" t="s">
        <v>160</v>
      </c>
      <c r="J14" s="14" t="s">
        <v>161</v>
      </c>
      <c r="K14" s="14" t="s">
        <v>162</v>
      </c>
      <c r="L14" s="19" t="s">
        <v>101</v>
      </c>
      <c r="M14" s="16" t="s">
        <v>209</v>
      </c>
      <c r="N14" s="23" t="s">
        <v>103</v>
      </c>
      <c r="Q14" s="4" t="s">
        <v>137</v>
      </c>
      <c r="R14" s="4" t="s">
        <v>138</v>
      </c>
      <c r="S14" s="4" t="s">
        <v>139</v>
      </c>
      <c r="T14" s="4" t="s">
        <v>137</v>
      </c>
      <c r="U14" s="4" t="s">
        <v>138</v>
      </c>
      <c r="V14" s="4" t="s">
        <v>141</v>
      </c>
      <c r="W14" s="16" t="s">
        <v>209</v>
      </c>
      <c r="X14" s="17">
        <v>44116</v>
      </c>
      <c r="Y14" s="17">
        <v>44118</v>
      </c>
      <c r="Z14" s="6">
        <v>212</v>
      </c>
      <c r="AA14" s="18">
        <v>1400</v>
      </c>
      <c r="AG14" s="19" t="s">
        <v>146</v>
      </c>
      <c r="AH14" s="10">
        <v>44202</v>
      </c>
      <c r="AI14" s="10">
        <v>44202</v>
      </c>
    </row>
    <row r="15" spans="1:36" ht="105" x14ac:dyDescent="0.25">
      <c r="A15" s="11">
        <v>2020</v>
      </c>
      <c r="B15" s="10">
        <v>44105</v>
      </c>
      <c r="C15" s="10">
        <v>44196</v>
      </c>
      <c r="D15" s="13" t="s">
        <v>90</v>
      </c>
      <c r="F15" s="14" t="s">
        <v>116</v>
      </c>
      <c r="G15" s="14" t="s">
        <v>116</v>
      </c>
      <c r="I15" s="13" t="s">
        <v>123</v>
      </c>
      <c r="J15" s="14" t="s">
        <v>124</v>
      </c>
      <c r="K15" s="14" t="s">
        <v>125</v>
      </c>
      <c r="L15" s="19" t="s">
        <v>101</v>
      </c>
      <c r="M15" s="16" t="s">
        <v>210</v>
      </c>
      <c r="N15" s="23" t="s">
        <v>103</v>
      </c>
      <c r="Q15" s="4" t="s">
        <v>137</v>
      </c>
      <c r="R15" s="4" t="s">
        <v>138</v>
      </c>
      <c r="S15" s="4" t="s">
        <v>139</v>
      </c>
      <c r="T15" s="4" t="s">
        <v>137</v>
      </c>
      <c r="U15" s="4" t="s">
        <v>138</v>
      </c>
      <c r="V15" s="4" t="s">
        <v>140</v>
      </c>
      <c r="W15" s="16" t="s">
        <v>210</v>
      </c>
      <c r="X15" s="17">
        <v>44120</v>
      </c>
      <c r="Y15" s="17">
        <v>44121</v>
      </c>
      <c r="Z15" s="6">
        <v>213</v>
      </c>
      <c r="AA15" s="18">
        <f>2700+800</f>
        <v>3500</v>
      </c>
      <c r="AG15" s="19" t="s">
        <v>146</v>
      </c>
      <c r="AH15" s="10">
        <v>44202</v>
      </c>
      <c r="AI15" s="10">
        <v>44202</v>
      </c>
    </row>
    <row r="16" spans="1:36" ht="105" x14ac:dyDescent="0.25">
      <c r="A16" s="11">
        <v>2020</v>
      </c>
      <c r="B16" s="10">
        <v>44105</v>
      </c>
      <c r="C16" s="10">
        <v>44196</v>
      </c>
      <c r="D16" s="13" t="s">
        <v>90</v>
      </c>
      <c r="F16" s="14" t="s">
        <v>114</v>
      </c>
      <c r="G16" s="14" t="s">
        <v>114</v>
      </c>
      <c r="I16" s="13" t="s">
        <v>129</v>
      </c>
      <c r="J16" s="14" t="s">
        <v>130</v>
      </c>
      <c r="K16" s="14" t="s">
        <v>131</v>
      </c>
      <c r="L16" s="19" t="s">
        <v>101</v>
      </c>
      <c r="M16" s="16" t="s">
        <v>210</v>
      </c>
      <c r="N16" s="23" t="s">
        <v>103</v>
      </c>
      <c r="Q16" s="4" t="s">
        <v>137</v>
      </c>
      <c r="R16" s="4" t="s">
        <v>138</v>
      </c>
      <c r="S16" s="4" t="s">
        <v>139</v>
      </c>
      <c r="T16" s="4" t="s">
        <v>137</v>
      </c>
      <c r="U16" s="4" t="s">
        <v>138</v>
      </c>
      <c r="V16" s="4" t="s">
        <v>140</v>
      </c>
      <c r="W16" s="16" t="s">
        <v>210</v>
      </c>
      <c r="X16" s="17">
        <v>44120</v>
      </c>
      <c r="Y16" s="17">
        <v>44121</v>
      </c>
      <c r="Z16" s="6">
        <v>214</v>
      </c>
      <c r="AA16" s="18">
        <v>1400</v>
      </c>
      <c r="AG16" s="19" t="s">
        <v>146</v>
      </c>
      <c r="AH16" s="10">
        <v>44202</v>
      </c>
      <c r="AI16" s="10">
        <v>44202</v>
      </c>
    </row>
    <row r="17" spans="1:35" ht="105" x14ac:dyDescent="0.25">
      <c r="A17" s="11">
        <v>2020</v>
      </c>
      <c r="B17" s="10">
        <v>44105</v>
      </c>
      <c r="C17" s="10">
        <v>44196</v>
      </c>
      <c r="D17" s="13" t="s">
        <v>90</v>
      </c>
      <c r="F17" s="14" t="s">
        <v>147</v>
      </c>
      <c r="G17" s="14" t="s">
        <v>147</v>
      </c>
      <c r="I17" s="13" t="s">
        <v>163</v>
      </c>
      <c r="J17" s="14" t="s">
        <v>134</v>
      </c>
      <c r="K17" s="14" t="s">
        <v>164</v>
      </c>
      <c r="L17" s="19" t="s">
        <v>101</v>
      </c>
      <c r="M17" s="16" t="s">
        <v>210</v>
      </c>
      <c r="N17" s="23" t="s">
        <v>103</v>
      </c>
      <c r="Q17" s="4" t="s">
        <v>137</v>
      </c>
      <c r="R17" s="4" t="s">
        <v>138</v>
      </c>
      <c r="S17" s="4" t="s">
        <v>139</v>
      </c>
      <c r="T17" s="4" t="s">
        <v>137</v>
      </c>
      <c r="U17" s="4" t="s">
        <v>138</v>
      </c>
      <c r="V17" s="4" t="s">
        <v>140</v>
      </c>
      <c r="W17" s="16" t="s">
        <v>210</v>
      </c>
      <c r="X17" s="17">
        <v>44120</v>
      </c>
      <c r="Y17" s="17">
        <v>44121</v>
      </c>
      <c r="Z17" s="6">
        <v>215</v>
      </c>
      <c r="AA17" s="18">
        <v>1400</v>
      </c>
      <c r="AG17" s="19" t="s">
        <v>146</v>
      </c>
      <c r="AH17" s="10">
        <v>44202</v>
      </c>
      <c r="AI17" s="10">
        <v>44202</v>
      </c>
    </row>
    <row r="18" spans="1:35" ht="105" x14ac:dyDescent="0.25">
      <c r="A18" s="11">
        <v>2020</v>
      </c>
      <c r="B18" s="10">
        <v>44105</v>
      </c>
      <c r="C18" s="10">
        <v>44196</v>
      </c>
      <c r="D18" s="13" t="s">
        <v>90</v>
      </c>
      <c r="F18" s="14" t="s">
        <v>147</v>
      </c>
      <c r="G18" s="14" t="s">
        <v>147</v>
      </c>
      <c r="I18" s="13" t="s">
        <v>174</v>
      </c>
      <c r="J18" s="14" t="s">
        <v>175</v>
      </c>
      <c r="K18" s="14" t="s">
        <v>194</v>
      </c>
      <c r="L18" s="19" t="s">
        <v>101</v>
      </c>
      <c r="M18" s="16" t="s">
        <v>210</v>
      </c>
      <c r="N18" s="23" t="s">
        <v>103</v>
      </c>
      <c r="Q18" s="4" t="s">
        <v>137</v>
      </c>
      <c r="R18" s="4" t="s">
        <v>138</v>
      </c>
      <c r="S18" s="4" t="s">
        <v>139</v>
      </c>
      <c r="T18" s="4" t="s">
        <v>137</v>
      </c>
      <c r="U18" s="4" t="s">
        <v>138</v>
      </c>
      <c r="V18" s="4" t="s">
        <v>140</v>
      </c>
      <c r="W18" s="16" t="s">
        <v>210</v>
      </c>
      <c r="X18" s="17">
        <v>44120</v>
      </c>
      <c r="Y18" s="17">
        <v>44121</v>
      </c>
      <c r="Z18" s="6">
        <v>216</v>
      </c>
      <c r="AA18" s="18">
        <v>1400</v>
      </c>
      <c r="AG18" s="19" t="s">
        <v>146</v>
      </c>
      <c r="AH18" s="10">
        <v>44202</v>
      </c>
      <c r="AI18" s="10">
        <v>44202</v>
      </c>
    </row>
    <row r="19" spans="1:35" ht="45" x14ac:dyDescent="0.25">
      <c r="A19" s="11">
        <v>2020</v>
      </c>
      <c r="B19" s="10">
        <v>44105</v>
      </c>
      <c r="C19" s="10">
        <v>44196</v>
      </c>
      <c r="D19" s="13" t="s">
        <v>90</v>
      </c>
      <c r="F19" s="14" t="s">
        <v>114</v>
      </c>
      <c r="G19" s="14" t="s">
        <v>114</v>
      </c>
      <c r="I19" s="13" t="s">
        <v>158</v>
      </c>
      <c r="J19" s="14" t="s">
        <v>159</v>
      </c>
      <c r="K19" s="14" t="s">
        <v>159</v>
      </c>
      <c r="L19" s="19" t="s">
        <v>101</v>
      </c>
      <c r="M19" s="16" t="s">
        <v>211</v>
      </c>
      <c r="N19" s="23" t="s">
        <v>103</v>
      </c>
      <c r="Q19" s="4" t="s">
        <v>137</v>
      </c>
      <c r="R19" s="4" t="s">
        <v>138</v>
      </c>
      <c r="S19" s="4" t="s">
        <v>139</v>
      </c>
      <c r="T19" s="4" t="s">
        <v>137</v>
      </c>
      <c r="U19" s="4" t="s">
        <v>138</v>
      </c>
      <c r="V19" s="4" t="s">
        <v>141</v>
      </c>
      <c r="W19" s="16" t="s">
        <v>211</v>
      </c>
      <c r="X19" s="17">
        <v>44119</v>
      </c>
      <c r="Y19" s="17">
        <v>44120</v>
      </c>
      <c r="Z19" s="6">
        <v>217</v>
      </c>
      <c r="AA19" s="18">
        <f>850+400</f>
        <v>1250</v>
      </c>
      <c r="AG19" s="19" t="s">
        <v>146</v>
      </c>
      <c r="AH19" s="10">
        <v>44202</v>
      </c>
      <c r="AI19" s="10">
        <v>44202</v>
      </c>
    </row>
    <row r="20" spans="1:35" ht="45" x14ac:dyDescent="0.25">
      <c r="A20" s="11">
        <v>2020</v>
      </c>
      <c r="B20" s="10">
        <v>44105</v>
      </c>
      <c r="C20" s="10">
        <v>44196</v>
      </c>
      <c r="D20" s="13" t="s">
        <v>90</v>
      </c>
      <c r="F20" s="14" t="s">
        <v>148</v>
      </c>
      <c r="G20" s="14" t="s">
        <v>148</v>
      </c>
      <c r="I20" s="13" t="s">
        <v>132</v>
      </c>
      <c r="J20" s="14" t="s">
        <v>133</v>
      </c>
      <c r="K20" s="14" t="s">
        <v>134</v>
      </c>
      <c r="L20" s="19" t="s">
        <v>101</v>
      </c>
      <c r="M20" s="16" t="s">
        <v>212</v>
      </c>
      <c r="N20" s="23" t="s">
        <v>103</v>
      </c>
      <c r="Q20" s="4" t="s">
        <v>137</v>
      </c>
      <c r="R20" s="4" t="s">
        <v>138</v>
      </c>
      <c r="S20" s="4" t="s">
        <v>139</v>
      </c>
      <c r="T20" s="4" t="s">
        <v>137</v>
      </c>
      <c r="U20" s="4" t="s">
        <v>138</v>
      </c>
      <c r="V20" s="4" t="s">
        <v>140</v>
      </c>
      <c r="W20" s="16" t="s">
        <v>212</v>
      </c>
      <c r="X20" s="17">
        <v>44117</v>
      </c>
      <c r="Y20" s="17">
        <v>44118</v>
      </c>
      <c r="Z20" s="6">
        <v>218</v>
      </c>
      <c r="AA20" s="18">
        <f>700+300+800</f>
        <v>1800</v>
      </c>
      <c r="AG20" s="19" t="s">
        <v>146</v>
      </c>
      <c r="AH20" s="10">
        <v>44202</v>
      </c>
      <c r="AI20" s="10">
        <v>44202</v>
      </c>
    </row>
    <row r="21" spans="1:35" ht="45" x14ac:dyDescent="0.25">
      <c r="A21" s="11">
        <v>2020</v>
      </c>
      <c r="B21" s="10">
        <v>44105</v>
      </c>
      <c r="C21" s="10">
        <v>44196</v>
      </c>
      <c r="D21" s="13" t="s">
        <v>90</v>
      </c>
      <c r="F21" s="14" t="s">
        <v>151</v>
      </c>
      <c r="G21" s="14" t="s">
        <v>151</v>
      </c>
      <c r="I21" s="13" t="s">
        <v>168</v>
      </c>
      <c r="J21" s="14" t="s">
        <v>169</v>
      </c>
      <c r="K21" s="14" t="s">
        <v>170</v>
      </c>
      <c r="L21" s="19" t="s">
        <v>101</v>
      </c>
      <c r="M21" s="16" t="s">
        <v>213</v>
      </c>
      <c r="N21" s="23" t="s">
        <v>103</v>
      </c>
      <c r="Q21" s="4" t="s">
        <v>137</v>
      </c>
      <c r="R21" s="4" t="s">
        <v>138</v>
      </c>
      <c r="S21" s="4" t="s">
        <v>139</v>
      </c>
      <c r="T21" s="4" t="s">
        <v>137</v>
      </c>
      <c r="U21" s="4" t="s">
        <v>138</v>
      </c>
      <c r="V21" s="4" t="s">
        <v>141</v>
      </c>
      <c r="W21" s="16" t="s">
        <v>213</v>
      </c>
      <c r="X21" s="17">
        <v>44119</v>
      </c>
      <c r="Y21" s="17">
        <v>44120</v>
      </c>
      <c r="Z21" s="6">
        <v>219</v>
      </c>
      <c r="AA21" s="18">
        <v>1000</v>
      </c>
      <c r="AG21" s="19" t="s">
        <v>146</v>
      </c>
      <c r="AH21" s="10">
        <v>44202</v>
      </c>
      <c r="AI21" s="10">
        <v>44202</v>
      </c>
    </row>
    <row r="22" spans="1:35" ht="75" x14ac:dyDescent="0.25">
      <c r="A22" s="11">
        <v>2020</v>
      </c>
      <c r="B22" s="10">
        <v>44105</v>
      </c>
      <c r="C22" s="10">
        <v>44196</v>
      </c>
      <c r="D22" s="13" t="s">
        <v>90</v>
      </c>
      <c r="F22" s="14" t="s">
        <v>117</v>
      </c>
      <c r="G22" s="14" t="s">
        <v>117</v>
      </c>
      <c r="I22" s="13" t="s">
        <v>126</v>
      </c>
      <c r="J22" s="14" t="s">
        <v>127</v>
      </c>
      <c r="K22" s="14" t="s">
        <v>128</v>
      </c>
      <c r="L22" s="19" t="s">
        <v>101</v>
      </c>
      <c r="M22" s="16" t="s">
        <v>214</v>
      </c>
      <c r="N22" s="23" t="s">
        <v>103</v>
      </c>
      <c r="Q22" s="4" t="s">
        <v>137</v>
      </c>
      <c r="R22" s="4" t="s">
        <v>138</v>
      </c>
      <c r="S22" s="4" t="s">
        <v>139</v>
      </c>
      <c r="T22" s="4" t="s">
        <v>137</v>
      </c>
      <c r="U22" s="4" t="s">
        <v>138</v>
      </c>
      <c r="V22" s="4" t="s">
        <v>140</v>
      </c>
      <c r="W22" s="16" t="s">
        <v>214</v>
      </c>
      <c r="X22" s="17">
        <v>44117</v>
      </c>
      <c r="Y22" s="17">
        <v>44118</v>
      </c>
      <c r="Z22" s="6">
        <v>220</v>
      </c>
      <c r="AA22" s="18">
        <v>1400</v>
      </c>
      <c r="AG22" s="19" t="s">
        <v>146</v>
      </c>
      <c r="AH22" s="10">
        <v>44202</v>
      </c>
      <c r="AI22" s="10">
        <v>44202</v>
      </c>
    </row>
    <row r="23" spans="1:35" ht="45" x14ac:dyDescent="0.25">
      <c r="A23" s="11">
        <v>2020</v>
      </c>
      <c r="B23" s="10">
        <v>44105</v>
      </c>
      <c r="C23" s="10">
        <v>44196</v>
      </c>
      <c r="D23" s="13" t="s">
        <v>90</v>
      </c>
      <c r="F23" s="14" t="s">
        <v>116</v>
      </c>
      <c r="G23" s="14" t="s">
        <v>116</v>
      </c>
      <c r="I23" s="13" t="s">
        <v>123</v>
      </c>
      <c r="J23" s="14" t="s">
        <v>124</v>
      </c>
      <c r="K23" s="14" t="s">
        <v>125</v>
      </c>
      <c r="L23" s="19" t="s">
        <v>101</v>
      </c>
      <c r="M23" s="16" t="s">
        <v>215</v>
      </c>
      <c r="N23" s="23" t="s">
        <v>103</v>
      </c>
      <c r="Q23" s="4" t="s">
        <v>137</v>
      </c>
      <c r="R23" s="4" t="s">
        <v>138</v>
      </c>
      <c r="S23" s="4" t="s">
        <v>139</v>
      </c>
      <c r="T23" s="4" t="s">
        <v>137</v>
      </c>
      <c r="U23" s="4" t="s">
        <v>138</v>
      </c>
      <c r="V23" s="4" t="s">
        <v>141</v>
      </c>
      <c r="W23" s="16" t="s">
        <v>215</v>
      </c>
      <c r="X23" s="17">
        <v>44123</v>
      </c>
      <c r="Y23" s="17">
        <v>44125</v>
      </c>
      <c r="Z23" s="6">
        <v>221</v>
      </c>
      <c r="AA23" s="18">
        <f>2700+1120</f>
        <v>3820</v>
      </c>
      <c r="AG23" s="19" t="s">
        <v>146</v>
      </c>
      <c r="AH23" s="10">
        <v>44202</v>
      </c>
      <c r="AI23" s="10">
        <v>44202</v>
      </c>
    </row>
    <row r="24" spans="1:35" ht="60" x14ac:dyDescent="0.25">
      <c r="A24" s="11">
        <v>2020</v>
      </c>
      <c r="B24" s="10">
        <v>44105</v>
      </c>
      <c r="C24" s="10">
        <v>44196</v>
      </c>
      <c r="D24" s="13" t="s">
        <v>90</v>
      </c>
      <c r="F24" s="14" t="s">
        <v>114</v>
      </c>
      <c r="G24" s="14" t="s">
        <v>114</v>
      </c>
      <c r="I24" s="13" t="s">
        <v>118</v>
      </c>
      <c r="J24" s="14" t="s">
        <v>119</v>
      </c>
      <c r="K24" s="14" t="s">
        <v>120</v>
      </c>
      <c r="L24" s="19" t="s">
        <v>101</v>
      </c>
      <c r="M24" s="16" t="s">
        <v>216</v>
      </c>
      <c r="N24" s="23" t="s">
        <v>103</v>
      </c>
      <c r="Q24" s="4" t="s">
        <v>137</v>
      </c>
      <c r="R24" s="4" t="s">
        <v>138</v>
      </c>
      <c r="S24" s="4" t="s">
        <v>139</v>
      </c>
      <c r="T24" s="4" t="s">
        <v>137</v>
      </c>
      <c r="U24" s="4" t="s">
        <v>138</v>
      </c>
      <c r="V24" s="4" t="s">
        <v>141</v>
      </c>
      <c r="W24" s="16" t="s">
        <v>216</v>
      </c>
      <c r="X24" s="17">
        <v>44124</v>
      </c>
      <c r="Y24" s="17">
        <v>44125</v>
      </c>
      <c r="Z24" s="6">
        <v>222</v>
      </c>
      <c r="AA24" s="18">
        <v>1700</v>
      </c>
      <c r="AG24" s="19" t="s">
        <v>146</v>
      </c>
      <c r="AH24" s="10">
        <v>44202</v>
      </c>
      <c r="AI24" s="10">
        <v>44202</v>
      </c>
    </row>
    <row r="25" spans="1:35" ht="60" x14ac:dyDescent="0.25">
      <c r="A25" s="11">
        <v>2020</v>
      </c>
      <c r="B25" s="10">
        <v>44105</v>
      </c>
      <c r="C25" s="10">
        <v>44196</v>
      </c>
      <c r="D25" s="13" t="s">
        <v>90</v>
      </c>
      <c r="F25" s="14" t="s">
        <v>115</v>
      </c>
      <c r="G25" s="14" t="s">
        <v>115</v>
      </c>
      <c r="I25" s="13" t="s">
        <v>121</v>
      </c>
      <c r="J25" s="14" t="s">
        <v>122</v>
      </c>
      <c r="K25" s="15"/>
      <c r="L25" s="19" t="s">
        <v>101</v>
      </c>
      <c r="M25" s="16" t="s">
        <v>217</v>
      </c>
      <c r="N25" s="23" t="s">
        <v>103</v>
      </c>
      <c r="Q25" s="4" t="s">
        <v>137</v>
      </c>
      <c r="R25" s="4" t="s">
        <v>138</v>
      </c>
      <c r="S25" s="4" t="s">
        <v>139</v>
      </c>
      <c r="T25" s="4" t="s">
        <v>137</v>
      </c>
      <c r="U25" s="4" t="s">
        <v>138</v>
      </c>
      <c r="V25" s="4" t="s">
        <v>140</v>
      </c>
      <c r="W25" s="16" t="s">
        <v>217</v>
      </c>
      <c r="X25" s="17">
        <v>44124</v>
      </c>
      <c r="Y25" s="17">
        <v>44126</v>
      </c>
      <c r="Z25" s="6">
        <v>223</v>
      </c>
      <c r="AA25" s="18">
        <f>1400+700</f>
        <v>2100</v>
      </c>
      <c r="AG25" s="19" t="s">
        <v>146</v>
      </c>
      <c r="AH25" s="10">
        <v>44202</v>
      </c>
      <c r="AI25" s="10">
        <v>44202</v>
      </c>
    </row>
    <row r="26" spans="1:35" ht="60" x14ac:dyDescent="0.25">
      <c r="A26" s="11">
        <v>2020</v>
      </c>
      <c r="B26" s="10">
        <v>44105</v>
      </c>
      <c r="C26" s="10">
        <v>44196</v>
      </c>
      <c r="D26" s="13" t="s">
        <v>90</v>
      </c>
      <c r="F26" s="14" t="s">
        <v>147</v>
      </c>
      <c r="G26" s="14" t="s">
        <v>147</v>
      </c>
      <c r="I26" s="13" t="s">
        <v>155</v>
      </c>
      <c r="J26" s="14" t="s">
        <v>156</v>
      </c>
      <c r="K26" s="15" t="s">
        <v>157</v>
      </c>
      <c r="L26" s="19" t="s">
        <v>101</v>
      </c>
      <c r="M26" s="16" t="s">
        <v>217</v>
      </c>
      <c r="N26" s="23" t="s">
        <v>103</v>
      </c>
      <c r="Q26" s="4" t="s">
        <v>137</v>
      </c>
      <c r="R26" s="4" t="s">
        <v>138</v>
      </c>
      <c r="S26" s="4" t="s">
        <v>139</v>
      </c>
      <c r="T26" s="4" t="s">
        <v>137</v>
      </c>
      <c r="U26" s="4" t="s">
        <v>138</v>
      </c>
      <c r="V26" s="4" t="s">
        <v>140</v>
      </c>
      <c r="W26" s="16" t="s">
        <v>217</v>
      </c>
      <c r="X26" s="17">
        <v>44124</v>
      </c>
      <c r="Y26" s="17">
        <v>44126</v>
      </c>
      <c r="Z26" s="6">
        <v>224</v>
      </c>
      <c r="AA26" s="18">
        <v>1400</v>
      </c>
      <c r="AG26" s="19" t="s">
        <v>146</v>
      </c>
      <c r="AH26" s="10">
        <v>44202</v>
      </c>
      <c r="AI26" s="10">
        <v>44202</v>
      </c>
    </row>
    <row r="27" spans="1:35" ht="75" x14ac:dyDescent="0.25">
      <c r="A27" s="11">
        <v>2020</v>
      </c>
      <c r="B27" s="10">
        <v>44105</v>
      </c>
      <c r="C27" s="10">
        <v>44196</v>
      </c>
      <c r="D27" s="13" t="s">
        <v>90</v>
      </c>
      <c r="F27" s="14" t="s">
        <v>114</v>
      </c>
      <c r="G27" s="14" t="s">
        <v>114</v>
      </c>
      <c r="I27" s="13" t="s">
        <v>129</v>
      </c>
      <c r="J27" s="14" t="s">
        <v>130</v>
      </c>
      <c r="K27" s="15" t="s">
        <v>131</v>
      </c>
      <c r="L27" s="19" t="s">
        <v>101</v>
      </c>
      <c r="M27" s="16" t="s">
        <v>218</v>
      </c>
      <c r="N27" s="23" t="s">
        <v>103</v>
      </c>
      <c r="Q27" s="4" t="s">
        <v>137</v>
      </c>
      <c r="R27" s="4" t="s">
        <v>138</v>
      </c>
      <c r="S27" s="4" t="s">
        <v>139</v>
      </c>
      <c r="T27" s="4" t="s">
        <v>137</v>
      </c>
      <c r="U27" s="4" t="s">
        <v>138</v>
      </c>
      <c r="V27" s="4" t="s">
        <v>141</v>
      </c>
      <c r="W27" s="16" t="s">
        <v>218</v>
      </c>
      <c r="X27" s="17">
        <v>44123</v>
      </c>
      <c r="Y27" s="17">
        <v>44125</v>
      </c>
      <c r="Z27" s="6">
        <v>225</v>
      </c>
      <c r="AA27" s="18">
        <v>1400</v>
      </c>
      <c r="AG27" s="19" t="s">
        <v>146</v>
      </c>
      <c r="AH27" s="10">
        <v>44202</v>
      </c>
      <c r="AI27" s="10">
        <v>44202</v>
      </c>
    </row>
    <row r="28" spans="1:35" ht="60" x14ac:dyDescent="0.25">
      <c r="A28" s="11">
        <v>2020</v>
      </c>
      <c r="B28" s="10">
        <v>44105</v>
      </c>
      <c r="C28" s="10">
        <v>44196</v>
      </c>
      <c r="D28" s="13" t="s">
        <v>90</v>
      </c>
      <c r="F28" s="14" t="s">
        <v>114</v>
      </c>
      <c r="G28" s="14" t="s">
        <v>114</v>
      </c>
      <c r="I28" s="13" t="s">
        <v>129</v>
      </c>
      <c r="J28" s="14" t="s">
        <v>130</v>
      </c>
      <c r="K28" s="14" t="s">
        <v>131</v>
      </c>
      <c r="L28" s="19" t="s">
        <v>101</v>
      </c>
      <c r="M28" s="16" t="s">
        <v>219</v>
      </c>
      <c r="N28" s="23" t="s">
        <v>103</v>
      </c>
      <c r="Q28" s="4" t="s">
        <v>137</v>
      </c>
      <c r="R28" s="4" t="s">
        <v>138</v>
      </c>
      <c r="S28" s="4" t="s">
        <v>139</v>
      </c>
      <c r="T28" s="4" t="s">
        <v>137</v>
      </c>
      <c r="U28" s="4" t="s">
        <v>138</v>
      </c>
      <c r="V28" s="4" t="s">
        <v>141</v>
      </c>
      <c r="W28" s="16" t="s">
        <v>219</v>
      </c>
      <c r="X28" s="17">
        <v>44131</v>
      </c>
      <c r="Y28" s="17">
        <v>44132</v>
      </c>
      <c r="Z28" s="6">
        <v>226</v>
      </c>
      <c r="AA28" s="18">
        <v>1000</v>
      </c>
      <c r="AG28" s="19" t="s">
        <v>146</v>
      </c>
      <c r="AH28" s="10">
        <v>44202</v>
      </c>
      <c r="AI28" s="10">
        <v>44202</v>
      </c>
    </row>
    <row r="29" spans="1:35" ht="60" x14ac:dyDescent="0.25">
      <c r="A29" s="11">
        <v>2020</v>
      </c>
      <c r="B29" s="10">
        <v>44105</v>
      </c>
      <c r="C29" s="10">
        <v>44196</v>
      </c>
      <c r="D29" s="13" t="s">
        <v>90</v>
      </c>
      <c r="F29" s="14" t="s">
        <v>116</v>
      </c>
      <c r="G29" s="14" t="s">
        <v>116</v>
      </c>
      <c r="I29" s="13" t="s">
        <v>123</v>
      </c>
      <c r="J29" s="14" t="s">
        <v>124</v>
      </c>
      <c r="K29" s="14" t="s">
        <v>125</v>
      </c>
      <c r="L29" s="19" t="s">
        <v>101</v>
      </c>
      <c r="M29" s="16" t="s">
        <v>220</v>
      </c>
      <c r="N29" s="23" t="s">
        <v>103</v>
      </c>
      <c r="Q29" s="4" t="s">
        <v>137</v>
      </c>
      <c r="R29" s="4" t="s">
        <v>138</v>
      </c>
      <c r="S29" s="4" t="s">
        <v>139</v>
      </c>
      <c r="T29" s="4" t="s">
        <v>137</v>
      </c>
      <c r="U29" s="4" t="s">
        <v>138</v>
      </c>
      <c r="V29" s="4" t="s">
        <v>141</v>
      </c>
      <c r="W29" s="16" t="s">
        <v>220</v>
      </c>
      <c r="X29" s="17">
        <v>44131</v>
      </c>
      <c r="Y29" s="17">
        <v>44132</v>
      </c>
      <c r="Z29" s="6">
        <v>227</v>
      </c>
      <c r="AA29" s="18">
        <f>1350+500+800</f>
        <v>2650</v>
      </c>
      <c r="AG29" s="19" t="s">
        <v>146</v>
      </c>
      <c r="AH29" s="10">
        <v>44202</v>
      </c>
      <c r="AI29" s="10">
        <v>44202</v>
      </c>
    </row>
    <row r="30" spans="1:35" ht="45" x14ac:dyDescent="0.25">
      <c r="A30" s="11">
        <v>2020</v>
      </c>
      <c r="B30" s="10">
        <v>44105</v>
      </c>
      <c r="C30" s="10">
        <v>44196</v>
      </c>
      <c r="D30" s="13" t="s">
        <v>90</v>
      </c>
      <c r="F30" s="14" t="s">
        <v>115</v>
      </c>
      <c r="G30" s="14" t="s">
        <v>115</v>
      </c>
      <c r="I30" s="13" t="s">
        <v>135</v>
      </c>
      <c r="J30" s="14" t="s">
        <v>134</v>
      </c>
      <c r="K30" s="14" t="s">
        <v>136</v>
      </c>
      <c r="L30" s="19" t="s">
        <v>101</v>
      </c>
      <c r="M30" s="16" t="s">
        <v>221</v>
      </c>
      <c r="N30" s="23" t="s">
        <v>103</v>
      </c>
      <c r="Q30" s="4" t="s">
        <v>137</v>
      </c>
      <c r="R30" s="4" t="s">
        <v>138</v>
      </c>
      <c r="S30" s="4" t="s">
        <v>139</v>
      </c>
      <c r="T30" s="4" t="s">
        <v>137</v>
      </c>
      <c r="U30" s="4" t="s">
        <v>138</v>
      </c>
      <c r="V30" s="4" t="s">
        <v>142</v>
      </c>
      <c r="W30" s="16" t="s">
        <v>221</v>
      </c>
      <c r="X30" s="17">
        <v>44106</v>
      </c>
      <c r="Y30" s="17">
        <v>44106</v>
      </c>
      <c r="Z30" s="6">
        <v>228</v>
      </c>
      <c r="AA30" s="18">
        <v>800</v>
      </c>
      <c r="AG30" s="19" t="s">
        <v>146</v>
      </c>
      <c r="AH30" s="10">
        <v>44202</v>
      </c>
      <c r="AI30" s="10">
        <v>44202</v>
      </c>
    </row>
    <row r="31" spans="1:35" ht="30" x14ac:dyDescent="0.25">
      <c r="A31" s="11">
        <v>2020</v>
      </c>
      <c r="B31" s="10">
        <v>44105</v>
      </c>
      <c r="C31" s="10">
        <v>44196</v>
      </c>
      <c r="D31" s="13" t="s">
        <v>90</v>
      </c>
      <c r="F31" s="14" t="s">
        <v>115</v>
      </c>
      <c r="G31" s="14" t="s">
        <v>115</v>
      </c>
      <c r="I31" s="13" t="s">
        <v>135</v>
      </c>
      <c r="J31" s="14" t="s">
        <v>134</v>
      </c>
      <c r="K31" s="14" t="s">
        <v>136</v>
      </c>
      <c r="L31" s="19" t="s">
        <v>101</v>
      </c>
      <c r="M31" s="16" t="s">
        <v>222</v>
      </c>
      <c r="N31" s="23" t="s">
        <v>103</v>
      </c>
      <c r="Q31" s="4" t="s">
        <v>137</v>
      </c>
      <c r="R31" s="4" t="s">
        <v>138</v>
      </c>
      <c r="S31" s="4" t="s">
        <v>139</v>
      </c>
      <c r="T31" s="4" t="s">
        <v>137</v>
      </c>
      <c r="U31" s="4" t="s">
        <v>138</v>
      </c>
      <c r="V31" s="4" t="s">
        <v>142</v>
      </c>
      <c r="W31" s="16" t="s">
        <v>222</v>
      </c>
      <c r="X31" s="17">
        <v>44119</v>
      </c>
      <c r="Y31" s="17">
        <v>44119</v>
      </c>
      <c r="Z31" s="6">
        <v>229</v>
      </c>
      <c r="AA31" s="18">
        <v>800</v>
      </c>
      <c r="AG31" s="19" t="s">
        <v>146</v>
      </c>
      <c r="AH31" s="10">
        <v>44202</v>
      </c>
      <c r="AI31" s="10">
        <v>44202</v>
      </c>
    </row>
    <row r="32" spans="1:35" ht="30" x14ac:dyDescent="0.25">
      <c r="A32" s="11">
        <v>2020</v>
      </c>
      <c r="B32" s="10">
        <v>44105</v>
      </c>
      <c r="C32" s="10">
        <v>44196</v>
      </c>
      <c r="D32" s="13" t="s">
        <v>90</v>
      </c>
      <c r="F32" s="14" t="s">
        <v>153</v>
      </c>
      <c r="G32" s="14" t="s">
        <v>153</v>
      </c>
      <c r="I32" s="13" t="s">
        <v>176</v>
      </c>
      <c r="J32" s="14" t="s">
        <v>164</v>
      </c>
      <c r="K32" s="14" t="s">
        <v>177</v>
      </c>
      <c r="L32" s="19" t="s">
        <v>101</v>
      </c>
      <c r="M32" s="16" t="s">
        <v>222</v>
      </c>
      <c r="N32" s="23" t="s">
        <v>103</v>
      </c>
      <c r="Q32" s="4" t="s">
        <v>137</v>
      </c>
      <c r="R32" s="4" t="s">
        <v>138</v>
      </c>
      <c r="S32" s="4" t="s">
        <v>139</v>
      </c>
      <c r="T32" s="4" t="s">
        <v>137</v>
      </c>
      <c r="U32" s="4" t="s">
        <v>138</v>
      </c>
      <c r="V32" s="4" t="s">
        <v>142</v>
      </c>
      <c r="W32" s="16" t="s">
        <v>222</v>
      </c>
      <c r="X32" s="17">
        <v>44119</v>
      </c>
      <c r="Y32" s="17">
        <v>44119</v>
      </c>
      <c r="Z32" s="6">
        <v>230</v>
      </c>
      <c r="AA32" s="18">
        <v>300</v>
      </c>
      <c r="AG32" s="19" t="s">
        <v>146</v>
      </c>
      <c r="AH32" s="10">
        <v>44202</v>
      </c>
      <c r="AI32" s="10">
        <v>44202</v>
      </c>
    </row>
    <row r="33" spans="1:35" ht="45" x14ac:dyDescent="0.25">
      <c r="A33" s="11">
        <v>2020</v>
      </c>
      <c r="B33" s="10">
        <v>44105</v>
      </c>
      <c r="C33" s="10">
        <v>44196</v>
      </c>
      <c r="D33" s="13" t="s">
        <v>90</v>
      </c>
      <c r="F33" s="14" t="s">
        <v>182</v>
      </c>
      <c r="G33" s="14" t="s">
        <v>182</v>
      </c>
      <c r="I33" s="13" t="s">
        <v>195</v>
      </c>
      <c r="J33" s="14" t="s">
        <v>196</v>
      </c>
      <c r="K33" s="14" t="s">
        <v>197</v>
      </c>
      <c r="L33" s="19" t="s">
        <v>101</v>
      </c>
      <c r="M33" s="16" t="s">
        <v>223</v>
      </c>
      <c r="N33" s="23" t="s">
        <v>103</v>
      </c>
      <c r="Q33" s="4" t="s">
        <v>137</v>
      </c>
      <c r="R33" s="4" t="s">
        <v>138</v>
      </c>
      <c r="S33" s="4" t="s">
        <v>139</v>
      </c>
      <c r="T33" s="4" t="s">
        <v>137</v>
      </c>
      <c r="U33" s="4" t="s">
        <v>138</v>
      </c>
      <c r="V33" s="4" t="s">
        <v>140</v>
      </c>
      <c r="W33" s="16" t="s">
        <v>223</v>
      </c>
      <c r="X33" s="17">
        <v>44132</v>
      </c>
      <c r="Y33" s="17">
        <v>44132</v>
      </c>
      <c r="Z33" s="6">
        <v>231</v>
      </c>
      <c r="AA33" s="18">
        <f>300+800</f>
        <v>1100</v>
      </c>
      <c r="AG33" s="19" t="s">
        <v>146</v>
      </c>
      <c r="AH33" s="10">
        <v>44202</v>
      </c>
      <c r="AI33" s="10">
        <v>44202</v>
      </c>
    </row>
    <row r="34" spans="1:35" ht="45" x14ac:dyDescent="0.25">
      <c r="A34" s="11">
        <v>2020</v>
      </c>
      <c r="B34" s="10">
        <v>44105</v>
      </c>
      <c r="C34" s="10">
        <v>44196</v>
      </c>
      <c r="D34" s="13" t="s">
        <v>90</v>
      </c>
      <c r="F34" s="15" t="s">
        <v>151</v>
      </c>
      <c r="G34" s="15" t="s">
        <v>151</v>
      </c>
      <c r="I34" s="13" t="s">
        <v>168</v>
      </c>
      <c r="J34" s="14" t="s">
        <v>169</v>
      </c>
      <c r="K34" s="15" t="s">
        <v>170</v>
      </c>
      <c r="L34" s="19" t="s">
        <v>101</v>
      </c>
      <c r="M34" s="16" t="s">
        <v>224</v>
      </c>
      <c r="N34" s="23" t="s">
        <v>103</v>
      </c>
      <c r="Q34" s="4" t="s">
        <v>137</v>
      </c>
      <c r="R34" s="4" t="s">
        <v>138</v>
      </c>
      <c r="S34" s="4" t="s">
        <v>139</v>
      </c>
      <c r="T34" s="4" t="s">
        <v>137</v>
      </c>
      <c r="U34" s="4" t="s">
        <v>138</v>
      </c>
      <c r="V34" s="4" t="s">
        <v>141</v>
      </c>
      <c r="W34" s="16" t="s">
        <v>224</v>
      </c>
      <c r="X34" s="17">
        <v>44140</v>
      </c>
      <c r="Y34" s="17">
        <v>44141</v>
      </c>
      <c r="Z34" s="6">
        <v>232</v>
      </c>
      <c r="AA34" s="18">
        <v>1000</v>
      </c>
      <c r="AG34" s="19" t="s">
        <v>146</v>
      </c>
      <c r="AH34" s="10">
        <v>44202</v>
      </c>
      <c r="AI34" s="10">
        <v>44202</v>
      </c>
    </row>
    <row r="35" spans="1:35" ht="45" x14ac:dyDescent="0.25">
      <c r="A35" s="11">
        <v>2020</v>
      </c>
      <c r="B35" s="10">
        <v>44105</v>
      </c>
      <c r="C35" s="10">
        <v>44196</v>
      </c>
      <c r="D35" s="13" t="s">
        <v>90</v>
      </c>
      <c r="F35" s="15" t="s">
        <v>183</v>
      </c>
      <c r="G35" s="15" t="s">
        <v>183</v>
      </c>
      <c r="I35" s="13" t="s">
        <v>163</v>
      </c>
      <c r="J35" s="14" t="s">
        <v>134</v>
      </c>
      <c r="K35" s="15" t="s">
        <v>164</v>
      </c>
      <c r="L35" s="19" t="s">
        <v>101</v>
      </c>
      <c r="M35" s="16" t="s">
        <v>224</v>
      </c>
      <c r="N35" s="23" t="s">
        <v>103</v>
      </c>
      <c r="Q35" s="4" t="s">
        <v>137</v>
      </c>
      <c r="R35" s="4" t="s">
        <v>138</v>
      </c>
      <c r="S35" s="4" t="s">
        <v>139</v>
      </c>
      <c r="T35" s="4" t="s">
        <v>137</v>
      </c>
      <c r="U35" s="4" t="s">
        <v>138</v>
      </c>
      <c r="V35" s="4" t="s">
        <v>141</v>
      </c>
      <c r="W35" s="16" t="s">
        <v>224</v>
      </c>
      <c r="X35" s="17">
        <v>44140</v>
      </c>
      <c r="Y35" s="17">
        <v>44141</v>
      </c>
      <c r="Z35" s="6">
        <v>233</v>
      </c>
      <c r="AA35" s="18">
        <v>1000</v>
      </c>
      <c r="AG35" s="19" t="s">
        <v>146</v>
      </c>
      <c r="AH35" s="10">
        <v>44202</v>
      </c>
      <c r="AI35" s="10">
        <v>44202</v>
      </c>
    </row>
    <row r="36" spans="1:35" ht="75" x14ac:dyDescent="0.25">
      <c r="A36" s="11">
        <v>2020</v>
      </c>
      <c r="B36" s="10">
        <v>44105</v>
      </c>
      <c r="C36" s="10">
        <v>44196</v>
      </c>
      <c r="D36" s="13" t="s">
        <v>90</v>
      </c>
      <c r="F36" s="15" t="s">
        <v>114</v>
      </c>
      <c r="G36" s="15" t="s">
        <v>114</v>
      </c>
      <c r="I36" s="13" t="s">
        <v>118</v>
      </c>
      <c r="J36" s="14" t="s">
        <v>119</v>
      </c>
      <c r="K36" s="15" t="s">
        <v>120</v>
      </c>
      <c r="L36" s="19" t="s">
        <v>101</v>
      </c>
      <c r="M36" s="16" t="s">
        <v>225</v>
      </c>
      <c r="N36" s="23" t="s">
        <v>103</v>
      </c>
      <c r="Q36" s="4" t="s">
        <v>137</v>
      </c>
      <c r="R36" s="4" t="s">
        <v>138</v>
      </c>
      <c r="S36" s="4" t="s">
        <v>139</v>
      </c>
      <c r="T36" s="4" t="s">
        <v>137</v>
      </c>
      <c r="U36" s="4" t="s">
        <v>138</v>
      </c>
      <c r="V36" s="4" t="s">
        <v>140</v>
      </c>
      <c r="W36" s="16" t="s">
        <v>225</v>
      </c>
      <c r="X36" s="17">
        <v>44140</v>
      </c>
      <c r="Y36" s="17">
        <v>44141</v>
      </c>
      <c r="Z36" s="6">
        <v>234</v>
      </c>
      <c r="AA36" s="18">
        <f>850+400+800</f>
        <v>2050</v>
      </c>
      <c r="AG36" s="19" t="s">
        <v>146</v>
      </c>
      <c r="AH36" s="10">
        <v>44202</v>
      </c>
      <c r="AI36" s="10">
        <v>44202</v>
      </c>
    </row>
    <row r="37" spans="1:35" ht="75" x14ac:dyDescent="0.25">
      <c r="A37" s="11">
        <v>2020</v>
      </c>
      <c r="B37" s="10">
        <v>44105</v>
      </c>
      <c r="C37" s="10">
        <v>44196</v>
      </c>
      <c r="D37" s="13" t="s">
        <v>90</v>
      </c>
      <c r="F37" s="15" t="s">
        <v>183</v>
      </c>
      <c r="G37" s="15" t="s">
        <v>183</v>
      </c>
      <c r="I37" s="13" t="s">
        <v>155</v>
      </c>
      <c r="J37" s="14" t="s">
        <v>156</v>
      </c>
      <c r="K37" s="15" t="s">
        <v>157</v>
      </c>
      <c r="L37" s="19" t="s">
        <v>101</v>
      </c>
      <c r="M37" s="16" t="s">
        <v>225</v>
      </c>
      <c r="N37" s="23" t="s">
        <v>103</v>
      </c>
      <c r="Q37" s="4" t="s">
        <v>137</v>
      </c>
      <c r="R37" s="4" t="s">
        <v>138</v>
      </c>
      <c r="S37" s="4" t="s">
        <v>139</v>
      </c>
      <c r="T37" s="4" t="s">
        <v>137</v>
      </c>
      <c r="U37" s="4" t="s">
        <v>138</v>
      </c>
      <c r="V37" s="4" t="s">
        <v>140</v>
      </c>
      <c r="W37" s="16" t="s">
        <v>225</v>
      </c>
      <c r="X37" s="17">
        <v>44140</v>
      </c>
      <c r="Y37" s="17">
        <v>44141</v>
      </c>
      <c r="Z37" s="6">
        <v>235</v>
      </c>
      <c r="AA37" s="18">
        <v>1000</v>
      </c>
      <c r="AG37" s="19" t="s">
        <v>146</v>
      </c>
      <c r="AH37" s="10">
        <v>44202</v>
      </c>
      <c r="AI37" s="10">
        <v>44202</v>
      </c>
    </row>
    <row r="38" spans="1:35" ht="75" x14ac:dyDescent="0.25">
      <c r="A38" s="11">
        <v>2020</v>
      </c>
      <c r="B38" s="10">
        <v>44105</v>
      </c>
      <c r="C38" s="10">
        <v>44196</v>
      </c>
      <c r="D38" s="13" t="s">
        <v>90</v>
      </c>
      <c r="F38" s="15" t="s">
        <v>115</v>
      </c>
      <c r="G38" s="15" t="s">
        <v>115</v>
      </c>
      <c r="I38" s="13" t="s">
        <v>121</v>
      </c>
      <c r="J38" s="14" t="s">
        <v>122</v>
      </c>
      <c r="K38" s="15"/>
      <c r="L38" s="19" t="s">
        <v>101</v>
      </c>
      <c r="M38" s="16" t="s">
        <v>225</v>
      </c>
      <c r="N38" s="23" t="s">
        <v>103</v>
      </c>
      <c r="Q38" s="4" t="s">
        <v>137</v>
      </c>
      <c r="R38" s="4" t="s">
        <v>138</v>
      </c>
      <c r="S38" s="4" t="s">
        <v>139</v>
      </c>
      <c r="T38" s="4" t="s">
        <v>137</v>
      </c>
      <c r="U38" s="4" t="s">
        <v>138</v>
      </c>
      <c r="V38" s="4" t="s">
        <v>140</v>
      </c>
      <c r="W38" s="16" t="s">
        <v>225</v>
      </c>
      <c r="X38" s="17">
        <v>44140</v>
      </c>
      <c r="Y38" s="17">
        <v>44141</v>
      </c>
      <c r="Z38" s="6">
        <v>236</v>
      </c>
      <c r="AA38" s="18">
        <v>1000</v>
      </c>
      <c r="AG38" s="19" t="s">
        <v>146</v>
      </c>
      <c r="AH38" s="10">
        <v>44202</v>
      </c>
      <c r="AI38" s="10">
        <v>44202</v>
      </c>
    </row>
    <row r="39" spans="1:35" ht="45" x14ac:dyDescent="0.25">
      <c r="A39" s="11">
        <v>2020</v>
      </c>
      <c r="B39" s="10">
        <v>44105</v>
      </c>
      <c r="C39" s="10">
        <v>44196</v>
      </c>
      <c r="D39" s="13" t="s">
        <v>90</v>
      </c>
      <c r="F39" s="15" t="s">
        <v>114</v>
      </c>
      <c r="G39" s="15" t="s">
        <v>114</v>
      </c>
      <c r="I39" s="13" t="s">
        <v>158</v>
      </c>
      <c r="J39" s="14" t="s">
        <v>159</v>
      </c>
      <c r="K39" s="15" t="s">
        <v>159</v>
      </c>
      <c r="L39" s="19" t="s">
        <v>101</v>
      </c>
      <c r="M39" s="16" t="s">
        <v>226</v>
      </c>
      <c r="N39" s="23" t="s">
        <v>103</v>
      </c>
      <c r="Q39" s="4" t="s">
        <v>137</v>
      </c>
      <c r="R39" s="4" t="s">
        <v>138</v>
      </c>
      <c r="S39" s="4" t="s">
        <v>139</v>
      </c>
      <c r="T39" s="4" t="s">
        <v>137</v>
      </c>
      <c r="U39" s="4" t="s">
        <v>138</v>
      </c>
      <c r="V39" s="4" t="s">
        <v>141</v>
      </c>
      <c r="W39" s="16" t="s">
        <v>226</v>
      </c>
      <c r="X39" s="17">
        <v>44140</v>
      </c>
      <c r="Y39" s="17">
        <v>44141</v>
      </c>
      <c r="Z39" s="6">
        <v>237</v>
      </c>
      <c r="AA39" s="18">
        <f>850+400+900</f>
        <v>2150</v>
      </c>
      <c r="AG39" s="19" t="s">
        <v>146</v>
      </c>
      <c r="AH39" s="10">
        <v>44202</v>
      </c>
      <c r="AI39" s="10">
        <v>44202</v>
      </c>
    </row>
    <row r="40" spans="1:35" ht="75" x14ac:dyDescent="0.25">
      <c r="A40" s="11">
        <v>2020</v>
      </c>
      <c r="B40" s="10">
        <v>44105</v>
      </c>
      <c r="C40" s="10">
        <v>44196</v>
      </c>
      <c r="D40" s="13" t="s">
        <v>90</v>
      </c>
      <c r="F40" s="15" t="s">
        <v>184</v>
      </c>
      <c r="G40" s="15" t="s">
        <v>184</v>
      </c>
      <c r="I40" s="13" t="s">
        <v>126</v>
      </c>
      <c r="J40" s="14" t="s">
        <v>127</v>
      </c>
      <c r="K40" s="15" t="s">
        <v>128</v>
      </c>
      <c r="L40" s="19" t="s">
        <v>101</v>
      </c>
      <c r="M40" s="16" t="s">
        <v>227</v>
      </c>
      <c r="N40" s="23" t="s">
        <v>103</v>
      </c>
      <c r="Q40" s="4" t="s">
        <v>137</v>
      </c>
      <c r="R40" s="4" t="s">
        <v>138</v>
      </c>
      <c r="S40" s="4" t="s">
        <v>139</v>
      </c>
      <c r="T40" s="4" t="s">
        <v>137</v>
      </c>
      <c r="U40" s="4" t="s">
        <v>138</v>
      </c>
      <c r="V40" s="4" t="s">
        <v>141</v>
      </c>
      <c r="W40" s="16" t="s">
        <v>227</v>
      </c>
      <c r="X40" s="17">
        <v>44139</v>
      </c>
      <c r="Y40" s="17">
        <v>44140</v>
      </c>
      <c r="Z40" s="6">
        <v>238</v>
      </c>
      <c r="AA40" s="18">
        <f>850+400</f>
        <v>1250</v>
      </c>
      <c r="AG40" s="19" t="s">
        <v>146</v>
      </c>
      <c r="AH40" s="10">
        <v>44202</v>
      </c>
      <c r="AI40" s="10">
        <v>44202</v>
      </c>
    </row>
    <row r="41" spans="1:35" ht="75" x14ac:dyDescent="0.25">
      <c r="A41" s="11">
        <v>2020</v>
      </c>
      <c r="B41" s="10">
        <v>44105</v>
      </c>
      <c r="C41" s="10">
        <v>44196</v>
      </c>
      <c r="D41" s="13" t="s">
        <v>90</v>
      </c>
      <c r="F41" s="15" t="s">
        <v>116</v>
      </c>
      <c r="G41" s="15" t="s">
        <v>116</v>
      </c>
      <c r="I41" s="13" t="s">
        <v>123</v>
      </c>
      <c r="J41" s="14" t="s">
        <v>124</v>
      </c>
      <c r="K41" s="15" t="s">
        <v>125</v>
      </c>
      <c r="L41" s="19" t="s">
        <v>101</v>
      </c>
      <c r="M41" s="16" t="s">
        <v>228</v>
      </c>
      <c r="N41" s="23" t="s">
        <v>103</v>
      </c>
      <c r="Q41" s="4" t="s">
        <v>137</v>
      </c>
      <c r="R41" s="4" t="s">
        <v>138</v>
      </c>
      <c r="S41" s="4" t="s">
        <v>139</v>
      </c>
      <c r="T41" s="4" t="s">
        <v>137</v>
      </c>
      <c r="U41" s="4" t="s">
        <v>138</v>
      </c>
      <c r="V41" s="4" t="s">
        <v>140</v>
      </c>
      <c r="W41" s="16" t="s">
        <v>228</v>
      </c>
      <c r="X41" s="17">
        <v>44151</v>
      </c>
      <c r="Y41" s="17">
        <v>44152</v>
      </c>
      <c r="Z41" s="6">
        <v>239</v>
      </c>
      <c r="AA41" s="18">
        <f>2700+500</f>
        <v>3200</v>
      </c>
      <c r="AG41" s="19" t="s">
        <v>146</v>
      </c>
      <c r="AH41" s="10">
        <v>44202</v>
      </c>
      <c r="AI41" s="10">
        <v>44202</v>
      </c>
    </row>
    <row r="42" spans="1:35" ht="75" x14ac:dyDescent="0.25">
      <c r="A42" s="11">
        <v>2020</v>
      </c>
      <c r="B42" s="10">
        <v>44105</v>
      </c>
      <c r="C42" s="10">
        <v>44196</v>
      </c>
      <c r="D42" s="13" t="s">
        <v>90</v>
      </c>
      <c r="F42" s="15" t="s">
        <v>114</v>
      </c>
      <c r="G42" s="15" t="s">
        <v>114</v>
      </c>
      <c r="I42" s="13" t="s">
        <v>118</v>
      </c>
      <c r="J42" s="14" t="s">
        <v>119</v>
      </c>
      <c r="K42" s="15" t="s">
        <v>120</v>
      </c>
      <c r="L42" s="19" t="s">
        <v>101</v>
      </c>
      <c r="M42" s="16" t="s">
        <v>228</v>
      </c>
      <c r="N42" s="23" t="s">
        <v>103</v>
      </c>
      <c r="Q42" s="4" t="s">
        <v>137</v>
      </c>
      <c r="R42" s="4" t="s">
        <v>138</v>
      </c>
      <c r="S42" s="4" t="s">
        <v>139</v>
      </c>
      <c r="T42" s="4" t="s">
        <v>137</v>
      </c>
      <c r="U42" s="4" t="s">
        <v>138</v>
      </c>
      <c r="V42" s="4" t="s">
        <v>140</v>
      </c>
      <c r="W42" s="16" t="s">
        <v>228</v>
      </c>
      <c r="X42" s="17">
        <v>44151</v>
      </c>
      <c r="Y42" s="17">
        <v>44152</v>
      </c>
      <c r="Z42" s="6">
        <v>240</v>
      </c>
      <c r="AA42" s="18">
        <v>1700</v>
      </c>
      <c r="AG42" s="19" t="s">
        <v>146</v>
      </c>
      <c r="AH42" s="10">
        <v>44202</v>
      </c>
      <c r="AI42" s="10">
        <v>44202</v>
      </c>
    </row>
    <row r="43" spans="1:35" ht="75" x14ac:dyDescent="0.25">
      <c r="A43" s="11">
        <v>2020</v>
      </c>
      <c r="B43" s="10">
        <v>44105</v>
      </c>
      <c r="C43" s="10">
        <v>44196</v>
      </c>
      <c r="D43" s="13" t="s">
        <v>90</v>
      </c>
      <c r="F43" s="15" t="s">
        <v>114</v>
      </c>
      <c r="G43" s="15" t="s">
        <v>114</v>
      </c>
      <c r="I43" s="13" t="s">
        <v>129</v>
      </c>
      <c r="J43" s="14" t="s">
        <v>130</v>
      </c>
      <c r="K43" s="15" t="s">
        <v>131</v>
      </c>
      <c r="L43" s="19" t="s">
        <v>101</v>
      </c>
      <c r="M43" s="16" t="s">
        <v>228</v>
      </c>
      <c r="N43" s="23" t="s">
        <v>103</v>
      </c>
      <c r="Q43" s="4" t="s">
        <v>137</v>
      </c>
      <c r="R43" s="4" t="s">
        <v>138</v>
      </c>
      <c r="S43" s="4" t="s">
        <v>139</v>
      </c>
      <c r="T43" s="4" t="s">
        <v>137</v>
      </c>
      <c r="U43" s="4" t="s">
        <v>138</v>
      </c>
      <c r="V43" s="4" t="s">
        <v>140</v>
      </c>
      <c r="W43" s="16" t="s">
        <v>228</v>
      </c>
      <c r="X43" s="17">
        <v>44151</v>
      </c>
      <c r="Y43" s="17">
        <v>44152</v>
      </c>
      <c r="Z43" s="6">
        <v>241</v>
      </c>
      <c r="AA43" s="18">
        <v>1400</v>
      </c>
      <c r="AG43" s="19" t="s">
        <v>146</v>
      </c>
      <c r="AH43" s="10">
        <v>44202</v>
      </c>
      <c r="AI43" s="10">
        <v>44202</v>
      </c>
    </row>
    <row r="44" spans="1:35" ht="45" x14ac:dyDescent="0.25">
      <c r="A44" s="11">
        <v>2020</v>
      </c>
      <c r="B44" s="10">
        <v>44105</v>
      </c>
      <c r="C44" s="10">
        <v>44196</v>
      </c>
      <c r="D44" s="13" t="s">
        <v>90</v>
      </c>
      <c r="F44" s="15" t="s">
        <v>114</v>
      </c>
      <c r="G44" s="15" t="s">
        <v>114</v>
      </c>
      <c r="I44" s="13" t="s">
        <v>158</v>
      </c>
      <c r="J44" s="14" t="s">
        <v>159</v>
      </c>
      <c r="K44" s="15" t="s">
        <v>159</v>
      </c>
      <c r="L44" s="19" t="s">
        <v>101</v>
      </c>
      <c r="M44" s="16" t="s">
        <v>229</v>
      </c>
      <c r="N44" s="23" t="s">
        <v>103</v>
      </c>
      <c r="Q44" s="4" t="s">
        <v>137</v>
      </c>
      <c r="R44" s="4" t="s">
        <v>138</v>
      </c>
      <c r="S44" s="4" t="s">
        <v>139</v>
      </c>
      <c r="T44" s="4" t="s">
        <v>137</v>
      </c>
      <c r="U44" s="4" t="s">
        <v>138</v>
      </c>
      <c r="V44" s="4" t="s">
        <v>141</v>
      </c>
      <c r="W44" s="16" t="s">
        <v>229</v>
      </c>
      <c r="X44" s="17">
        <v>44147</v>
      </c>
      <c r="Y44" s="17">
        <v>44148</v>
      </c>
      <c r="Z44" s="6">
        <v>242</v>
      </c>
      <c r="AA44" s="18">
        <f>850+400+900</f>
        <v>2150</v>
      </c>
      <c r="AG44" s="19" t="s">
        <v>146</v>
      </c>
      <c r="AH44" s="10">
        <v>44202</v>
      </c>
      <c r="AI44" s="10">
        <v>44202</v>
      </c>
    </row>
    <row r="45" spans="1:35" ht="60" x14ac:dyDescent="0.25">
      <c r="A45" s="11">
        <v>2020</v>
      </c>
      <c r="B45" s="10">
        <v>44105</v>
      </c>
      <c r="C45" s="10">
        <v>44196</v>
      </c>
      <c r="D45" s="13" t="s">
        <v>90</v>
      </c>
      <c r="F45" s="15" t="s">
        <v>183</v>
      </c>
      <c r="G45" s="15" t="s">
        <v>183</v>
      </c>
      <c r="I45" s="13" t="s">
        <v>155</v>
      </c>
      <c r="J45" s="14" t="s">
        <v>156</v>
      </c>
      <c r="K45" s="15" t="s">
        <v>157</v>
      </c>
      <c r="L45" s="19" t="s">
        <v>101</v>
      </c>
      <c r="M45" s="16" t="s">
        <v>230</v>
      </c>
      <c r="N45" s="23" t="s">
        <v>103</v>
      </c>
      <c r="Q45" s="4" t="s">
        <v>137</v>
      </c>
      <c r="R45" s="4" t="s">
        <v>138</v>
      </c>
      <c r="S45" s="4" t="s">
        <v>139</v>
      </c>
      <c r="T45" s="4" t="s">
        <v>137</v>
      </c>
      <c r="U45" s="4" t="s">
        <v>138</v>
      </c>
      <c r="V45" s="4" t="s">
        <v>140</v>
      </c>
      <c r="W45" s="16" t="s">
        <v>230</v>
      </c>
      <c r="X45" s="17">
        <v>44146</v>
      </c>
      <c r="Y45" s="17">
        <v>44147</v>
      </c>
      <c r="Z45" s="6">
        <v>243</v>
      </c>
      <c r="AA45" s="18">
        <f>700+300+500</f>
        <v>1500</v>
      </c>
      <c r="AG45" s="19" t="s">
        <v>146</v>
      </c>
      <c r="AH45" s="10">
        <v>44202</v>
      </c>
      <c r="AI45" s="10">
        <v>44202</v>
      </c>
    </row>
    <row r="46" spans="1:35" ht="60" x14ac:dyDescent="0.25">
      <c r="A46" s="11">
        <v>2020</v>
      </c>
      <c r="B46" s="10">
        <v>44105</v>
      </c>
      <c r="C46" s="10">
        <v>44196</v>
      </c>
      <c r="D46" s="13" t="s">
        <v>90</v>
      </c>
      <c r="F46" s="15" t="s">
        <v>185</v>
      </c>
      <c r="G46" s="15" t="s">
        <v>185</v>
      </c>
      <c r="I46" s="13" t="s">
        <v>198</v>
      </c>
      <c r="J46" s="14" t="s">
        <v>199</v>
      </c>
      <c r="K46" s="15" t="s">
        <v>200</v>
      </c>
      <c r="L46" s="19" t="s">
        <v>101</v>
      </c>
      <c r="M46" s="16" t="s">
        <v>230</v>
      </c>
      <c r="N46" s="23" t="s">
        <v>103</v>
      </c>
      <c r="Q46" s="4" t="s">
        <v>137</v>
      </c>
      <c r="R46" s="4" t="s">
        <v>138</v>
      </c>
      <c r="S46" s="4" t="s">
        <v>139</v>
      </c>
      <c r="T46" s="4" t="s">
        <v>137</v>
      </c>
      <c r="U46" s="4" t="s">
        <v>138</v>
      </c>
      <c r="V46" s="4" t="s">
        <v>140</v>
      </c>
      <c r="W46" s="16" t="s">
        <v>230</v>
      </c>
      <c r="X46" s="17">
        <v>44146</v>
      </c>
      <c r="Y46" s="17">
        <v>44147</v>
      </c>
      <c r="Z46" s="6">
        <v>244</v>
      </c>
      <c r="AA46" s="18">
        <v>1000</v>
      </c>
      <c r="AG46" s="19" t="s">
        <v>146</v>
      </c>
      <c r="AH46" s="10">
        <v>44202</v>
      </c>
      <c r="AI46" s="10">
        <v>44202</v>
      </c>
    </row>
    <row r="47" spans="1:35" ht="60" x14ac:dyDescent="0.25">
      <c r="A47" s="11">
        <v>2020</v>
      </c>
      <c r="B47" s="10">
        <v>44105</v>
      </c>
      <c r="C47" s="10">
        <v>44196</v>
      </c>
      <c r="D47" s="13" t="s">
        <v>90</v>
      </c>
      <c r="F47" s="15" t="s">
        <v>147</v>
      </c>
      <c r="G47" s="15" t="s">
        <v>147</v>
      </c>
      <c r="I47" s="13" t="s">
        <v>174</v>
      </c>
      <c r="J47" s="14" t="s">
        <v>175</v>
      </c>
      <c r="K47" s="15" t="s">
        <v>194</v>
      </c>
      <c r="L47" s="19" t="s">
        <v>101</v>
      </c>
      <c r="M47" s="16" t="s">
        <v>230</v>
      </c>
      <c r="N47" s="23" t="s">
        <v>103</v>
      </c>
      <c r="Q47" s="4" t="s">
        <v>137</v>
      </c>
      <c r="R47" s="4" t="s">
        <v>138</v>
      </c>
      <c r="S47" s="4" t="s">
        <v>139</v>
      </c>
      <c r="T47" s="4" t="s">
        <v>137</v>
      </c>
      <c r="U47" s="4" t="s">
        <v>138</v>
      </c>
      <c r="V47" s="4" t="s">
        <v>140</v>
      </c>
      <c r="W47" s="16" t="s">
        <v>230</v>
      </c>
      <c r="X47" s="17">
        <v>44146</v>
      </c>
      <c r="Y47" s="17">
        <v>44147</v>
      </c>
      <c r="Z47" s="6">
        <v>245</v>
      </c>
      <c r="AA47" s="18">
        <v>1000</v>
      </c>
      <c r="AG47" s="19" t="s">
        <v>146</v>
      </c>
      <c r="AH47" s="10">
        <v>44202</v>
      </c>
      <c r="AI47" s="10">
        <v>44202</v>
      </c>
    </row>
    <row r="48" spans="1:35" ht="45" x14ac:dyDescent="0.25">
      <c r="A48" s="11">
        <v>2020</v>
      </c>
      <c r="B48" s="10">
        <v>44105</v>
      </c>
      <c r="C48" s="10">
        <v>44196</v>
      </c>
      <c r="D48" s="13" t="s">
        <v>90</v>
      </c>
      <c r="F48" s="15" t="s">
        <v>115</v>
      </c>
      <c r="G48" s="15" t="s">
        <v>115</v>
      </c>
      <c r="I48" s="13" t="s">
        <v>121</v>
      </c>
      <c r="J48" s="14" t="s">
        <v>122</v>
      </c>
      <c r="K48" s="15"/>
      <c r="L48" s="19" t="s">
        <v>101</v>
      </c>
      <c r="M48" s="16" t="s">
        <v>231</v>
      </c>
      <c r="N48" s="23" t="s">
        <v>103</v>
      </c>
      <c r="Q48" s="4" t="s">
        <v>137</v>
      </c>
      <c r="R48" s="4" t="s">
        <v>138</v>
      </c>
      <c r="S48" s="4" t="s">
        <v>139</v>
      </c>
      <c r="T48" s="4" t="s">
        <v>137</v>
      </c>
      <c r="U48" s="4" t="s">
        <v>138</v>
      </c>
      <c r="V48" s="4" t="s">
        <v>141</v>
      </c>
      <c r="W48" s="16" t="s">
        <v>231</v>
      </c>
      <c r="X48" s="17">
        <v>44147</v>
      </c>
      <c r="Y48" s="17">
        <v>44149</v>
      </c>
      <c r="Z48" s="6">
        <v>246</v>
      </c>
      <c r="AA48" s="18">
        <f>1400+1000</f>
        <v>2400</v>
      </c>
      <c r="AG48" s="19" t="s">
        <v>146</v>
      </c>
      <c r="AH48" s="10">
        <v>44202</v>
      </c>
      <c r="AI48" s="10">
        <v>44202</v>
      </c>
    </row>
    <row r="49" spans="1:35" ht="45" x14ac:dyDescent="0.25">
      <c r="A49" s="11">
        <v>2020</v>
      </c>
      <c r="B49" s="10">
        <v>44105</v>
      </c>
      <c r="C49" s="10">
        <v>44196</v>
      </c>
      <c r="D49" s="13" t="s">
        <v>90</v>
      </c>
      <c r="F49" s="15" t="s">
        <v>184</v>
      </c>
      <c r="G49" s="15" t="s">
        <v>184</v>
      </c>
      <c r="I49" s="13" t="s">
        <v>126</v>
      </c>
      <c r="J49" s="14" t="s">
        <v>127</v>
      </c>
      <c r="K49" s="15" t="s">
        <v>128</v>
      </c>
      <c r="L49" s="19" t="s">
        <v>101</v>
      </c>
      <c r="M49" s="16" t="s">
        <v>231</v>
      </c>
      <c r="N49" s="23" t="s">
        <v>103</v>
      </c>
      <c r="Q49" s="4" t="s">
        <v>137</v>
      </c>
      <c r="R49" s="4" t="s">
        <v>138</v>
      </c>
      <c r="S49" s="4" t="s">
        <v>139</v>
      </c>
      <c r="T49" s="4" t="s">
        <v>137</v>
      </c>
      <c r="U49" s="4" t="s">
        <v>138</v>
      </c>
      <c r="V49" s="4" t="s">
        <v>141</v>
      </c>
      <c r="W49" s="16" t="s">
        <v>231</v>
      </c>
      <c r="X49" s="17">
        <v>44147</v>
      </c>
      <c r="Y49" s="17">
        <v>44149</v>
      </c>
      <c r="Z49" s="6">
        <v>247</v>
      </c>
      <c r="AA49" s="18">
        <v>2000</v>
      </c>
      <c r="AG49" s="19" t="s">
        <v>146</v>
      </c>
      <c r="AH49" s="10">
        <v>44202</v>
      </c>
      <c r="AI49" s="10">
        <v>44202</v>
      </c>
    </row>
    <row r="50" spans="1:35" ht="90" x14ac:dyDescent="0.25">
      <c r="A50" s="11">
        <v>2020</v>
      </c>
      <c r="B50" s="10">
        <v>44105</v>
      </c>
      <c r="C50" s="10">
        <v>44196</v>
      </c>
      <c r="D50" s="13" t="s">
        <v>90</v>
      </c>
      <c r="F50" s="15" t="s">
        <v>183</v>
      </c>
      <c r="G50" s="15" t="s">
        <v>183</v>
      </c>
      <c r="I50" s="13" t="s">
        <v>163</v>
      </c>
      <c r="J50" s="14" t="s">
        <v>134</v>
      </c>
      <c r="K50" s="15" t="s">
        <v>164</v>
      </c>
      <c r="L50" s="19" t="s">
        <v>101</v>
      </c>
      <c r="M50" s="16" t="s">
        <v>232</v>
      </c>
      <c r="N50" s="23" t="s">
        <v>103</v>
      </c>
      <c r="Q50" s="4" t="s">
        <v>137</v>
      </c>
      <c r="R50" s="4" t="s">
        <v>138</v>
      </c>
      <c r="S50" s="4" t="s">
        <v>139</v>
      </c>
      <c r="T50" s="4" t="s">
        <v>137</v>
      </c>
      <c r="U50" s="4" t="s">
        <v>138</v>
      </c>
      <c r="V50" s="4" t="s">
        <v>140</v>
      </c>
      <c r="W50" s="16" t="s">
        <v>232</v>
      </c>
      <c r="X50" s="17">
        <v>44154</v>
      </c>
      <c r="Y50" s="17">
        <v>44156</v>
      </c>
      <c r="Z50" s="6">
        <v>248</v>
      </c>
      <c r="AA50" s="18">
        <v>1400</v>
      </c>
      <c r="AG50" s="19" t="s">
        <v>146</v>
      </c>
      <c r="AH50" s="10">
        <v>44202</v>
      </c>
      <c r="AI50" s="10">
        <v>44202</v>
      </c>
    </row>
    <row r="51" spans="1:35" ht="60" x14ac:dyDescent="0.25">
      <c r="A51" s="11">
        <v>2020</v>
      </c>
      <c r="B51" s="10">
        <v>44105</v>
      </c>
      <c r="C51" s="10">
        <v>44196</v>
      </c>
      <c r="D51" s="13" t="s">
        <v>90</v>
      </c>
      <c r="F51" s="15" t="s">
        <v>116</v>
      </c>
      <c r="G51" s="15" t="s">
        <v>116</v>
      </c>
      <c r="I51" s="13" t="s">
        <v>123</v>
      </c>
      <c r="J51" s="14" t="s">
        <v>124</v>
      </c>
      <c r="K51" s="15" t="s">
        <v>125</v>
      </c>
      <c r="L51" s="19" t="s">
        <v>101</v>
      </c>
      <c r="M51" s="16" t="s">
        <v>233</v>
      </c>
      <c r="N51" s="23" t="s">
        <v>103</v>
      </c>
      <c r="Q51" s="4" t="s">
        <v>137</v>
      </c>
      <c r="R51" s="4" t="s">
        <v>138</v>
      </c>
      <c r="S51" s="4" t="s">
        <v>139</v>
      </c>
      <c r="T51" s="4" t="s">
        <v>137</v>
      </c>
      <c r="U51" s="4" t="s">
        <v>138</v>
      </c>
      <c r="V51" s="4" t="s">
        <v>140</v>
      </c>
      <c r="W51" s="16" t="s">
        <v>233</v>
      </c>
      <c r="X51" s="17">
        <v>44154</v>
      </c>
      <c r="Y51" s="17">
        <v>44156</v>
      </c>
      <c r="Z51" s="6">
        <v>249</v>
      </c>
      <c r="AA51" s="18">
        <f>2700+812</f>
        <v>3512</v>
      </c>
      <c r="AG51" s="19" t="s">
        <v>146</v>
      </c>
      <c r="AH51" s="10">
        <v>44202</v>
      </c>
      <c r="AI51" s="10">
        <v>44202</v>
      </c>
    </row>
    <row r="52" spans="1:35" ht="90" x14ac:dyDescent="0.25">
      <c r="A52" s="11">
        <v>2020</v>
      </c>
      <c r="B52" s="10">
        <v>44105</v>
      </c>
      <c r="C52" s="10">
        <v>44196</v>
      </c>
      <c r="D52" s="13" t="s">
        <v>90</v>
      </c>
      <c r="F52" s="15" t="s">
        <v>186</v>
      </c>
      <c r="G52" s="15" t="s">
        <v>186</v>
      </c>
      <c r="I52" s="13" t="s">
        <v>201</v>
      </c>
      <c r="J52" s="14" t="s">
        <v>202</v>
      </c>
      <c r="K52" s="15" t="s">
        <v>203</v>
      </c>
      <c r="L52" s="19" t="s">
        <v>101</v>
      </c>
      <c r="M52" s="16" t="s">
        <v>234</v>
      </c>
      <c r="N52" s="23" t="s">
        <v>103</v>
      </c>
      <c r="Q52" s="4" t="s">
        <v>137</v>
      </c>
      <c r="R52" s="4" t="s">
        <v>138</v>
      </c>
      <c r="S52" s="4" t="s">
        <v>139</v>
      </c>
      <c r="T52" s="4" t="s">
        <v>137</v>
      </c>
      <c r="U52" s="4" t="s">
        <v>138</v>
      </c>
      <c r="V52" s="4" t="s">
        <v>140</v>
      </c>
      <c r="W52" s="16" t="s">
        <v>234</v>
      </c>
      <c r="X52" s="17">
        <v>44154</v>
      </c>
      <c r="Y52" s="17">
        <v>44156</v>
      </c>
      <c r="Z52" s="6">
        <v>250</v>
      </c>
      <c r="AA52" s="18">
        <v>1400</v>
      </c>
      <c r="AG52" s="19" t="s">
        <v>146</v>
      </c>
      <c r="AH52" s="10">
        <v>44202</v>
      </c>
      <c r="AI52" s="10">
        <v>44202</v>
      </c>
    </row>
    <row r="53" spans="1:35" ht="90" x14ac:dyDescent="0.25">
      <c r="A53" s="11">
        <v>2020</v>
      </c>
      <c r="B53" s="10">
        <v>44105</v>
      </c>
      <c r="C53" s="10">
        <v>44196</v>
      </c>
      <c r="D53" s="13" t="s">
        <v>90</v>
      </c>
      <c r="F53" s="15" t="s">
        <v>114</v>
      </c>
      <c r="G53" s="15" t="s">
        <v>114</v>
      </c>
      <c r="I53" s="13" t="s">
        <v>129</v>
      </c>
      <c r="J53" s="14" t="s">
        <v>130</v>
      </c>
      <c r="K53" s="15" t="s">
        <v>131</v>
      </c>
      <c r="L53" s="19" t="s">
        <v>101</v>
      </c>
      <c r="M53" s="16" t="s">
        <v>234</v>
      </c>
      <c r="N53" s="23" t="s">
        <v>103</v>
      </c>
      <c r="Q53" s="4" t="s">
        <v>137</v>
      </c>
      <c r="R53" s="4" t="s">
        <v>138</v>
      </c>
      <c r="S53" s="4" t="s">
        <v>139</v>
      </c>
      <c r="T53" s="4" t="s">
        <v>137</v>
      </c>
      <c r="U53" s="4" t="s">
        <v>138</v>
      </c>
      <c r="V53" s="4" t="s">
        <v>140</v>
      </c>
      <c r="W53" s="16" t="s">
        <v>234</v>
      </c>
      <c r="X53" s="17">
        <v>44154</v>
      </c>
      <c r="Y53" s="17">
        <v>44156</v>
      </c>
      <c r="Z53" s="6">
        <v>251</v>
      </c>
      <c r="AA53" s="18">
        <v>1400</v>
      </c>
      <c r="AG53" s="19" t="s">
        <v>146</v>
      </c>
      <c r="AH53" s="10">
        <v>44202</v>
      </c>
      <c r="AI53" s="10">
        <v>44202</v>
      </c>
    </row>
    <row r="54" spans="1:35" ht="60" x14ac:dyDescent="0.25">
      <c r="A54" s="11">
        <v>2020</v>
      </c>
      <c r="B54" s="10">
        <v>44105</v>
      </c>
      <c r="C54" s="10">
        <v>44196</v>
      </c>
      <c r="D54" s="13" t="s">
        <v>90</v>
      </c>
      <c r="F54" s="15" t="s">
        <v>150</v>
      </c>
      <c r="G54" s="15" t="s">
        <v>150</v>
      </c>
      <c r="I54" s="13" t="s">
        <v>165</v>
      </c>
      <c r="J54" s="14" t="s">
        <v>166</v>
      </c>
      <c r="K54" s="14" t="s">
        <v>167</v>
      </c>
      <c r="L54" s="19" t="s">
        <v>101</v>
      </c>
      <c r="M54" s="16" t="s">
        <v>235</v>
      </c>
      <c r="N54" s="23" t="s">
        <v>103</v>
      </c>
      <c r="Q54" s="4" t="s">
        <v>137</v>
      </c>
      <c r="R54" s="4" t="s">
        <v>138</v>
      </c>
      <c r="S54" s="4" t="s">
        <v>139</v>
      </c>
      <c r="T54" s="4" t="s">
        <v>137</v>
      </c>
      <c r="U54" s="4" t="s">
        <v>138</v>
      </c>
      <c r="V54" s="4" t="s">
        <v>141</v>
      </c>
      <c r="W54" s="16" t="s">
        <v>235</v>
      </c>
      <c r="X54" s="17"/>
      <c r="Y54" s="17"/>
      <c r="Z54" s="6">
        <v>252</v>
      </c>
      <c r="AA54" s="18">
        <f>700+300+950</f>
        <v>1950</v>
      </c>
      <c r="AG54" s="19" t="s">
        <v>146</v>
      </c>
      <c r="AH54" s="10">
        <v>44202</v>
      </c>
      <c r="AI54" s="10">
        <v>44202</v>
      </c>
    </row>
    <row r="55" spans="1:35" ht="60" x14ac:dyDescent="0.25">
      <c r="A55" s="11">
        <v>2020</v>
      </c>
      <c r="B55" s="10">
        <v>44105</v>
      </c>
      <c r="C55" s="10">
        <v>44196</v>
      </c>
      <c r="D55" s="13" t="s">
        <v>90</v>
      </c>
      <c r="F55" s="15" t="s">
        <v>115</v>
      </c>
      <c r="G55" s="15" t="s">
        <v>115</v>
      </c>
      <c r="I55" s="13" t="s">
        <v>121</v>
      </c>
      <c r="J55" s="14" t="s">
        <v>122</v>
      </c>
      <c r="K55" s="15"/>
      <c r="L55" s="19" t="s">
        <v>101</v>
      </c>
      <c r="M55" s="16" t="s">
        <v>235</v>
      </c>
      <c r="N55" s="23" t="s">
        <v>103</v>
      </c>
      <c r="Q55" s="4" t="s">
        <v>137</v>
      </c>
      <c r="R55" s="4" t="s">
        <v>138</v>
      </c>
      <c r="S55" s="4" t="s">
        <v>139</v>
      </c>
      <c r="T55" s="4" t="s">
        <v>137</v>
      </c>
      <c r="U55" s="4" t="s">
        <v>138</v>
      </c>
      <c r="V55" s="4" t="s">
        <v>141</v>
      </c>
      <c r="W55" s="16" t="s">
        <v>235</v>
      </c>
      <c r="X55" s="17"/>
      <c r="Y55" s="17"/>
      <c r="Z55" s="6">
        <v>253</v>
      </c>
      <c r="AA55" s="18">
        <v>1400</v>
      </c>
      <c r="AG55" s="19" t="s">
        <v>146</v>
      </c>
      <c r="AH55" s="10">
        <v>44202</v>
      </c>
      <c r="AI55" s="10">
        <v>44202</v>
      </c>
    </row>
    <row r="56" spans="1:35" ht="60" x14ac:dyDescent="0.25">
      <c r="A56" s="11">
        <v>2020</v>
      </c>
      <c r="B56" s="10">
        <v>44105</v>
      </c>
      <c r="C56" s="10">
        <v>44196</v>
      </c>
      <c r="D56" s="13" t="s">
        <v>90</v>
      </c>
      <c r="F56" s="15" t="s">
        <v>147</v>
      </c>
      <c r="G56" s="15" t="s">
        <v>147</v>
      </c>
      <c r="I56" s="13" t="s">
        <v>163</v>
      </c>
      <c r="J56" s="14" t="s">
        <v>134</v>
      </c>
      <c r="K56" s="15" t="s">
        <v>164</v>
      </c>
      <c r="L56" s="19" t="s">
        <v>101</v>
      </c>
      <c r="M56" s="16" t="s">
        <v>235</v>
      </c>
      <c r="N56" s="23" t="s">
        <v>103</v>
      </c>
      <c r="Q56" s="4" t="s">
        <v>137</v>
      </c>
      <c r="R56" s="4" t="s">
        <v>138</v>
      </c>
      <c r="S56" s="4" t="s">
        <v>139</v>
      </c>
      <c r="T56" s="4" t="s">
        <v>137</v>
      </c>
      <c r="U56" s="4" t="s">
        <v>138</v>
      </c>
      <c r="V56" s="4" t="s">
        <v>141</v>
      </c>
      <c r="W56" s="16" t="s">
        <v>235</v>
      </c>
      <c r="X56" s="17">
        <v>44159</v>
      </c>
      <c r="Y56" s="17">
        <v>44160</v>
      </c>
      <c r="Z56" s="6">
        <v>254</v>
      </c>
      <c r="AA56" s="18">
        <v>1400</v>
      </c>
      <c r="AG56" s="19" t="s">
        <v>146</v>
      </c>
      <c r="AH56" s="10">
        <v>44202</v>
      </c>
      <c r="AI56" s="10">
        <v>44202</v>
      </c>
    </row>
    <row r="57" spans="1:35" ht="45" x14ac:dyDescent="0.25">
      <c r="A57" s="11">
        <v>2020</v>
      </c>
      <c r="B57" s="10">
        <v>44105</v>
      </c>
      <c r="C57" s="10">
        <v>44196</v>
      </c>
      <c r="D57" s="13" t="s">
        <v>90</v>
      </c>
      <c r="F57" s="15" t="s">
        <v>114</v>
      </c>
      <c r="G57" s="15" t="s">
        <v>114</v>
      </c>
      <c r="I57" s="13" t="s">
        <v>129</v>
      </c>
      <c r="J57" s="14" t="s">
        <v>130</v>
      </c>
      <c r="K57" s="15" t="s">
        <v>131</v>
      </c>
      <c r="L57" s="19" t="s">
        <v>101</v>
      </c>
      <c r="M57" s="16" t="s">
        <v>236</v>
      </c>
      <c r="N57" s="23" t="s">
        <v>103</v>
      </c>
      <c r="Q57" s="4" t="s">
        <v>137</v>
      </c>
      <c r="R57" s="4" t="s">
        <v>138</v>
      </c>
      <c r="S57" s="4" t="s">
        <v>139</v>
      </c>
      <c r="T57" s="4" t="s">
        <v>137</v>
      </c>
      <c r="U57" s="4" t="s">
        <v>138</v>
      </c>
      <c r="V57" s="4" t="s">
        <v>141</v>
      </c>
      <c r="W57" s="16" t="s">
        <v>236</v>
      </c>
      <c r="X57" s="17">
        <v>44161</v>
      </c>
      <c r="Y57" s="17">
        <v>44162</v>
      </c>
      <c r="Z57" s="6">
        <v>255</v>
      </c>
      <c r="AA57" s="18">
        <f>850+400+900</f>
        <v>2150</v>
      </c>
      <c r="AG57" s="19" t="s">
        <v>146</v>
      </c>
      <c r="AH57" s="10">
        <v>44202</v>
      </c>
      <c r="AI57" s="10">
        <v>44202</v>
      </c>
    </row>
    <row r="58" spans="1:35" ht="45" x14ac:dyDescent="0.25">
      <c r="A58" s="11">
        <v>2020</v>
      </c>
      <c r="B58" s="10">
        <v>44105</v>
      </c>
      <c r="C58" s="10">
        <v>44196</v>
      </c>
      <c r="D58" s="13" t="s">
        <v>90</v>
      </c>
      <c r="F58" s="15" t="s">
        <v>151</v>
      </c>
      <c r="G58" s="15" t="s">
        <v>151</v>
      </c>
      <c r="I58" s="13" t="s">
        <v>168</v>
      </c>
      <c r="J58" s="14" t="s">
        <v>169</v>
      </c>
      <c r="K58" s="15" t="s">
        <v>170</v>
      </c>
      <c r="L58" s="19" t="s">
        <v>101</v>
      </c>
      <c r="M58" s="16" t="s">
        <v>236</v>
      </c>
      <c r="N58" s="23" t="s">
        <v>103</v>
      </c>
      <c r="Q58" s="4" t="s">
        <v>137</v>
      </c>
      <c r="R58" s="4" t="s">
        <v>138</v>
      </c>
      <c r="S58" s="4" t="s">
        <v>139</v>
      </c>
      <c r="T58" s="4" t="s">
        <v>137</v>
      </c>
      <c r="U58" s="4" t="s">
        <v>138</v>
      </c>
      <c r="V58" s="4" t="s">
        <v>141</v>
      </c>
      <c r="W58" s="16" t="s">
        <v>236</v>
      </c>
      <c r="X58" s="17">
        <v>44161</v>
      </c>
      <c r="Y58" s="17">
        <v>44162</v>
      </c>
      <c r="Z58" s="6">
        <v>256</v>
      </c>
      <c r="AA58" s="18">
        <v>1000</v>
      </c>
      <c r="AG58" s="19" t="s">
        <v>146</v>
      </c>
      <c r="AH58" s="10">
        <v>44202</v>
      </c>
      <c r="AI58" s="10">
        <v>44202</v>
      </c>
    </row>
    <row r="59" spans="1:35" ht="105" x14ac:dyDescent="0.25">
      <c r="A59" s="11">
        <v>2020</v>
      </c>
      <c r="B59" s="10">
        <v>44105</v>
      </c>
      <c r="C59" s="10">
        <v>44196</v>
      </c>
      <c r="D59" s="13" t="s">
        <v>90</v>
      </c>
      <c r="F59" s="15" t="s">
        <v>147</v>
      </c>
      <c r="G59" s="15" t="s">
        <v>147</v>
      </c>
      <c r="I59" s="13" t="s">
        <v>155</v>
      </c>
      <c r="J59" s="14" t="s">
        <v>156</v>
      </c>
      <c r="K59" s="15" t="s">
        <v>157</v>
      </c>
      <c r="L59" s="19" t="s">
        <v>101</v>
      </c>
      <c r="M59" s="16" t="s">
        <v>237</v>
      </c>
      <c r="N59" s="23" t="s">
        <v>103</v>
      </c>
      <c r="Q59" s="4" t="s">
        <v>137</v>
      </c>
      <c r="R59" s="4" t="s">
        <v>138</v>
      </c>
      <c r="S59" s="4" t="s">
        <v>139</v>
      </c>
      <c r="T59" s="4" t="s">
        <v>137</v>
      </c>
      <c r="U59" s="4" t="s">
        <v>138</v>
      </c>
      <c r="V59" s="4" t="s">
        <v>140</v>
      </c>
      <c r="W59" s="16" t="s">
        <v>237</v>
      </c>
      <c r="X59" s="17">
        <v>44161</v>
      </c>
      <c r="Y59" s="17">
        <v>44162</v>
      </c>
      <c r="Z59" s="6">
        <v>257</v>
      </c>
      <c r="AA59" s="18">
        <v>1400</v>
      </c>
      <c r="AG59" s="19" t="s">
        <v>146</v>
      </c>
      <c r="AH59" s="10">
        <v>44202</v>
      </c>
      <c r="AI59" s="10">
        <v>44202</v>
      </c>
    </row>
    <row r="60" spans="1:35" ht="105" x14ac:dyDescent="0.25">
      <c r="A60" s="11">
        <v>2020</v>
      </c>
      <c r="B60" s="10">
        <v>44105</v>
      </c>
      <c r="C60" s="10">
        <v>44196</v>
      </c>
      <c r="D60" s="13" t="s">
        <v>90</v>
      </c>
      <c r="F60" s="15" t="s">
        <v>114</v>
      </c>
      <c r="G60" s="15" t="s">
        <v>114</v>
      </c>
      <c r="I60" s="13" t="s">
        <v>118</v>
      </c>
      <c r="J60" s="14" t="s">
        <v>119</v>
      </c>
      <c r="K60" s="15" t="s">
        <v>120</v>
      </c>
      <c r="L60" s="19" t="s">
        <v>101</v>
      </c>
      <c r="M60" s="16" t="s">
        <v>238</v>
      </c>
      <c r="N60" s="23" t="s">
        <v>103</v>
      </c>
      <c r="Q60" s="4" t="s">
        <v>137</v>
      </c>
      <c r="R60" s="4" t="s">
        <v>138</v>
      </c>
      <c r="S60" s="4" t="s">
        <v>139</v>
      </c>
      <c r="T60" s="4" t="s">
        <v>137</v>
      </c>
      <c r="U60" s="4" t="s">
        <v>138</v>
      </c>
      <c r="V60" s="4" t="s">
        <v>140</v>
      </c>
      <c r="W60" s="16" t="s">
        <v>238</v>
      </c>
      <c r="X60" s="17">
        <v>44161</v>
      </c>
      <c r="Y60" s="17">
        <v>44162</v>
      </c>
      <c r="Z60" s="6">
        <v>258</v>
      </c>
      <c r="AA60" s="18">
        <f>1700+959</f>
        <v>2659</v>
      </c>
      <c r="AG60" s="19" t="s">
        <v>146</v>
      </c>
      <c r="AH60" s="10">
        <v>44202</v>
      </c>
      <c r="AI60" s="10">
        <v>44202</v>
      </c>
    </row>
    <row r="61" spans="1:35" ht="45" x14ac:dyDescent="0.25">
      <c r="A61" s="11">
        <v>2020</v>
      </c>
      <c r="B61" s="10">
        <v>44105</v>
      </c>
      <c r="C61" s="10">
        <v>44196</v>
      </c>
      <c r="D61" s="13" t="s">
        <v>90</v>
      </c>
      <c r="F61" s="15" t="s">
        <v>187</v>
      </c>
      <c r="G61" s="15" t="s">
        <v>187</v>
      </c>
      <c r="I61" s="13" t="s">
        <v>132</v>
      </c>
      <c r="J61" s="14" t="s">
        <v>133</v>
      </c>
      <c r="K61" s="15" t="s">
        <v>134</v>
      </c>
      <c r="L61" s="19" t="s">
        <v>101</v>
      </c>
      <c r="M61" s="16" t="s">
        <v>239</v>
      </c>
      <c r="N61" s="23" t="s">
        <v>103</v>
      </c>
      <c r="Q61" s="4" t="s">
        <v>137</v>
      </c>
      <c r="R61" s="4" t="s">
        <v>138</v>
      </c>
      <c r="S61" s="4" t="s">
        <v>139</v>
      </c>
      <c r="T61" s="4" t="s">
        <v>137</v>
      </c>
      <c r="U61" s="4" t="s">
        <v>138</v>
      </c>
      <c r="V61" s="4" t="s">
        <v>140</v>
      </c>
      <c r="W61" s="16" t="s">
        <v>239</v>
      </c>
      <c r="X61" s="17">
        <v>44165</v>
      </c>
      <c r="Y61" s="17">
        <v>44166</v>
      </c>
      <c r="Z61" s="6">
        <v>259</v>
      </c>
      <c r="AA61" s="18">
        <f>700+300+800</f>
        <v>1800</v>
      </c>
      <c r="AG61" s="19" t="s">
        <v>146</v>
      </c>
      <c r="AH61" s="10">
        <v>44202</v>
      </c>
      <c r="AI61" s="10">
        <v>44202</v>
      </c>
    </row>
    <row r="62" spans="1:35" ht="45" x14ac:dyDescent="0.25">
      <c r="A62" s="11">
        <v>2020</v>
      </c>
      <c r="B62" s="10">
        <v>44105</v>
      </c>
      <c r="C62" s="10">
        <v>44196</v>
      </c>
      <c r="D62" s="13" t="s">
        <v>90</v>
      </c>
      <c r="F62" s="15" t="s">
        <v>188</v>
      </c>
      <c r="G62" s="15" t="s">
        <v>188</v>
      </c>
      <c r="I62" s="13" t="s">
        <v>126</v>
      </c>
      <c r="J62" s="14" t="s">
        <v>127</v>
      </c>
      <c r="K62" s="15" t="s">
        <v>128</v>
      </c>
      <c r="L62" s="19" t="s">
        <v>101</v>
      </c>
      <c r="M62" s="16" t="s">
        <v>239</v>
      </c>
      <c r="N62" s="23" t="s">
        <v>103</v>
      </c>
      <c r="Q62" s="4" t="s">
        <v>137</v>
      </c>
      <c r="R62" s="4" t="s">
        <v>138</v>
      </c>
      <c r="S62" s="4" t="s">
        <v>139</v>
      </c>
      <c r="T62" s="4" t="s">
        <v>137</v>
      </c>
      <c r="U62" s="4" t="s">
        <v>138</v>
      </c>
      <c r="V62" s="4" t="s">
        <v>140</v>
      </c>
      <c r="W62" s="16" t="s">
        <v>239</v>
      </c>
      <c r="X62" s="17">
        <v>44165</v>
      </c>
      <c r="Y62" s="17">
        <v>44166</v>
      </c>
      <c r="Z62" s="6">
        <v>260</v>
      </c>
      <c r="AA62" s="18">
        <v>1400</v>
      </c>
      <c r="AG62" s="19" t="s">
        <v>146</v>
      </c>
      <c r="AH62" s="10">
        <v>44202</v>
      </c>
      <c r="AI62" s="10">
        <v>44202</v>
      </c>
    </row>
    <row r="63" spans="1:35" ht="30" x14ac:dyDescent="0.25">
      <c r="A63" s="11">
        <v>2020</v>
      </c>
      <c r="B63" s="10">
        <v>44105</v>
      </c>
      <c r="C63" s="10">
        <v>44196</v>
      </c>
      <c r="D63" s="13" t="s">
        <v>90</v>
      </c>
      <c r="F63" s="15" t="s">
        <v>115</v>
      </c>
      <c r="G63" s="15" t="s">
        <v>115</v>
      </c>
      <c r="I63" s="13" t="s">
        <v>135</v>
      </c>
      <c r="J63" s="14" t="s">
        <v>134</v>
      </c>
      <c r="K63" s="15" t="s">
        <v>136</v>
      </c>
      <c r="L63" s="19" t="s">
        <v>101</v>
      </c>
      <c r="M63" s="16" t="s">
        <v>240</v>
      </c>
      <c r="N63" s="23" t="s">
        <v>103</v>
      </c>
      <c r="Q63" s="4" t="s">
        <v>137</v>
      </c>
      <c r="R63" s="4" t="s">
        <v>138</v>
      </c>
      <c r="S63" s="4" t="s">
        <v>139</v>
      </c>
      <c r="T63" s="4" t="s">
        <v>137</v>
      </c>
      <c r="U63" s="4" t="s">
        <v>138</v>
      </c>
      <c r="V63" s="4" t="s">
        <v>142</v>
      </c>
      <c r="W63" s="16" t="s">
        <v>240</v>
      </c>
      <c r="X63" s="17">
        <v>44145</v>
      </c>
      <c r="Y63" s="17">
        <v>44145</v>
      </c>
      <c r="Z63" s="6">
        <v>261</v>
      </c>
      <c r="AA63" s="18">
        <v>800</v>
      </c>
      <c r="AG63" s="19" t="s">
        <v>146</v>
      </c>
      <c r="AH63" s="10">
        <v>44202</v>
      </c>
      <c r="AI63" s="10">
        <v>44202</v>
      </c>
    </row>
    <row r="64" spans="1:35" ht="30" x14ac:dyDescent="0.25">
      <c r="A64" s="11">
        <v>2020</v>
      </c>
      <c r="B64" s="10">
        <v>44105</v>
      </c>
      <c r="C64" s="10">
        <v>44196</v>
      </c>
      <c r="D64" s="13" t="s">
        <v>90</v>
      </c>
      <c r="F64" s="15" t="s">
        <v>115</v>
      </c>
      <c r="G64" s="15" t="s">
        <v>115</v>
      </c>
      <c r="I64" s="13" t="s">
        <v>135</v>
      </c>
      <c r="J64" s="14" t="s">
        <v>134</v>
      </c>
      <c r="K64" s="15" t="s">
        <v>136</v>
      </c>
      <c r="L64" s="19" t="s">
        <v>101</v>
      </c>
      <c r="M64" s="16" t="s">
        <v>241</v>
      </c>
      <c r="N64" s="23" t="s">
        <v>103</v>
      </c>
      <c r="Q64" s="4" t="s">
        <v>137</v>
      </c>
      <c r="R64" s="4" t="s">
        <v>138</v>
      </c>
      <c r="S64" s="4" t="s">
        <v>139</v>
      </c>
      <c r="T64" s="4" t="s">
        <v>137</v>
      </c>
      <c r="U64" s="4" t="s">
        <v>138</v>
      </c>
      <c r="V64" s="4" t="s">
        <v>140</v>
      </c>
      <c r="W64" s="16" t="s">
        <v>241</v>
      </c>
      <c r="X64" s="17">
        <v>44154</v>
      </c>
      <c r="Y64" s="17">
        <v>44154</v>
      </c>
      <c r="Z64" s="6">
        <v>262</v>
      </c>
      <c r="AA64" s="18">
        <f>300+500</f>
        <v>800</v>
      </c>
      <c r="AG64" s="19" t="s">
        <v>146</v>
      </c>
      <c r="AH64" s="10">
        <v>44202</v>
      </c>
      <c r="AI64" s="10">
        <v>44202</v>
      </c>
    </row>
    <row r="65" spans="1:35" ht="30" x14ac:dyDescent="0.25">
      <c r="A65" s="11">
        <v>2020</v>
      </c>
      <c r="B65" s="10">
        <v>44105</v>
      </c>
      <c r="C65" s="10">
        <v>44196</v>
      </c>
      <c r="D65" s="13" t="s">
        <v>90</v>
      </c>
      <c r="F65" s="15" t="s">
        <v>114</v>
      </c>
      <c r="G65" s="15" t="s">
        <v>114</v>
      </c>
      <c r="I65" s="13" t="s">
        <v>158</v>
      </c>
      <c r="J65" s="14" t="s">
        <v>159</v>
      </c>
      <c r="K65" s="15" t="s">
        <v>159</v>
      </c>
      <c r="L65" s="19" t="s">
        <v>101</v>
      </c>
      <c r="M65" s="16" t="s">
        <v>242</v>
      </c>
      <c r="N65" s="23" t="s">
        <v>103</v>
      </c>
      <c r="Q65" s="4" t="s">
        <v>137</v>
      </c>
      <c r="R65" s="4" t="s">
        <v>138</v>
      </c>
      <c r="S65" s="4" t="s">
        <v>139</v>
      </c>
      <c r="T65" s="4" t="s">
        <v>137</v>
      </c>
      <c r="U65" s="4" t="s">
        <v>138</v>
      </c>
      <c r="V65" s="4" t="s">
        <v>140</v>
      </c>
      <c r="W65" s="16" t="s">
        <v>242</v>
      </c>
      <c r="X65" s="17">
        <v>44154</v>
      </c>
      <c r="Y65" s="17">
        <v>44154</v>
      </c>
      <c r="Z65" s="6">
        <v>263</v>
      </c>
      <c r="AA65" s="18">
        <v>400</v>
      </c>
      <c r="AG65" s="19" t="s">
        <v>146</v>
      </c>
      <c r="AH65" s="10">
        <v>44202</v>
      </c>
      <c r="AI65" s="10">
        <v>44202</v>
      </c>
    </row>
    <row r="66" spans="1:35" ht="60" x14ac:dyDescent="0.25">
      <c r="A66" s="11">
        <v>2020</v>
      </c>
      <c r="B66" s="10">
        <v>44105</v>
      </c>
      <c r="C66" s="10">
        <v>44196</v>
      </c>
      <c r="D66" s="13" t="s">
        <v>90</v>
      </c>
      <c r="F66" s="15" t="s">
        <v>116</v>
      </c>
      <c r="G66" s="15" t="s">
        <v>116</v>
      </c>
      <c r="I66" s="13" t="s">
        <v>123</v>
      </c>
      <c r="J66" s="14" t="s">
        <v>124</v>
      </c>
      <c r="K66" s="15" t="s">
        <v>125</v>
      </c>
      <c r="L66" s="19" t="s">
        <v>101</v>
      </c>
      <c r="M66" s="16" t="s">
        <v>243</v>
      </c>
      <c r="N66" s="23" t="s">
        <v>103</v>
      </c>
      <c r="Q66" s="4" t="s">
        <v>137</v>
      </c>
      <c r="R66" s="4" t="s">
        <v>138</v>
      </c>
      <c r="S66" s="4" t="s">
        <v>139</v>
      </c>
      <c r="T66" s="4" t="s">
        <v>137</v>
      </c>
      <c r="U66" s="4" t="s">
        <v>138</v>
      </c>
      <c r="V66" s="4" t="s">
        <v>140</v>
      </c>
      <c r="W66" s="16" t="s">
        <v>243</v>
      </c>
      <c r="X66" s="17">
        <v>44168</v>
      </c>
      <c r="Y66" s="17">
        <v>44169</v>
      </c>
      <c r="Z66" s="6">
        <v>264</v>
      </c>
      <c r="AA66" s="18">
        <f>2700+736</f>
        <v>3436</v>
      </c>
      <c r="AG66" s="19" t="s">
        <v>146</v>
      </c>
      <c r="AH66" s="10">
        <v>44202</v>
      </c>
      <c r="AI66" s="10">
        <v>44202</v>
      </c>
    </row>
    <row r="67" spans="1:35" ht="60" x14ac:dyDescent="0.25">
      <c r="A67" s="11">
        <v>2020</v>
      </c>
      <c r="B67" s="10">
        <v>44105</v>
      </c>
      <c r="C67" s="10">
        <v>44196</v>
      </c>
      <c r="D67" s="13" t="s">
        <v>90</v>
      </c>
      <c r="F67" s="15" t="s">
        <v>147</v>
      </c>
      <c r="G67" s="15" t="s">
        <v>147</v>
      </c>
      <c r="I67" s="13" t="s">
        <v>163</v>
      </c>
      <c r="J67" s="14" t="s">
        <v>134</v>
      </c>
      <c r="K67" s="15" t="s">
        <v>164</v>
      </c>
      <c r="L67" s="19" t="s">
        <v>101</v>
      </c>
      <c r="M67" s="16" t="s">
        <v>244</v>
      </c>
      <c r="N67" s="23" t="s">
        <v>103</v>
      </c>
      <c r="Q67" s="4" t="s">
        <v>137</v>
      </c>
      <c r="R67" s="4" t="s">
        <v>138</v>
      </c>
      <c r="S67" s="4" t="s">
        <v>139</v>
      </c>
      <c r="T67" s="4" t="s">
        <v>137</v>
      </c>
      <c r="U67" s="4" t="s">
        <v>138</v>
      </c>
      <c r="V67" s="4" t="s">
        <v>140</v>
      </c>
      <c r="W67" s="16" t="s">
        <v>244</v>
      </c>
      <c r="X67" s="17">
        <v>44172</v>
      </c>
      <c r="Y67" s="17">
        <v>44173</v>
      </c>
      <c r="Z67" s="6">
        <v>265</v>
      </c>
      <c r="AA67" s="18">
        <v>1000</v>
      </c>
      <c r="AG67" s="19" t="s">
        <v>146</v>
      </c>
      <c r="AH67" s="10">
        <v>44202</v>
      </c>
      <c r="AI67" s="10">
        <v>44202</v>
      </c>
    </row>
    <row r="68" spans="1:35" ht="60" x14ac:dyDescent="0.25">
      <c r="A68" s="11">
        <v>2020</v>
      </c>
      <c r="B68" s="10">
        <v>44105</v>
      </c>
      <c r="C68" s="10">
        <v>44196</v>
      </c>
      <c r="D68" s="13" t="s">
        <v>90</v>
      </c>
      <c r="F68" s="15" t="s">
        <v>115</v>
      </c>
      <c r="G68" s="15" t="s">
        <v>115</v>
      </c>
      <c r="I68" s="13" t="s">
        <v>121</v>
      </c>
      <c r="J68" s="14" t="s">
        <v>122</v>
      </c>
      <c r="K68" s="15"/>
      <c r="L68" s="19" t="s">
        <v>101</v>
      </c>
      <c r="M68" s="16" t="s">
        <v>245</v>
      </c>
      <c r="N68" s="23" t="s">
        <v>103</v>
      </c>
      <c r="Q68" s="4" t="s">
        <v>137</v>
      </c>
      <c r="R68" s="4" t="s">
        <v>138</v>
      </c>
      <c r="S68" s="4" t="s">
        <v>139</v>
      </c>
      <c r="T68" s="4" t="s">
        <v>137</v>
      </c>
      <c r="U68" s="4" t="s">
        <v>138</v>
      </c>
      <c r="V68" s="4" t="s">
        <v>140</v>
      </c>
      <c r="W68" s="16" t="s">
        <v>245</v>
      </c>
      <c r="X68" s="17">
        <v>44172</v>
      </c>
      <c r="Y68" s="17">
        <v>44173</v>
      </c>
      <c r="Z68" s="6">
        <v>266</v>
      </c>
      <c r="AA68" s="18">
        <f>700+300+800</f>
        <v>1800</v>
      </c>
      <c r="AG68" s="19" t="s">
        <v>146</v>
      </c>
      <c r="AH68" s="10">
        <v>44202</v>
      </c>
      <c r="AI68" s="10">
        <v>44202</v>
      </c>
    </row>
    <row r="69" spans="1:35" ht="60" x14ac:dyDescent="0.25">
      <c r="A69" s="11">
        <v>2020</v>
      </c>
      <c r="B69" s="10">
        <v>44105</v>
      </c>
      <c r="C69" s="10">
        <v>44196</v>
      </c>
      <c r="D69" s="13" t="s">
        <v>90</v>
      </c>
      <c r="F69" s="15" t="s">
        <v>147</v>
      </c>
      <c r="G69" s="15" t="s">
        <v>147</v>
      </c>
      <c r="I69" s="13" t="s">
        <v>155</v>
      </c>
      <c r="J69" s="14" t="s">
        <v>156</v>
      </c>
      <c r="K69" s="15" t="s">
        <v>157</v>
      </c>
      <c r="L69" s="19" t="s">
        <v>101</v>
      </c>
      <c r="M69" s="16" t="s">
        <v>246</v>
      </c>
      <c r="N69" s="23" t="s">
        <v>103</v>
      </c>
      <c r="Q69" s="4" t="s">
        <v>137</v>
      </c>
      <c r="R69" s="4" t="s">
        <v>138</v>
      </c>
      <c r="S69" s="4" t="s">
        <v>139</v>
      </c>
      <c r="T69" s="4" t="s">
        <v>137</v>
      </c>
      <c r="U69" s="4" t="s">
        <v>138</v>
      </c>
      <c r="V69" s="4" t="s">
        <v>140</v>
      </c>
      <c r="W69" s="16" t="s">
        <v>246</v>
      </c>
      <c r="X69" s="17">
        <v>44172</v>
      </c>
      <c r="Y69" s="17">
        <v>44173</v>
      </c>
      <c r="Z69" s="6">
        <v>267</v>
      </c>
      <c r="AA69" s="18">
        <v>1000</v>
      </c>
      <c r="AG69" s="19" t="s">
        <v>146</v>
      </c>
      <c r="AH69" s="10">
        <v>44202</v>
      </c>
      <c r="AI69" s="10">
        <v>44202</v>
      </c>
    </row>
    <row r="70" spans="1:35" ht="75" x14ac:dyDescent="0.25">
      <c r="A70" s="11">
        <v>2020</v>
      </c>
      <c r="B70" s="10">
        <v>44105</v>
      </c>
      <c r="C70" s="10">
        <v>44196</v>
      </c>
      <c r="D70" s="13" t="s">
        <v>90</v>
      </c>
      <c r="F70" s="15" t="s">
        <v>154</v>
      </c>
      <c r="G70" s="15" t="s">
        <v>154</v>
      </c>
      <c r="I70" s="13" t="s">
        <v>178</v>
      </c>
      <c r="J70" s="14" t="s">
        <v>179</v>
      </c>
      <c r="K70" s="15" t="s">
        <v>180</v>
      </c>
      <c r="L70" s="19" t="s">
        <v>101</v>
      </c>
      <c r="M70" s="16" t="s">
        <v>247</v>
      </c>
      <c r="N70" s="23" t="s">
        <v>103</v>
      </c>
      <c r="Q70" s="4" t="s">
        <v>137</v>
      </c>
      <c r="R70" s="4" t="s">
        <v>138</v>
      </c>
      <c r="S70" s="4" t="s">
        <v>139</v>
      </c>
      <c r="T70" s="4" t="s">
        <v>137</v>
      </c>
      <c r="U70" s="4" t="s">
        <v>138</v>
      </c>
      <c r="V70" s="4" t="s">
        <v>140</v>
      </c>
      <c r="W70" s="16" t="s">
        <v>247</v>
      </c>
      <c r="X70" s="17">
        <v>44168</v>
      </c>
      <c r="Y70" s="17">
        <v>44169</v>
      </c>
      <c r="Z70" s="6">
        <v>268</v>
      </c>
      <c r="AA70" s="18">
        <v>2000</v>
      </c>
      <c r="AG70" s="19" t="s">
        <v>146</v>
      </c>
      <c r="AH70" s="10">
        <v>44202</v>
      </c>
      <c r="AI70" s="10">
        <v>44202</v>
      </c>
    </row>
    <row r="71" spans="1:35" ht="45" x14ac:dyDescent="0.25">
      <c r="A71" s="11">
        <v>2020</v>
      </c>
      <c r="B71" s="10">
        <v>44105</v>
      </c>
      <c r="C71" s="10">
        <v>44196</v>
      </c>
      <c r="D71" s="13" t="s">
        <v>90</v>
      </c>
      <c r="F71" s="15" t="s">
        <v>187</v>
      </c>
      <c r="G71" s="15" t="s">
        <v>187</v>
      </c>
      <c r="I71" s="13" t="s">
        <v>132</v>
      </c>
      <c r="J71" s="14" t="s">
        <v>133</v>
      </c>
      <c r="K71" s="15" t="s">
        <v>134</v>
      </c>
      <c r="L71" s="19" t="s">
        <v>101</v>
      </c>
      <c r="M71" s="16" t="s">
        <v>248</v>
      </c>
      <c r="N71" s="23" t="s">
        <v>103</v>
      </c>
      <c r="Q71" s="4" t="s">
        <v>137</v>
      </c>
      <c r="R71" s="4" t="s">
        <v>138</v>
      </c>
      <c r="S71" s="4" t="s">
        <v>139</v>
      </c>
      <c r="T71" s="4" t="s">
        <v>137</v>
      </c>
      <c r="U71" s="4" t="s">
        <v>138</v>
      </c>
      <c r="V71" s="4" t="s">
        <v>141</v>
      </c>
      <c r="W71" s="16" t="s">
        <v>248</v>
      </c>
      <c r="X71" s="17">
        <v>44172</v>
      </c>
      <c r="Y71" s="17">
        <v>44173</v>
      </c>
      <c r="Z71" s="6">
        <v>269</v>
      </c>
      <c r="AA71" s="18">
        <f>700+300+1000</f>
        <v>2000</v>
      </c>
      <c r="AG71" s="19" t="s">
        <v>146</v>
      </c>
      <c r="AH71" s="10">
        <v>44202</v>
      </c>
      <c r="AI71" s="10">
        <v>44202</v>
      </c>
    </row>
    <row r="72" spans="1:35" ht="60" x14ac:dyDescent="0.25">
      <c r="A72" s="11">
        <v>2020</v>
      </c>
      <c r="B72" s="10">
        <v>44105</v>
      </c>
      <c r="C72" s="10">
        <v>44196</v>
      </c>
      <c r="D72" s="13" t="s">
        <v>90</v>
      </c>
      <c r="F72" s="15" t="s">
        <v>114</v>
      </c>
      <c r="G72" s="15" t="s">
        <v>114</v>
      </c>
      <c r="I72" s="13" t="s">
        <v>129</v>
      </c>
      <c r="J72" s="14" t="s">
        <v>130</v>
      </c>
      <c r="K72" s="15" t="s">
        <v>131</v>
      </c>
      <c r="L72" s="19" t="s">
        <v>101</v>
      </c>
      <c r="M72" s="16" t="s">
        <v>249</v>
      </c>
      <c r="N72" s="23" t="s">
        <v>103</v>
      </c>
      <c r="Q72" s="4" t="s">
        <v>137</v>
      </c>
      <c r="R72" s="4" t="s">
        <v>138</v>
      </c>
      <c r="S72" s="4" t="s">
        <v>139</v>
      </c>
      <c r="T72" s="4" t="s">
        <v>137</v>
      </c>
      <c r="U72" s="4" t="s">
        <v>138</v>
      </c>
      <c r="V72" s="4" t="s">
        <v>141</v>
      </c>
      <c r="W72" s="16" t="s">
        <v>249</v>
      </c>
      <c r="X72" s="17">
        <v>44172</v>
      </c>
      <c r="Y72" s="17">
        <v>44173</v>
      </c>
      <c r="Z72" s="6">
        <v>270</v>
      </c>
      <c r="AA72" s="18">
        <v>1000</v>
      </c>
      <c r="AG72" s="19" t="s">
        <v>146</v>
      </c>
      <c r="AH72" s="10">
        <v>44202</v>
      </c>
      <c r="AI72" s="10">
        <v>44202</v>
      </c>
    </row>
    <row r="73" spans="1:35" ht="60" x14ac:dyDescent="0.25">
      <c r="A73" s="11">
        <v>2020</v>
      </c>
      <c r="B73" s="10">
        <v>44105</v>
      </c>
      <c r="C73" s="10">
        <v>44196</v>
      </c>
      <c r="D73" s="13" t="s">
        <v>90</v>
      </c>
      <c r="F73" s="15" t="s">
        <v>188</v>
      </c>
      <c r="G73" s="15" t="s">
        <v>188</v>
      </c>
      <c r="I73" s="13" t="s">
        <v>126</v>
      </c>
      <c r="J73" s="14" t="s">
        <v>127</v>
      </c>
      <c r="K73" s="15" t="s">
        <v>128</v>
      </c>
      <c r="L73" s="19" t="s">
        <v>101</v>
      </c>
      <c r="M73" s="16" t="s">
        <v>249</v>
      </c>
      <c r="N73" s="23" t="s">
        <v>103</v>
      </c>
      <c r="Q73" s="4" t="s">
        <v>137</v>
      </c>
      <c r="R73" s="4" t="s">
        <v>138</v>
      </c>
      <c r="S73" s="4" t="s">
        <v>139</v>
      </c>
      <c r="T73" s="4" t="s">
        <v>137</v>
      </c>
      <c r="U73" s="4" t="s">
        <v>138</v>
      </c>
      <c r="V73" s="4" t="s">
        <v>141</v>
      </c>
      <c r="W73" s="16" t="s">
        <v>249</v>
      </c>
      <c r="X73" s="17">
        <v>44172</v>
      </c>
      <c r="Y73" s="17">
        <v>44173</v>
      </c>
      <c r="Z73" s="6">
        <v>271</v>
      </c>
      <c r="AA73" s="18">
        <v>1400</v>
      </c>
      <c r="AG73" s="19" t="s">
        <v>146</v>
      </c>
      <c r="AH73" s="10">
        <v>44202</v>
      </c>
      <c r="AI73" s="10">
        <v>44202</v>
      </c>
    </row>
    <row r="74" spans="1:35" ht="60" x14ac:dyDescent="0.25">
      <c r="A74" s="11">
        <v>2020</v>
      </c>
      <c r="B74" s="10">
        <v>44105</v>
      </c>
      <c r="C74" s="10">
        <v>44196</v>
      </c>
      <c r="D74" s="13" t="s">
        <v>90</v>
      </c>
      <c r="F74" s="15" t="s">
        <v>189</v>
      </c>
      <c r="G74" s="15" t="s">
        <v>189</v>
      </c>
      <c r="I74" s="13" t="s">
        <v>204</v>
      </c>
      <c r="J74" s="14" t="s">
        <v>205</v>
      </c>
      <c r="K74" s="14" t="s">
        <v>206</v>
      </c>
      <c r="L74" s="19" t="s">
        <v>101</v>
      </c>
      <c r="M74" s="16" t="s">
        <v>249</v>
      </c>
      <c r="N74" s="23" t="s">
        <v>103</v>
      </c>
      <c r="Q74" s="4" t="s">
        <v>137</v>
      </c>
      <c r="R74" s="4" t="s">
        <v>138</v>
      </c>
      <c r="S74" s="4" t="s">
        <v>139</v>
      </c>
      <c r="T74" s="4" t="s">
        <v>137</v>
      </c>
      <c r="U74" s="4" t="s">
        <v>138</v>
      </c>
      <c r="V74" s="4" t="s">
        <v>141</v>
      </c>
      <c r="W74" s="16" t="s">
        <v>249</v>
      </c>
      <c r="X74" s="17">
        <v>44172</v>
      </c>
      <c r="Y74" s="17">
        <v>44173</v>
      </c>
      <c r="Z74" s="6">
        <v>272</v>
      </c>
      <c r="AA74" s="18">
        <v>1000</v>
      </c>
      <c r="AG74" s="19" t="s">
        <v>146</v>
      </c>
      <c r="AH74" s="10">
        <v>44202</v>
      </c>
      <c r="AI74" s="10">
        <v>44202</v>
      </c>
    </row>
    <row r="75" spans="1:35" ht="45" x14ac:dyDescent="0.25">
      <c r="A75" s="11">
        <v>2020</v>
      </c>
      <c r="B75" s="10">
        <v>44105</v>
      </c>
      <c r="C75" s="10">
        <v>44196</v>
      </c>
      <c r="D75" s="13" t="s">
        <v>90</v>
      </c>
      <c r="F75" s="15" t="s">
        <v>188</v>
      </c>
      <c r="G75" s="15" t="s">
        <v>188</v>
      </c>
      <c r="I75" s="13" t="s">
        <v>126</v>
      </c>
      <c r="J75" s="14" t="s">
        <v>127</v>
      </c>
      <c r="K75" s="15" t="s">
        <v>128</v>
      </c>
      <c r="L75" s="19" t="s">
        <v>101</v>
      </c>
      <c r="M75" s="16" t="s">
        <v>250</v>
      </c>
      <c r="N75" s="23" t="s">
        <v>103</v>
      </c>
      <c r="Q75" s="4" t="s">
        <v>137</v>
      </c>
      <c r="R75" s="4" t="s">
        <v>138</v>
      </c>
      <c r="S75" s="4" t="s">
        <v>139</v>
      </c>
      <c r="T75" s="4" t="s">
        <v>137</v>
      </c>
      <c r="U75" s="4" t="s">
        <v>138</v>
      </c>
      <c r="V75" s="4" t="s">
        <v>141</v>
      </c>
      <c r="W75" s="16" t="s">
        <v>250</v>
      </c>
      <c r="X75" s="17">
        <v>44174</v>
      </c>
      <c r="Y75" s="17">
        <v>44175</v>
      </c>
      <c r="Z75" s="6">
        <v>273</v>
      </c>
      <c r="AA75" s="18">
        <f>1400+900</f>
        <v>2300</v>
      </c>
      <c r="AG75" s="19" t="s">
        <v>146</v>
      </c>
      <c r="AH75" s="10">
        <v>44202</v>
      </c>
      <c r="AI75" s="10">
        <v>44202</v>
      </c>
    </row>
    <row r="76" spans="1:35" ht="45" x14ac:dyDescent="0.25">
      <c r="A76" s="11">
        <v>2020</v>
      </c>
      <c r="B76" s="10">
        <v>44105</v>
      </c>
      <c r="C76" s="10">
        <v>44196</v>
      </c>
      <c r="D76" s="13" t="s">
        <v>90</v>
      </c>
      <c r="F76" s="15" t="s">
        <v>190</v>
      </c>
      <c r="G76" s="15" t="s">
        <v>190</v>
      </c>
      <c r="I76" s="13" t="s">
        <v>132</v>
      </c>
      <c r="J76" s="14" t="s">
        <v>133</v>
      </c>
      <c r="K76" s="15" t="s">
        <v>134</v>
      </c>
      <c r="L76" s="19" t="s">
        <v>101</v>
      </c>
      <c r="M76" s="16" t="s">
        <v>250</v>
      </c>
      <c r="N76" s="23" t="s">
        <v>103</v>
      </c>
      <c r="Q76" s="4" t="s">
        <v>137</v>
      </c>
      <c r="R76" s="4" t="s">
        <v>138</v>
      </c>
      <c r="S76" s="4" t="s">
        <v>139</v>
      </c>
      <c r="T76" s="4" t="s">
        <v>137</v>
      </c>
      <c r="U76" s="4" t="s">
        <v>138</v>
      </c>
      <c r="V76" s="4" t="s">
        <v>141</v>
      </c>
      <c r="W76" s="16" t="s">
        <v>250</v>
      </c>
      <c r="X76" s="17">
        <v>44174</v>
      </c>
      <c r="Y76" s="17">
        <v>44175</v>
      </c>
      <c r="Z76" s="6">
        <v>274</v>
      </c>
      <c r="AA76" s="18">
        <v>1000</v>
      </c>
      <c r="AG76" s="19" t="s">
        <v>146</v>
      </c>
      <c r="AH76" s="10">
        <v>44202</v>
      </c>
      <c r="AI76" s="10">
        <v>44202</v>
      </c>
    </row>
    <row r="77" spans="1:35" ht="45" x14ac:dyDescent="0.25">
      <c r="A77" s="11">
        <v>2020</v>
      </c>
      <c r="B77" s="10">
        <v>44105</v>
      </c>
      <c r="C77" s="10">
        <v>44196</v>
      </c>
      <c r="D77" s="13" t="s">
        <v>90</v>
      </c>
      <c r="F77" s="15" t="s">
        <v>189</v>
      </c>
      <c r="G77" s="15" t="s">
        <v>189</v>
      </c>
      <c r="I77" s="13" t="s">
        <v>204</v>
      </c>
      <c r="J77" s="14" t="s">
        <v>205</v>
      </c>
      <c r="K77" s="15" t="s">
        <v>206</v>
      </c>
      <c r="L77" s="19" t="s">
        <v>101</v>
      </c>
      <c r="M77" s="16" t="s">
        <v>250</v>
      </c>
      <c r="N77" s="23" t="s">
        <v>103</v>
      </c>
      <c r="Q77" s="4" t="s">
        <v>137</v>
      </c>
      <c r="R77" s="4" t="s">
        <v>138</v>
      </c>
      <c r="S77" s="4" t="s">
        <v>139</v>
      </c>
      <c r="T77" s="4" t="s">
        <v>137</v>
      </c>
      <c r="U77" s="4" t="s">
        <v>138</v>
      </c>
      <c r="V77" s="4" t="s">
        <v>141</v>
      </c>
      <c r="W77" s="16" t="s">
        <v>250</v>
      </c>
      <c r="X77" s="17">
        <v>44174</v>
      </c>
      <c r="Y77" s="17">
        <v>44175</v>
      </c>
      <c r="Z77" s="6">
        <v>275</v>
      </c>
      <c r="AA77" s="18">
        <v>1000</v>
      </c>
      <c r="AG77" s="19" t="s">
        <v>146</v>
      </c>
      <c r="AH77" s="10">
        <v>44202</v>
      </c>
      <c r="AI77" s="10">
        <v>44202</v>
      </c>
    </row>
    <row r="78" spans="1:35" ht="75" x14ac:dyDescent="0.25">
      <c r="A78" s="11">
        <v>2020</v>
      </c>
      <c r="B78" s="10">
        <v>44105</v>
      </c>
      <c r="C78" s="10">
        <v>44196</v>
      </c>
      <c r="D78" s="13" t="s">
        <v>90</v>
      </c>
      <c r="F78" s="15" t="s">
        <v>114</v>
      </c>
      <c r="G78" s="15" t="s">
        <v>114</v>
      </c>
      <c r="I78" s="13" t="s">
        <v>158</v>
      </c>
      <c r="J78" s="14" t="s">
        <v>159</v>
      </c>
      <c r="K78" s="15" t="s">
        <v>159</v>
      </c>
      <c r="L78" s="19" t="s">
        <v>101</v>
      </c>
      <c r="M78" s="16" t="s">
        <v>251</v>
      </c>
      <c r="N78" s="23" t="s">
        <v>103</v>
      </c>
      <c r="Q78" s="4" t="s">
        <v>137</v>
      </c>
      <c r="R78" s="4" t="s">
        <v>138</v>
      </c>
      <c r="S78" s="4" t="s">
        <v>139</v>
      </c>
      <c r="T78" s="4" t="s">
        <v>137</v>
      </c>
      <c r="U78" s="4" t="s">
        <v>138</v>
      </c>
      <c r="V78" s="4" t="s">
        <v>141</v>
      </c>
      <c r="W78" s="16" t="s">
        <v>251</v>
      </c>
      <c r="X78" s="17">
        <v>44179</v>
      </c>
      <c r="Y78" s="17">
        <v>44180</v>
      </c>
      <c r="Z78" s="6">
        <v>276</v>
      </c>
      <c r="AA78" s="18">
        <f>850+400</f>
        <v>1250</v>
      </c>
      <c r="AG78" s="19" t="s">
        <v>146</v>
      </c>
      <c r="AH78" s="10">
        <v>44202</v>
      </c>
      <c r="AI78" s="10">
        <v>44202</v>
      </c>
    </row>
    <row r="79" spans="1:35" ht="75" x14ac:dyDescent="0.25">
      <c r="A79" s="11">
        <v>2020</v>
      </c>
      <c r="B79" s="10">
        <v>44105</v>
      </c>
      <c r="C79" s="10">
        <v>44196</v>
      </c>
      <c r="D79" s="13" t="s">
        <v>90</v>
      </c>
      <c r="F79" s="15" t="s">
        <v>151</v>
      </c>
      <c r="G79" s="15" t="s">
        <v>151</v>
      </c>
      <c r="I79" s="13" t="s">
        <v>168</v>
      </c>
      <c r="J79" s="14" t="s">
        <v>169</v>
      </c>
      <c r="K79" s="15" t="s">
        <v>170</v>
      </c>
      <c r="L79" s="19" t="s">
        <v>101</v>
      </c>
      <c r="M79" s="16" t="s">
        <v>251</v>
      </c>
      <c r="N79" s="23" t="s">
        <v>103</v>
      </c>
      <c r="Q79" s="4" t="s">
        <v>137</v>
      </c>
      <c r="R79" s="4" t="s">
        <v>138</v>
      </c>
      <c r="S79" s="4" t="s">
        <v>139</v>
      </c>
      <c r="T79" s="4" t="s">
        <v>137</v>
      </c>
      <c r="U79" s="4" t="s">
        <v>138</v>
      </c>
      <c r="V79" s="4" t="s">
        <v>141</v>
      </c>
      <c r="W79" s="16" t="s">
        <v>251</v>
      </c>
      <c r="X79" s="17">
        <v>44179</v>
      </c>
      <c r="Y79" s="17">
        <v>44180</v>
      </c>
      <c r="Z79" s="6">
        <v>277</v>
      </c>
      <c r="AA79" s="18">
        <v>1000</v>
      </c>
      <c r="AG79" s="19" t="s">
        <v>146</v>
      </c>
      <c r="AH79" s="10">
        <v>44202</v>
      </c>
      <c r="AI79" s="10">
        <v>44202</v>
      </c>
    </row>
    <row r="80" spans="1:35" ht="60" x14ac:dyDescent="0.25">
      <c r="A80" s="11">
        <v>2020</v>
      </c>
      <c r="B80" s="10">
        <v>44105</v>
      </c>
      <c r="C80" s="10">
        <v>44196</v>
      </c>
      <c r="D80" s="13" t="s">
        <v>90</v>
      </c>
      <c r="F80" s="15" t="s">
        <v>116</v>
      </c>
      <c r="G80" s="15" t="s">
        <v>116</v>
      </c>
      <c r="I80" s="13" t="s">
        <v>123</v>
      </c>
      <c r="J80" s="14" t="s">
        <v>124</v>
      </c>
      <c r="K80" s="15" t="s">
        <v>125</v>
      </c>
      <c r="L80" s="19" t="s">
        <v>101</v>
      </c>
      <c r="M80" s="16" t="s">
        <v>252</v>
      </c>
      <c r="N80" s="23" t="s">
        <v>103</v>
      </c>
      <c r="Q80" s="4" t="s">
        <v>137</v>
      </c>
      <c r="R80" s="4" t="s">
        <v>138</v>
      </c>
      <c r="S80" s="4" t="s">
        <v>139</v>
      </c>
      <c r="T80" s="4" t="s">
        <v>137</v>
      </c>
      <c r="U80" s="4" t="s">
        <v>138</v>
      </c>
      <c r="V80" s="4" t="s">
        <v>141</v>
      </c>
      <c r="W80" s="16" t="s">
        <v>252</v>
      </c>
      <c r="X80" s="17">
        <v>44179</v>
      </c>
      <c r="Y80" s="17">
        <v>44180</v>
      </c>
      <c r="Z80" s="6">
        <v>278</v>
      </c>
      <c r="AA80" s="18">
        <f>1350+500+800</f>
        <v>2650</v>
      </c>
      <c r="AG80" s="19" t="s">
        <v>146</v>
      </c>
      <c r="AH80" s="10">
        <v>44202</v>
      </c>
      <c r="AI80" s="10">
        <v>44202</v>
      </c>
    </row>
    <row r="81" spans="1:35" ht="60" x14ac:dyDescent="0.25">
      <c r="A81" s="11">
        <v>2020</v>
      </c>
      <c r="B81" s="10">
        <v>44105</v>
      </c>
      <c r="C81" s="10">
        <v>44196</v>
      </c>
      <c r="D81" s="13" t="s">
        <v>90</v>
      </c>
      <c r="F81" s="15" t="s">
        <v>114</v>
      </c>
      <c r="G81" s="15" t="s">
        <v>114</v>
      </c>
      <c r="I81" s="13" t="s">
        <v>129</v>
      </c>
      <c r="J81" s="14" t="s">
        <v>130</v>
      </c>
      <c r="K81" s="15" t="s">
        <v>131</v>
      </c>
      <c r="L81" s="19" t="s">
        <v>101</v>
      </c>
      <c r="M81" s="16" t="s">
        <v>253</v>
      </c>
      <c r="N81" s="23" t="s">
        <v>103</v>
      </c>
      <c r="Q81" s="4" t="s">
        <v>137</v>
      </c>
      <c r="R81" s="4" t="s">
        <v>138</v>
      </c>
      <c r="S81" s="4" t="s">
        <v>139</v>
      </c>
      <c r="T81" s="4" t="s">
        <v>137</v>
      </c>
      <c r="U81" s="4" t="s">
        <v>138</v>
      </c>
      <c r="V81" s="4" t="s">
        <v>141</v>
      </c>
      <c r="W81" s="16" t="s">
        <v>253</v>
      </c>
      <c r="X81" s="17">
        <v>44179</v>
      </c>
      <c r="Y81" s="17">
        <v>44180</v>
      </c>
      <c r="Z81" s="6">
        <v>279</v>
      </c>
      <c r="AA81" s="18">
        <v>1000</v>
      </c>
      <c r="AG81" s="19" t="s">
        <v>146</v>
      </c>
      <c r="AH81" s="10">
        <v>44202</v>
      </c>
      <c r="AI81" s="10">
        <v>44202</v>
      </c>
    </row>
    <row r="82" spans="1:35" ht="45" x14ac:dyDescent="0.25">
      <c r="A82" s="11">
        <v>2020</v>
      </c>
      <c r="B82" s="10">
        <v>44105</v>
      </c>
      <c r="C82" s="10">
        <v>44196</v>
      </c>
      <c r="D82" s="13" t="s">
        <v>90</v>
      </c>
      <c r="F82" s="15" t="s">
        <v>190</v>
      </c>
      <c r="G82" s="15" t="s">
        <v>190</v>
      </c>
      <c r="I82" s="13" t="s">
        <v>132</v>
      </c>
      <c r="J82" s="14" t="s">
        <v>133</v>
      </c>
      <c r="K82" s="15" t="s">
        <v>134</v>
      </c>
      <c r="L82" s="19" t="s">
        <v>101</v>
      </c>
      <c r="M82" s="16" t="s">
        <v>254</v>
      </c>
      <c r="N82" s="23" t="s">
        <v>103</v>
      </c>
      <c r="Q82" s="4" t="s">
        <v>137</v>
      </c>
      <c r="R82" s="4" t="s">
        <v>138</v>
      </c>
      <c r="S82" s="4" t="s">
        <v>139</v>
      </c>
      <c r="T82" s="4" t="s">
        <v>137</v>
      </c>
      <c r="U82" s="4" t="s">
        <v>138</v>
      </c>
      <c r="V82" s="4" t="s">
        <v>260</v>
      </c>
      <c r="W82" s="16" t="s">
        <v>254</v>
      </c>
      <c r="X82" s="5">
        <v>44170</v>
      </c>
      <c r="Y82" s="5">
        <v>44170</v>
      </c>
      <c r="Z82" s="6">
        <v>280</v>
      </c>
      <c r="AA82" s="9">
        <v>300</v>
      </c>
      <c r="AG82" s="19" t="s">
        <v>146</v>
      </c>
      <c r="AH82" s="10">
        <v>44202</v>
      </c>
      <c r="AI82" s="10">
        <v>44202</v>
      </c>
    </row>
    <row r="83" spans="1:35" ht="45" x14ac:dyDescent="0.25">
      <c r="A83" s="11">
        <v>2020</v>
      </c>
      <c r="B83" s="10">
        <v>44105</v>
      </c>
      <c r="C83" s="10">
        <v>44196</v>
      </c>
      <c r="D83" s="13" t="s">
        <v>90</v>
      </c>
      <c r="F83" s="15" t="s">
        <v>114</v>
      </c>
      <c r="G83" s="15" t="s">
        <v>114</v>
      </c>
      <c r="I83" s="13" t="s">
        <v>158</v>
      </c>
      <c r="J83" s="14" t="s">
        <v>159</v>
      </c>
      <c r="K83" s="15" t="s">
        <v>159</v>
      </c>
      <c r="L83" s="19" t="s">
        <v>101</v>
      </c>
      <c r="M83" s="16" t="s">
        <v>255</v>
      </c>
      <c r="N83" s="23" t="s">
        <v>103</v>
      </c>
      <c r="Q83" s="4" t="s">
        <v>137</v>
      </c>
      <c r="R83" s="4" t="s">
        <v>138</v>
      </c>
      <c r="S83" s="4" t="s">
        <v>139</v>
      </c>
      <c r="T83" s="4" t="s">
        <v>137</v>
      </c>
      <c r="U83" s="4" t="s">
        <v>138</v>
      </c>
      <c r="V83" s="4" t="s">
        <v>141</v>
      </c>
      <c r="W83" s="16" t="s">
        <v>255</v>
      </c>
      <c r="X83" s="5">
        <v>44169</v>
      </c>
      <c r="Y83" s="5">
        <v>44169</v>
      </c>
      <c r="Z83" s="6">
        <v>281</v>
      </c>
      <c r="AA83" s="9">
        <f>400+900</f>
        <v>1300</v>
      </c>
      <c r="AG83" s="19" t="s">
        <v>146</v>
      </c>
      <c r="AH83" s="10">
        <v>44202</v>
      </c>
      <c r="AI83" s="10">
        <v>44202</v>
      </c>
    </row>
    <row r="84" spans="1:35" ht="45" x14ac:dyDescent="0.25">
      <c r="A84" s="11">
        <v>2020</v>
      </c>
      <c r="B84" s="10">
        <v>44105</v>
      </c>
      <c r="C84" s="10">
        <v>44196</v>
      </c>
      <c r="D84" s="13" t="s">
        <v>90</v>
      </c>
      <c r="F84" s="15" t="s">
        <v>147</v>
      </c>
      <c r="G84" s="15" t="s">
        <v>147</v>
      </c>
      <c r="I84" s="13" t="s">
        <v>163</v>
      </c>
      <c r="J84" s="14" t="s">
        <v>134</v>
      </c>
      <c r="K84" s="15" t="s">
        <v>164</v>
      </c>
      <c r="L84" s="19" t="s">
        <v>101</v>
      </c>
      <c r="M84" s="16" t="s">
        <v>256</v>
      </c>
      <c r="N84" s="23" t="s">
        <v>103</v>
      </c>
      <c r="Q84" s="4" t="s">
        <v>137</v>
      </c>
      <c r="R84" s="4" t="s">
        <v>138</v>
      </c>
      <c r="S84" s="4" t="s">
        <v>139</v>
      </c>
      <c r="T84" s="4" t="s">
        <v>137</v>
      </c>
      <c r="U84" s="4" t="s">
        <v>138</v>
      </c>
      <c r="V84" s="4" t="s">
        <v>260</v>
      </c>
      <c r="W84" s="16" t="s">
        <v>256</v>
      </c>
      <c r="X84" s="5">
        <v>44180</v>
      </c>
      <c r="Y84" s="5">
        <v>44180</v>
      </c>
      <c r="Z84" s="6">
        <v>282</v>
      </c>
      <c r="AA84" s="9">
        <f>300+800</f>
        <v>1100</v>
      </c>
      <c r="AG84" s="19" t="s">
        <v>146</v>
      </c>
      <c r="AH84" s="10">
        <v>44202</v>
      </c>
      <c r="AI84" s="10">
        <v>44202</v>
      </c>
    </row>
    <row r="85" spans="1:35" ht="45" x14ac:dyDescent="0.25">
      <c r="A85" s="11">
        <v>2020</v>
      </c>
      <c r="B85" s="10">
        <v>44105</v>
      </c>
      <c r="C85" s="10">
        <v>44196</v>
      </c>
      <c r="D85" s="13" t="s">
        <v>90</v>
      </c>
      <c r="F85" s="15" t="s">
        <v>150</v>
      </c>
      <c r="G85" s="15" t="s">
        <v>150</v>
      </c>
      <c r="I85" s="13" t="s">
        <v>165</v>
      </c>
      <c r="J85" s="14" t="s">
        <v>166</v>
      </c>
      <c r="K85" s="15" t="s">
        <v>167</v>
      </c>
      <c r="L85" s="19" t="s">
        <v>101</v>
      </c>
      <c r="M85" s="12" t="s">
        <v>257</v>
      </c>
      <c r="N85" s="23" t="s">
        <v>103</v>
      </c>
      <c r="Q85" s="4" t="s">
        <v>137</v>
      </c>
      <c r="R85" s="4" t="s">
        <v>138</v>
      </c>
      <c r="S85" s="4" t="s">
        <v>139</v>
      </c>
      <c r="T85" s="4" t="s">
        <v>137</v>
      </c>
      <c r="U85" s="4" t="s">
        <v>138</v>
      </c>
      <c r="V85" s="4" t="s">
        <v>141</v>
      </c>
      <c r="W85" s="12" t="s">
        <v>257</v>
      </c>
      <c r="X85" s="5">
        <v>44175</v>
      </c>
      <c r="Y85" s="5">
        <v>44175</v>
      </c>
      <c r="Z85" s="6">
        <v>283</v>
      </c>
      <c r="AA85" s="9">
        <f>300+900</f>
        <v>1200</v>
      </c>
      <c r="AG85" s="19" t="s">
        <v>146</v>
      </c>
      <c r="AH85" s="10">
        <v>44202</v>
      </c>
      <c r="AI85" s="10">
        <v>44202</v>
      </c>
    </row>
    <row r="86" spans="1:35" ht="60" x14ac:dyDescent="0.25">
      <c r="A86" s="11">
        <v>2020</v>
      </c>
      <c r="B86" s="10">
        <v>44105</v>
      </c>
      <c r="C86" s="10">
        <v>44196</v>
      </c>
      <c r="D86" s="13" t="s">
        <v>90</v>
      </c>
      <c r="F86" s="15" t="s">
        <v>114</v>
      </c>
      <c r="G86" s="15" t="s">
        <v>114</v>
      </c>
      <c r="I86" s="13" t="s">
        <v>129</v>
      </c>
      <c r="J86" s="14" t="s">
        <v>130</v>
      </c>
      <c r="K86" s="15" t="s">
        <v>131</v>
      </c>
      <c r="L86" s="19" t="s">
        <v>101</v>
      </c>
      <c r="M86" s="12" t="s">
        <v>258</v>
      </c>
      <c r="N86" s="23" t="s">
        <v>103</v>
      </c>
      <c r="Q86" s="4" t="s">
        <v>137</v>
      </c>
      <c r="R86" s="4" t="s">
        <v>138</v>
      </c>
      <c r="S86" s="4" t="s">
        <v>139</v>
      </c>
      <c r="T86" s="4" t="s">
        <v>137</v>
      </c>
      <c r="U86" s="4" t="s">
        <v>138</v>
      </c>
      <c r="V86" s="4" t="s">
        <v>140</v>
      </c>
      <c r="W86" s="12" t="s">
        <v>258</v>
      </c>
      <c r="X86" s="5">
        <v>44175</v>
      </c>
      <c r="Y86" s="5">
        <v>44175</v>
      </c>
      <c r="Z86" s="6">
        <v>284</v>
      </c>
      <c r="AA86" s="9">
        <f>300+795</f>
        <v>1095</v>
      </c>
      <c r="AG86" s="19" t="s">
        <v>146</v>
      </c>
      <c r="AH86" s="10">
        <v>44202</v>
      </c>
      <c r="AI86" s="10">
        <v>44202</v>
      </c>
    </row>
    <row r="87" spans="1:35" ht="45" x14ac:dyDescent="0.25">
      <c r="A87" s="11">
        <v>2020</v>
      </c>
      <c r="B87" s="10">
        <v>44105</v>
      </c>
      <c r="C87" s="10">
        <v>44196</v>
      </c>
      <c r="D87" s="13" t="s">
        <v>90</v>
      </c>
      <c r="F87" s="15" t="s">
        <v>115</v>
      </c>
      <c r="G87" s="15" t="s">
        <v>115</v>
      </c>
      <c r="I87" s="13" t="s">
        <v>135</v>
      </c>
      <c r="J87" s="14" t="s">
        <v>134</v>
      </c>
      <c r="K87" s="15" t="s">
        <v>136</v>
      </c>
      <c r="L87" s="19" t="s">
        <v>101</v>
      </c>
      <c r="M87" s="12" t="s">
        <v>259</v>
      </c>
      <c r="N87" s="23" t="s">
        <v>103</v>
      </c>
      <c r="Q87" s="4" t="s">
        <v>137</v>
      </c>
      <c r="R87" s="4" t="s">
        <v>138</v>
      </c>
      <c r="S87" s="4" t="s">
        <v>139</v>
      </c>
      <c r="T87" s="4" t="s">
        <v>137</v>
      </c>
      <c r="U87" s="4" t="s">
        <v>138</v>
      </c>
      <c r="V87" s="4" t="s">
        <v>140</v>
      </c>
      <c r="W87" s="12" t="s">
        <v>259</v>
      </c>
      <c r="X87" s="5">
        <v>44175</v>
      </c>
      <c r="Y87" s="5">
        <v>44175</v>
      </c>
      <c r="Z87" s="6">
        <v>285</v>
      </c>
      <c r="AA87" s="9">
        <v>800</v>
      </c>
      <c r="AG87" s="19" t="s">
        <v>146</v>
      </c>
      <c r="AH87" s="10">
        <v>44202</v>
      </c>
      <c r="AI87" s="10">
        <v>44202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8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opLeftCell="A3" workbookViewId="0">
      <selection activeCell="A4" sqref="A4:D137"/>
    </sheetView>
  </sheetViews>
  <sheetFormatPr baseColWidth="10" defaultColWidth="9.140625" defaultRowHeight="15" x14ac:dyDescent="0.25"/>
  <cols>
    <col min="1" max="1" width="7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7">
        <v>141</v>
      </c>
      <c r="B4" s="7">
        <v>37501</v>
      </c>
      <c r="C4" s="7" t="s">
        <v>143</v>
      </c>
      <c r="D4" s="8">
        <v>700</v>
      </c>
      <c r="E4" s="7"/>
    </row>
    <row r="5" spans="1:5" x14ac:dyDescent="0.25">
      <c r="A5" s="7">
        <v>141</v>
      </c>
      <c r="B5" s="7">
        <v>37502</v>
      </c>
      <c r="C5" s="7" t="s">
        <v>145</v>
      </c>
      <c r="D5" s="8">
        <v>300</v>
      </c>
      <c r="E5" s="7"/>
    </row>
    <row r="6" spans="1:5" x14ac:dyDescent="0.25">
      <c r="A6" s="7">
        <v>141</v>
      </c>
      <c r="B6" s="7">
        <v>26101</v>
      </c>
      <c r="C6" s="7" t="s">
        <v>144</v>
      </c>
      <c r="D6" s="8">
        <v>600</v>
      </c>
      <c r="E6" s="7"/>
    </row>
    <row r="7" spans="1:5" x14ac:dyDescent="0.25">
      <c r="A7" s="7">
        <v>142</v>
      </c>
      <c r="B7" s="7">
        <v>37501</v>
      </c>
      <c r="C7" s="7" t="s">
        <v>143</v>
      </c>
      <c r="D7" s="8">
        <v>850</v>
      </c>
      <c r="E7" s="7"/>
    </row>
    <row r="8" spans="1:5" x14ac:dyDescent="0.25">
      <c r="A8" s="7">
        <v>142</v>
      </c>
      <c r="B8" s="7">
        <v>37502</v>
      </c>
      <c r="C8" s="7" t="s">
        <v>145</v>
      </c>
      <c r="D8" s="8">
        <v>400</v>
      </c>
      <c r="E8" s="7"/>
    </row>
    <row r="9" spans="1:5" x14ac:dyDescent="0.25">
      <c r="A9" s="7">
        <v>143</v>
      </c>
      <c r="B9" s="7">
        <v>37501</v>
      </c>
      <c r="C9" s="7" t="s">
        <v>143</v>
      </c>
      <c r="D9" s="8">
        <v>700</v>
      </c>
      <c r="E9" s="7"/>
    </row>
    <row r="10" spans="1:5" x14ac:dyDescent="0.25">
      <c r="A10" s="7">
        <v>143</v>
      </c>
      <c r="B10" s="7">
        <v>37502</v>
      </c>
      <c r="C10" s="7" t="s">
        <v>145</v>
      </c>
      <c r="D10" s="8">
        <v>300</v>
      </c>
      <c r="E10" s="7"/>
    </row>
    <row r="11" spans="1:5" x14ac:dyDescent="0.25">
      <c r="A11" s="7">
        <v>144</v>
      </c>
      <c r="B11" s="7">
        <v>375501</v>
      </c>
      <c r="C11" s="7" t="s">
        <v>143</v>
      </c>
      <c r="D11" s="8">
        <v>700</v>
      </c>
      <c r="E11" s="7"/>
    </row>
    <row r="12" spans="1:5" x14ac:dyDescent="0.25">
      <c r="A12" s="7">
        <v>144</v>
      </c>
      <c r="B12" s="7">
        <v>26101</v>
      </c>
      <c r="C12" s="7" t="s">
        <v>144</v>
      </c>
      <c r="D12" s="8">
        <v>800</v>
      </c>
      <c r="E12" s="7"/>
    </row>
    <row r="13" spans="1:5" x14ac:dyDescent="0.25">
      <c r="A13" s="7">
        <v>145</v>
      </c>
      <c r="B13" s="7">
        <v>37502</v>
      </c>
      <c r="C13" s="7" t="s">
        <v>145</v>
      </c>
      <c r="D13" s="8">
        <v>300</v>
      </c>
      <c r="E13" s="7"/>
    </row>
    <row r="14" spans="1:5" x14ac:dyDescent="0.25">
      <c r="A14" s="7">
        <v>145</v>
      </c>
      <c r="B14" s="7">
        <v>26101</v>
      </c>
      <c r="C14" s="7" t="s">
        <v>144</v>
      </c>
      <c r="D14" s="8">
        <v>500</v>
      </c>
      <c r="E14" s="7"/>
    </row>
    <row r="15" spans="1:5" x14ac:dyDescent="0.25">
      <c r="A15" s="7">
        <v>146</v>
      </c>
      <c r="B15" s="7">
        <v>37502</v>
      </c>
      <c r="C15" s="7" t="s">
        <v>145</v>
      </c>
      <c r="D15" s="8">
        <v>400</v>
      </c>
      <c r="E15" s="7"/>
    </row>
    <row r="16" spans="1:5" x14ac:dyDescent="0.25">
      <c r="A16" s="7">
        <v>146</v>
      </c>
      <c r="B16" s="7">
        <v>26101</v>
      </c>
      <c r="C16" s="7" t="s">
        <v>144</v>
      </c>
      <c r="D16" s="8">
        <v>612</v>
      </c>
      <c r="E16" s="7"/>
    </row>
    <row r="17" spans="1:5" x14ac:dyDescent="0.25">
      <c r="A17" s="7">
        <v>147</v>
      </c>
      <c r="B17" s="7">
        <v>37502</v>
      </c>
      <c r="C17" s="7" t="s">
        <v>145</v>
      </c>
      <c r="D17" s="8">
        <v>400</v>
      </c>
      <c r="E17" s="7"/>
    </row>
    <row r="18" spans="1:5" x14ac:dyDescent="0.25">
      <c r="A18" s="7">
        <v>148</v>
      </c>
      <c r="B18" s="7">
        <v>37502</v>
      </c>
      <c r="C18" s="7" t="s">
        <v>145</v>
      </c>
      <c r="D18" s="8">
        <v>300</v>
      </c>
      <c r="E18" s="7"/>
    </row>
    <row r="19" spans="1:5" x14ac:dyDescent="0.25">
      <c r="A19" s="7">
        <v>148</v>
      </c>
      <c r="B19" s="7">
        <v>26101</v>
      </c>
      <c r="C19" s="7" t="s">
        <v>144</v>
      </c>
      <c r="D19" s="8">
        <v>800</v>
      </c>
      <c r="E19" s="7"/>
    </row>
    <row r="20" spans="1:5" x14ac:dyDescent="0.25">
      <c r="A20" s="7">
        <v>149</v>
      </c>
      <c r="B20" s="7">
        <v>37502</v>
      </c>
      <c r="C20" s="7" t="s">
        <v>145</v>
      </c>
      <c r="D20" s="8">
        <v>300</v>
      </c>
      <c r="E20" s="7"/>
    </row>
    <row r="21" spans="1:5" x14ac:dyDescent="0.25">
      <c r="A21" s="7">
        <v>149</v>
      </c>
      <c r="B21" s="7">
        <v>26101</v>
      </c>
      <c r="C21" s="7" t="s">
        <v>144</v>
      </c>
      <c r="D21" s="8">
        <v>500</v>
      </c>
      <c r="E21" s="7"/>
    </row>
    <row r="22" spans="1:5" x14ac:dyDescent="0.25">
      <c r="A22" s="7">
        <v>150</v>
      </c>
      <c r="B22" s="7">
        <v>37501</v>
      </c>
      <c r="C22" s="7" t="s">
        <v>143</v>
      </c>
      <c r="D22" s="8">
        <v>1000</v>
      </c>
      <c r="E22" s="7"/>
    </row>
    <row r="23" spans="1:5" x14ac:dyDescent="0.25">
      <c r="A23" s="7">
        <v>150</v>
      </c>
      <c r="B23" s="7">
        <v>37502</v>
      </c>
      <c r="C23" s="7" t="s">
        <v>145</v>
      </c>
      <c r="D23" s="8">
        <v>400</v>
      </c>
      <c r="E23" s="7"/>
    </row>
    <row r="24" spans="1:5" x14ac:dyDescent="0.25">
      <c r="A24" s="7">
        <v>151</v>
      </c>
      <c r="B24" s="7">
        <v>37501</v>
      </c>
      <c r="C24" s="7" t="s">
        <v>143</v>
      </c>
      <c r="D24" s="8">
        <v>700</v>
      </c>
      <c r="E24" s="7"/>
    </row>
    <row r="25" spans="1:5" x14ac:dyDescent="0.25">
      <c r="A25" s="7">
        <v>151</v>
      </c>
      <c r="B25" s="7">
        <v>37502</v>
      </c>
      <c r="C25" s="7" t="s">
        <v>145</v>
      </c>
      <c r="D25" s="8">
        <v>300</v>
      </c>
      <c r="E25" s="7"/>
    </row>
    <row r="26" spans="1:5" x14ac:dyDescent="0.25">
      <c r="A26" s="7">
        <v>151</v>
      </c>
      <c r="B26" s="7">
        <v>26101</v>
      </c>
      <c r="C26" s="7" t="s">
        <v>144</v>
      </c>
      <c r="D26" s="8">
        <v>900</v>
      </c>
      <c r="E26" s="7"/>
    </row>
    <row r="27" spans="1:5" x14ac:dyDescent="0.25">
      <c r="A27" s="7">
        <v>152</v>
      </c>
      <c r="B27" s="7">
        <v>37501</v>
      </c>
      <c r="C27" s="7" t="s">
        <v>143</v>
      </c>
      <c r="D27" s="8">
        <v>700</v>
      </c>
      <c r="E27" s="7"/>
    </row>
    <row r="28" spans="1:5" x14ac:dyDescent="0.25">
      <c r="A28" s="7">
        <v>152</v>
      </c>
      <c r="B28" s="7">
        <v>37502</v>
      </c>
      <c r="C28" s="7" t="s">
        <v>145</v>
      </c>
      <c r="D28" s="8">
        <v>300</v>
      </c>
      <c r="E28" s="7"/>
    </row>
    <row r="29" spans="1:5" x14ac:dyDescent="0.25">
      <c r="A29" s="7">
        <v>153</v>
      </c>
      <c r="B29" s="7">
        <v>37501</v>
      </c>
      <c r="C29" s="7" t="s">
        <v>143</v>
      </c>
      <c r="D29" s="8">
        <v>850</v>
      </c>
    </row>
    <row r="30" spans="1:5" x14ac:dyDescent="0.25">
      <c r="A30" s="7">
        <v>153</v>
      </c>
      <c r="B30" s="7">
        <v>37502</v>
      </c>
      <c r="C30" s="7" t="s">
        <v>145</v>
      </c>
      <c r="D30" s="8">
        <v>400</v>
      </c>
    </row>
    <row r="31" spans="1:5" x14ac:dyDescent="0.25">
      <c r="A31" s="7">
        <v>153</v>
      </c>
      <c r="B31" s="7">
        <v>26101</v>
      </c>
      <c r="C31" s="7" t="s">
        <v>144</v>
      </c>
      <c r="D31" s="8">
        <v>839.5</v>
      </c>
    </row>
    <row r="32" spans="1:5" x14ac:dyDescent="0.25">
      <c r="A32" s="7">
        <v>154</v>
      </c>
      <c r="B32" s="7">
        <v>37501</v>
      </c>
      <c r="C32" s="7" t="s">
        <v>143</v>
      </c>
      <c r="D32" s="8">
        <v>700</v>
      </c>
    </row>
    <row r="33" spans="1:4" x14ac:dyDescent="0.25">
      <c r="A33" s="7">
        <v>154</v>
      </c>
      <c r="B33" s="7">
        <v>37502</v>
      </c>
      <c r="C33" s="7" t="s">
        <v>145</v>
      </c>
      <c r="D33" s="8">
        <v>300</v>
      </c>
    </row>
    <row r="34" spans="1:4" x14ac:dyDescent="0.25">
      <c r="A34" s="7">
        <v>155</v>
      </c>
      <c r="B34" s="7">
        <v>37501</v>
      </c>
      <c r="C34" s="7" t="s">
        <v>143</v>
      </c>
      <c r="D34" s="8">
        <v>700</v>
      </c>
    </row>
    <row r="35" spans="1:4" x14ac:dyDescent="0.25">
      <c r="A35" s="7">
        <v>155</v>
      </c>
      <c r="B35" s="7">
        <v>37502</v>
      </c>
      <c r="C35" s="7" t="s">
        <v>145</v>
      </c>
      <c r="D35" s="8">
        <v>300</v>
      </c>
    </row>
    <row r="36" spans="1:4" x14ac:dyDescent="0.25">
      <c r="A36" s="7">
        <v>156</v>
      </c>
      <c r="B36" s="7">
        <v>37501</v>
      </c>
      <c r="C36" s="7" t="s">
        <v>143</v>
      </c>
      <c r="D36" s="8">
        <v>700</v>
      </c>
    </row>
    <row r="37" spans="1:4" x14ac:dyDescent="0.25">
      <c r="A37" s="7">
        <v>157</v>
      </c>
      <c r="B37" s="7">
        <v>37501</v>
      </c>
      <c r="C37" s="7" t="s">
        <v>143</v>
      </c>
      <c r="D37" s="8">
        <v>700</v>
      </c>
    </row>
    <row r="38" spans="1:4" x14ac:dyDescent="0.25">
      <c r="A38" s="7">
        <v>158</v>
      </c>
      <c r="B38" s="7">
        <v>37501</v>
      </c>
      <c r="C38" s="7" t="s">
        <v>143</v>
      </c>
      <c r="D38" s="8">
        <v>700</v>
      </c>
    </row>
    <row r="39" spans="1:4" x14ac:dyDescent="0.25">
      <c r="A39" s="7">
        <v>158</v>
      </c>
      <c r="B39" s="7">
        <v>37502</v>
      </c>
      <c r="C39" s="7" t="s">
        <v>145</v>
      </c>
      <c r="D39" s="8">
        <v>300</v>
      </c>
    </row>
    <row r="40" spans="1:4" x14ac:dyDescent="0.25">
      <c r="A40" s="7">
        <v>158</v>
      </c>
      <c r="B40" s="7">
        <v>26101</v>
      </c>
      <c r="C40" s="7" t="s">
        <v>144</v>
      </c>
      <c r="D40" s="8">
        <v>982</v>
      </c>
    </row>
    <row r="41" spans="1:4" x14ac:dyDescent="0.25">
      <c r="A41" s="7">
        <v>159</v>
      </c>
      <c r="B41" s="7">
        <v>37501</v>
      </c>
      <c r="C41" s="7" t="s">
        <v>143</v>
      </c>
      <c r="D41" s="8">
        <v>700</v>
      </c>
    </row>
    <row r="42" spans="1:4" x14ac:dyDescent="0.25">
      <c r="A42" s="7">
        <v>159</v>
      </c>
      <c r="B42" s="7">
        <v>37502</v>
      </c>
      <c r="C42" s="7" t="s">
        <v>145</v>
      </c>
      <c r="D42" s="8">
        <v>300</v>
      </c>
    </row>
    <row r="43" spans="1:4" x14ac:dyDescent="0.25">
      <c r="A43" s="7">
        <v>160</v>
      </c>
      <c r="B43" s="7">
        <v>37501</v>
      </c>
      <c r="C43" s="7" t="s">
        <v>143</v>
      </c>
      <c r="D43" s="8">
        <v>1350</v>
      </c>
    </row>
    <row r="44" spans="1:4" x14ac:dyDescent="0.25">
      <c r="A44" s="7">
        <v>160</v>
      </c>
      <c r="B44" s="7">
        <v>37502</v>
      </c>
      <c r="C44" s="7" t="s">
        <v>145</v>
      </c>
      <c r="D44" s="8">
        <v>500</v>
      </c>
    </row>
    <row r="45" spans="1:4" x14ac:dyDescent="0.25">
      <c r="A45" s="7">
        <v>160</v>
      </c>
      <c r="B45" s="7">
        <v>26101</v>
      </c>
      <c r="C45" s="7" t="s">
        <v>144</v>
      </c>
      <c r="D45" s="8">
        <v>820</v>
      </c>
    </row>
    <row r="46" spans="1:4" x14ac:dyDescent="0.25">
      <c r="A46" s="7">
        <v>161</v>
      </c>
      <c r="B46" s="7">
        <v>37501</v>
      </c>
      <c r="C46" s="7" t="s">
        <v>143</v>
      </c>
      <c r="D46" s="8">
        <v>700</v>
      </c>
    </row>
    <row r="47" spans="1:4" x14ac:dyDescent="0.25">
      <c r="A47" s="7">
        <v>161</v>
      </c>
      <c r="B47" s="7">
        <v>37502</v>
      </c>
      <c r="C47" s="7" t="s">
        <v>145</v>
      </c>
      <c r="D47" s="8">
        <v>300</v>
      </c>
    </row>
    <row r="48" spans="1:4" x14ac:dyDescent="0.25">
      <c r="A48" s="7">
        <v>162</v>
      </c>
      <c r="B48" s="7">
        <v>37501</v>
      </c>
      <c r="C48" s="7" t="s">
        <v>143</v>
      </c>
      <c r="D48" s="8">
        <v>700</v>
      </c>
    </row>
    <row r="49" spans="1:4" x14ac:dyDescent="0.25">
      <c r="A49" s="7">
        <v>162</v>
      </c>
      <c r="B49" s="7">
        <v>37502</v>
      </c>
      <c r="C49" s="7" t="s">
        <v>145</v>
      </c>
      <c r="D49" s="8">
        <v>300</v>
      </c>
    </row>
    <row r="50" spans="1:4" x14ac:dyDescent="0.25">
      <c r="A50" s="7">
        <v>163</v>
      </c>
      <c r="B50" s="7">
        <v>37501</v>
      </c>
      <c r="C50" s="7" t="s">
        <v>143</v>
      </c>
      <c r="D50" s="8">
        <v>1400</v>
      </c>
    </row>
    <row r="51" spans="1:4" x14ac:dyDescent="0.25">
      <c r="A51" s="7">
        <v>163</v>
      </c>
      <c r="B51" s="7">
        <v>26101</v>
      </c>
      <c r="C51" s="7" t="s">
        <v>144</v>
      </c>
      <c r="D51" s="8">
        <v>600</v>
      </c>
    </row>
    <row r="52" spans="1:4" x14ac:dyDescent="0.25">
      <c r="A52" s="7">
        <v>164</v>
      </c>
      <c r="B52" s="7">
        <v>37501</v>
      </c>
      <c r="C52" s="7" t="s">
        <v>143</v>
      </c>
      <c r="D52" s="8">
        <v>1400</v>
      </c>
    </row>
    <row r="53" spans="1:4" x14ac:dyDescent="0.25">
      <c r="A53" s="7">
        <v>165</v>
      </c>
      <c r="B53" s="7">
        <v>37501</v>
      </c>
      <c r="C53" s="7" t="s">
        <v>143</v>
      </c>
      <c r="D53" s="8">
        <v>850</v>
      </c>
    </row>
    <row r="54" spans="1:4" x14ac:dyDescent="0.25">
      <c r="A54" s="7">
        <v>165</v>
      </c>
      <c r="B54" s="7">
        <v>37502</v>
      </c>
      <c r="C54" s="7" t="s">
        <v>145</v>
      </c>
      <c r="D54" s="8">
        <v>400</v>
      </c>
    </row>
    <row r="55" spans="1:4" x14ac:dyDescent="0.25">
      <c r="A55" s="7">
        <v>166</v>
      </c>
      <c r="B55" s="7">
        <v>37501</v>
      </c>
      <c r="C55" s="7" t="s">
        <v>143</v>
      </c>
      <c r="D55" s="8">
        <v>850</v>
      </c>
    </row>
    <row r="56" spans="1:4" x14ac:dyDescent="0.25">
      <c r="A56" s="7">
        <v>166</v>
      </c>
      <c r="B56" s="7">
        <v>37502</v>
      </c>
      <c r="C56" s="7" t="s">
        <v>145</v>
      </c>
      <c r="D56" s="8">
        <v>400</v>
      </c>
    </row>
    <row r="57" spans="1:4" x14ac:dyDescent="0.25">
      <c r="A57" s="7">
        <v>167</v>
      </c>
      <c r="B57" s="7">
        <v>37501</v>
      </c>
      <c r="C57" s="7" t="s">
        <v>143</v>
      </c>
      <c r="D57" s="8">
        <v>1350</v>
      </c>
    </row>
    <row r="58" spans="1:4" x14ac:dyDescent="0.25">
      <c r="A58" s="7">
        <v>167</v>
      </c>
      <c r="B58" s="7">
        <v>37502</v>
      </c>
      <c r="C58" s="7" t="s">
        <v>145</v>
      </c>
      <c r="D58" s="8">
        <v>500</v>
      </c>
    </row>
    <row r="59" spans="1:4" x14ac:dyDescent="0.25">
      <c r="A59" s="7">
        <v>167</v>
      </c>
      <c r="B59" s="7">
        <v>26101</v>
      </c>
      <c r="C59" s="7" t="s">
        <v>144</v>
      </c>
      <c r="D59" s="8">
        <v>900</v>
      </c>
    </row>
    <row r="60" spans="1:4" x14ac:dyDescent="0.25">
      <c r="A60" s="7">
        <v>168</v>
      </c>
      <c r="B60" s="7">
        <v>37502</v>
      </c>
      <c r="C60" s="7" t="s">
        <v>145</v>
      </c>
      <c r="D60" s="8">
        <v>300</v>
      </c>
    </row>
    <row r="61" spans="1:4" x14ac:dyDescent="0.25">
      <c r="A61" s="7">
        <v>168</v>
      </c>
      <c r="B61" s="7">
        <v>26101</v>
      </c>
      <c r="C61" s="7" t="s">
        <v>144</v>
      </c>
      <c r="D61" s="8">
        <v>650</v>
      </c>
    </row>
    <row r="62" spans="1:4" x14ac:dyDescent="0.25">
      <c r="A62" s="7">
        <v>169</v>
      </c>
      <c r="B62" s="7">
        <v>37502</v>
      </c>
      <c r="C62" s="7" t="s">
        <v>145</v>
      </c>
      <c r="D62" s="8">
        <v>300</v>
      </c>
    </row>
    <row r="63" spans="1:4" x14ac:dyDescent="0.25">
      <c r="A63" s="7">
        <v>169</v>
      </c>
      <c r="B63" s="7">
        <v>26101</v>
      </c>
      <c r="C63" s="7" t="s">
        <v>144</v>
      </c>
      <c r="D63" s="8">
        <v>500</v>
      </c>
    </row>
    <row r="64" spans="1:4" x14ac:dyDescent="0.25">
      <c r="A64" s="7">
        <v>170</v>
      </c>
      <c r="B64" s="7">
        <v>37502</v>
      </c>
      <c r="C64" s="7" t="s">
        <v>145</v>
      </c>
      <c r="D64" s="8">
        <v>300</v>
      </c>
    </row>
    <row r="65" spans="1:4" x14ac:dyDescent="0.25">
      <c r="A65" s="7">
        <v>170</v>
      </c>
      <c r="B65" s="7">
        <v>26101</v>
      </c>
      <c r="C65" s="7" t="s">
        <v>144</v>
      </c>
      <c r="D65" s="8">
        <v>700</v>
      </c>
    </row>
    <row r="66" spans="1:4" x14ac:dyDescent="0.25">
      <c r="A66" s="7">
        <v>171</v>
      </c>
      <c r="B66" s="7">
        <v>37502</v>
      </c>
      <c r="C66" s="7" t="s">
        <v>145</v>
      </c>
      <c r="D66" s="8">
        <v>300</v>
      </c>
    </row>
    <row r="67" spans="1:4" x14ac:dyDescent="0.25">
      <c r="A67" s="7">
        <v>171</v>
      </c>
      <c r="B67" s="7">
        <v>26101</v>
      </c>
      <c r="C67" s="7" t="s">
        <v>144</v>
      </c>
      <c r="D67" s="8">
        <v>500</v>
      </c>
    </row>
    <row r="68" spans="1:4" x14ac:dyDescent="0.25">
      <c r="A68" s="7">
        <v>172</v>
      </c>
      <c r="B68" s="7">
        <v>37502</v>
      </c>
      <c r="C68" s="7" t="s">
        <v>145</v>
      </c>
      <c r="D68" s="8">
        <v>300</v>
      </c>
    </row>
    <row r="69" spans="1:4" x14ac:dyDescent="0.25">
      <c r="A69" s="7">
        <v>172</v>
      </c>
      <c r="B69" s="7">
        <v>26101</v>
      </c>
      <c r="C69" s="7" t="s">
        <v>144</v>
      </c>
      <c r="D69" s="8">
        <v>800</v>
      </c>
    </row>
    <row r="70" spans="1:4" x14ac:dyDescent="0.25">
      <c r="A70" s="7">
        <v>173</v>
      </c>
      <c r="B70" s="7">
        <v>37502</v>
      </c>
      <c r="C70" s="7" t="s">
        <v>145</v>
      </c>
      <c r="D70" s="8">
        <v>300</v>
      </c>
    </row>
    <row r="71" spans="1:4" x14ac:dyDescent="0.25">
      <c r="A71" s="7">
        <v>174</v>
      </c>
      <c r="B71" s="7">
        <v>37502</v>
      </c>
      <c r="C71" s="7" t="s">
        <v>145</v>
      </c>
      <c r="D71" s="8">
        <v>300</v>
      </c>
    </row>
    <row r="72" spans="1:4" x14ac:dyDescent="0.25">
      <c r="A72" s="7">
        <v>175</v>
      </c>
      <c r="B72" s="7">
        <v>37501</v>
      </c>
      <c r="C72" s="3" t="s">
        <v>143</v>
      </c>
      <c r="D72" s="8">
        <v>700</v>
      </c>
    </row>
    <row r="73" spans="1:4" x14ac:dyDescent="0.25">
      <c r="A73" s="7">
        <v>175</v>
      </c>
      <c r="B73" s="7">
        <v>37502</v>
      </c>
      <c r="C73" s="3" t="s">
        <v>145</v>
      </c>
      <c r="D73" s="8">
        <v>300</v>
      </c>
    </row>
    <row r="74" spans="1:4" x14ac:dyDescent="0.25">
      <c r="A74" s="7">
        <v>176</v>
      </c>
      <c r="B74" s="7">
        <v>37502</v>
      </c>
      <c r="C74" s="3" t="s">
        <v>145</v>
      </c>
      <c r="D74" s="8">
        <v>300</v>
      </c>
    </row>
    <row r="75" spans="1:4" x14ac:dyDescent="0.25">
      <c r="A75" s="7">
        <v>176</v>
      </c>
      <c r="B75" s="7">
        <v>26101</v>
      </c>
      <c r="C75" s="3" t="s">
        <v>144</v>
      </c>
      <c r="D75" s="8">
        <v>500</v>
      </c>
    </row>
    <row r="76" spans="1:4" x14ac:dyDescent="0.25">
      <c r="A76" s="7">
        <v>177</v>
      </c>
      <c r="B76" s="7">
        <v>37501</v>
      </c>
      <c r="C76" s="3" t="s">
        <v>143</v>
      </c>
      <c r="D76" s="8">
        <v>1000</v>
      </c>
    </row>
    <row r="77" spans="1:4" x14ac:dyDescent="0.25">
      <c r="A77" s="7">
        <v>177</v>
      </c>
      <c r="B77" s="7">
        <v>37502</v>
      </c>
      <c r="C77" s="3" t="s">
        <v>145</v>
      </c>
      <c r="D77" s="8">
        <v>400</v>
      </c>
    </row>
    <row r="78" spans="1:4" x14ac:dyDescent="0.25">
      <c r="A78" s="7">
        <v>178</v>
      </c>
      <c r="B78" s="7">
        <v>37501</v>
      </c>
      <c r="C78" s="3" t="s">
        <v>143</v>
      </c>
      <c r="D78" s="8">
        <v>850</v>
      </c>
    </row>
    <row r="79" spans="1:4" x14ac:dyDescent="0.25">
      <c r="A79" s="7">
        <v>178</v>
      </c>
      <c r="B79" s="7">
        <v>37502</v>
      </c>
      <c r="C79" s="3" t="s">
        <v>145</v>
      </c>
      <c r="D79" s="8">
        <v>400</v>
      </c>
    </row>
    <row r="80" spans="1:4" x14ac:dyDescent="0.25">
      <c r="A80" s="7">
        <v>179</v>
      </c>
      <c r="B80" s="7">
        <v>37501</v>
      </c>
      <c r="C80" s="3" t="s">
        <v>143</v>
      </c>
      <c r="D80" s="8">
        <v>700</v>
      </c>
    </row>
    <row r="81" spans="1:4" x14ac:dyDescent="0.25">
      <c r="A81" s="7">
        <v>179</v>
      </c>
      <c r="B81" s="7">
        <v>37502</v>
      </c>
      <c r="C81" s="3" t="s">
        <v>145</v>
      </c>
      <c r="D81" s="8">
        <v>300</v>
      </c>
    </row>
    <row r="82" spans="1:4" x14ac:dyDescent="0.25">
      <c r="A82" s="7">
        <v>179</v>
      </c>
      <c r="B82" s="7">
        <v>26101</v>
      </c>
      <c r="C82" s="3" t="s">
        <v>144</v>
      </c>
      <c r="D82" s="8">
        <v>920</v>
      </c>
    </row>
    <row r="83" spans="1:4" x14ac:dyDescent="0.25">
      <c r="A83" s="7">
        <v>180</v>
      </c>
      <c r="B83" s="7">
        <v>37501</v>
      </c>
      <c r="C83" s="3" t="s">
        <v>143</v>
      </c>
      <c r="D83" s="8">
        <v>700</v>
      </c>
    </row>
    <row r="84" spans="1:4" x14ac:dyDescent="0.25">
      <c r="A84" s="7">
        <v>180</v>
      </c>
      <c r="B84" s="7">
        <v>37502</v>
      </c>
      <c r="C84" s="3" t="s">
        <v>145</v>
      </c>
      <c r="D84" s="8">
        <v>300</v>
      </c>
    </row>
    <row r="85" spans="1:4" x14ac:dyDescent="0.25">
      <c r="A85" s="7">
        <v>180</v>
      </c>
      <c r="B85" s="7">
        <v>26101</v>
      </c>
      <c r="C85" s="3" t="s">
        <v>144</v>
      </c>
      <c r="D85" s="8">
        <v>900</v>
      </c>
    </row>
    <row r="86" spans="1:4" x14ac:dyDescent="0.25">
      <c r="A86" s="7">
        <v>181</v>
      </c>
      <c r="B86" s="7">
        <v>37501</v>
      </c>
      <c r="C86" s="3" t="s">
        <v>143</v>
      </c>
      <c r="D86" s="8">
        <v>700</v>
      </c>
    </row>
    <row r="87" spans="1:4" x14ac:dyDescent="0.25">
      <c r="A87" s="7">
        <v>181</v>
      </c>
      <c r="B87" s="7">
        <v>37502</v>
      </c>
      <c r="C87" s="3" t="s">
        <v>145</v>
      </c>
      <c r="D87" s="8">
        <v>300</v>
      </c>
    </row>
    <row r="88" spans="1:4" x14ac:dyDescent="0.25">
      <c r="A88" s="7">
        <v>182</v>
      </c>
      <c r="B88" s="7">
        <v>37501</v>
      </c>
      <c r="C88" s="3" t="s">
        <v>143</v>
      </c>
      <c r="D88" s="8">
        <v>700</v>
      </c>
    </row>
    <row r="89" spans="1:4" x14ac:dyDescent="0.25">
      <c r="A89" s="7">
        <v>182</v>
      </c>
      <c r="B89" s="7">
        <v>37502</v>
      </c>
      <c r="C89" s="3" t="s">
        <v>145</v>
      </c>
      <c r="D89" s="8">
        <v>300</v>
      </c>
    </row>
    <row r="90" spans="1:4" x14ac:dyDescent="0.25">
      <c r="A90" s="7">
        <v>183</v>
      </c>
      <c r="B90" s="7">
        <v>37501</v>
      </c>
      <c r="C90" s="3" t="s">
        <v>143</v>
      </c>
      <c r="D90" s="8">
        <v>700</v>
      </c>
    </row>
    <row r="91" spans="1:4" x14ac:dyDescent="0.25">
      <c r="A91" s="7">
        <v>183</v>
      </c>
      <c r="B91" s="7">
        <v>37502</v>
      </c>
      <c r="C91" s="3" t="s">
        <v>145</v>
      </c>
      <c r="D91" s="8">
        <v>300</v>
      </c>
    </row>
    <row r="92" spans="1:4" x14ac:dyDescent="0.25">
      <c r="A92" s="7">
        <v>183</v>
      </c>
      <c r="B92" s="7">
        <v>26101</v>
      </c>
      <c r="C92" s="3" t="s">
        <v>144</v>
      </c>
      <c r="D92" s="8">
        <v>900</v>
      </c>
    </row>
    <row r="93" spans="1:4" x14ac:dyDescent="0.25">
      <c r="A93" s="7">
        <v>184</v>
      </c>
      <c r="B93" s="7">
        <v>37501</v>
      </c>
      <c r="C93" s="3" t="s">
        <v>143</v>
      </c>
      <c r="D93" s="8">
        <v>850</v>
      </c>
    </row>
    <row r="94" spans="1:4" x14ac:dyDescent="0.25">
      <c r="A94" s="7">
        <v>184</v>
      </c>
      <c r="B94" s="7">
        <v>37502</v>
      </c>
      <c r="C94" s="3" t="s">
        <v>145</v>
      </c>
      <c r="D94" s="8">
        <v>400</v>
      </c>
    </row>
    <row r="95" spans="1:4" x14ac:dyDescent="0.25">
      <c r="A95" s="7">
        <v>185</v>
      </c>
      <c r="B95" s="7">
        <v>37501</v>
      </c>
      <c r="C95" s="3" t="s">
        <v>143</v>
      </c>
      <c r="D95" s="8">
        <v>700</v>
      </c>
    </row>
    <row r="96" spans="1:4" x14ac:dyDescent="0.25">
      <c r="A96" s="7">
        <v>185</v>
      </c>
      <c r="B96" s="7">
        <v>37502</v>
      </c>
      <c r="C96" s="3" t="s">
        <v>145</v>
      </c>
      <c r="D96" s="8">
        <v>300</v>
      </c>
    </row>
    <row r="97" spans="1:4" x14ac:dyDescent="0.25">
      <c r="A97" s="7">
        <v>185</v>
      </c>
      <c r="B97" s="7">
        <v>26101</v>
      </c>
      <c r="C97" s="3" t="s">
        <v>144</v>
      </c>
      <c r="D97" s="8">
        <v>500</v>
      </c>
    </row>
    <row r="98" spans="1:4" x14ac:dyDescent="0.25">
      <c r="A98" s="7">
        <v>186</v>
      </c>
      <c r="B98" s="7">
        <v>37501</v>
      </c>
      <c r="C98" s="3" t="s">
        <v>143</v>
      </c>
      <c r="D98" s="8">
        <v>700</v>
      </c>
    </row>
    <row r="99" spans="1:4" x14ac:dyDescent="0.25">
      <c r="A99" s="7">
        <v>186</v>
      </c>
      <c r="B99" s="7">
        <v>37502</v>
      </c>
      <c r="C99" s="3" t="s">
        <v>145</v>
      </c>
      <c r="D99" s="8">
        <v>300</v>
      </c>
    </row>
    <row r="100" spans="1:4" x14ac:dyDescent="0.25">
      <c r="A100" s="7">
        <v>187</v>
      </c>
      <c r="B100" s="7">
        <v>37501</v>
      </c>
      <c r="C100" s="3" t="s">
        <v>143</v>
      </c>
      <c r="D100" s="8">
        <v>700</v>
      </c>
    </row>
    <row r="101" spans="1:4" x14ac:dyDescent="0.25">
      <c r="A101" s="7">
        <v>187</v>
      </c>
      <c r="B101" s="7">
        <v>37502</v>
      </c>
      <c r="C101" s="3" t="s">
        <v>145</v>
      </c>
      <c r="D101" s="8">
        <v>300</v>
      </c>
    </row>
    <row r="102" spans="1:4" x14ac:dyDescent="0.25">
      <c r="A102" s="7">
        <v>188</v>
      </c>
      <c r="B102" s="7">
        <v>37501</v>
      </c>
      <c r="C102" s="3" t="s">
        <v>143</v>
      </c>
      <c r="D102" s="8">
        <v>700</v>
      </c>
    </row>
    <row r="103" spans="1:4" x14ac:dyDescent="0.25">
      <c r="A103" s="7">
        <v>188</v>
      </c>
      <c r="B103" s="7">
        <v>37502</v>
      </c>
      <c r="C103" s="3" t="s">
        <v>145</v>
      </c>
      <c r="D103" s="8">
        <v>300</v>
      </c>
    </row>
    <row r="104" spans="1:4" x14ac:dyDescent="0.25">
      <c r="A104" s="7">
        <v>189</v>
      </c>
      <c r="B104" s="7">
        <v>37501</v>
      </c>
      <c r="C104" s="3" t="s">
        <v>143</v>
      </c>
      <c r="D104" s="8">
        <v>850</v>
      </c>
    </row>
    <row r="105" spans="1:4" x14ac:dyDescent="0.25">
      <c r="A105" s="7">
        <v>189</v>
      </c>
      <c r="B105" s="7">
        <v>37502</v>
      </c>
      <c r="C105" s="3" t="s">
        <v>145</v>
      </c>
      <c r="D105" s="8">
        <v>400</v>
      </c>
    </row>
    <row r="106" spans="1:4" x14ac:dyDescent="0.25">
      <c r="A106" s="7">
        <v>190</v>
      </c>
      <c r="B106" s="7">
        <v>37501</v>
      </c>
      <c r="C106" s="3" t="s">
        <v>143</v>
      </c>
      <c r="D106" s="8">
        <v>1350</v>
      </c>
    </row>
    <row r="107" spans="1:4" x14ac:dyDescent="0.25">
      <c r="A107" s="7">
        <v>190</v>
      </c>
      <c r="B107" s="7">
        <v>37502</v>
      </c>
      <c r="C107" s="3" t="s">
        <v>145</v>
      </c>
      <c r="D107" s="8">
        <v>500</v>
      </c>
    </row>
    <row r="108" spans="1:4" x14ac:dyDescent="0.25">
      <c r="A108" s="7">
        <v>190</v>
      </c>
      <c r="B108" s="7">
        <v>26101</v>
      </c>
      <c r="C108" s="3" t="s">
        <v>144</v>
      </c>
      <c r="D108" s="8">
        <v>865</v>
      </c>
    </row>
    <row r="109" spans="1:4" x14ac:dyDescent="0.25">
      <c r="A109" s="7">
        <v>191</v>
      </c>
      <c r="B109" s="7">
        <v>37501</v>
      </c>
      <c r="C109" s="3" t="s">
        <v>143</v>
      </c>
      <c r="D109" s="8">
        <v>700</v>
      </c>
    </row>
    <row r="110" spans="1:4" x14ac:dyDescent="0.25">
      <c r="A110" s="7">
        <v>191</v>
      </c>
      <c r="B110" s="7">
        <v>37502</v>
      </c>
      <c r="C110" s="3" t="s">
        <v>145</v>
      </c>
      <c r="D110" s="8">
        <v>300</v>
      </c>
    </row>
    <row r="111" spans="1:4" x14ac:dyDescent="0.25">
      <c r="A111" s="7">
        <v>192</v>
      </c>
      <c r="B111" s="7">
        <v>37501</v>
      </c>
      <c r="C111" s="3" t="s">
        <v>143</v>
      </c>
      <c r="D111" s="8">
        <v>700</v>
      </c>
    </row>
    <row r="112" spans="1:4" x14ac:dyDescent="0.25">
      <c r="A112" s="7">
        <v>192</v>
      </c>
      <c r="B112" s="7">
        <v>37502</v>
      </c>
      <c r="C112" s="3" t="s">
        <v>145</v>
      </c>
      <c r="D112" s="8">
        <v>300</v>
      </c>
    </row>
    <row r="113" spans="1:4" x14ac:dyDescent="0.25">
      <c r="A113" s="7">
        <v>193</v>
      </c>
      <c r="B113" s="7">
        <v>37501</v>
      </c>
      <c r="C113" s="3" t="s">
        <v>143</v>
      </c>
      <c r="D113" s="8">
        <v>700</v>
      </c>
    </row>
    <row r="114" spans="1:4" x14ac:dyDescent="0.25">
      <c r="A114" s="7">
        <v>193</v>
      </c>
      <c r="B114" s="7">
        <v>37502</v>
      </c>
      <c r="C114" s="3" t="s">
        <v>145</v>
      </c>
      <c r="D114" s="8">
        <v>300</v>
      </c>
    </row>
    <row r="115" spans="1:4" x14ac:dyDescent="0.25">
      <c r="A115" s="7">
        <v>193</v>
      </c>
      <c r="B115" s="7">
        <v>26101</v>
      </c>
      <c r="C115" s="3" t="s">
        <v>144</v>
      </c>
      <c r="D115" s="8">
        <v>900</v>
      </c>
    </row>
    <row r="116" spans="1:4" x14ac:dyDescent="0.25">
      <c r="A116" s="7">
        <v>194</v>
      </c>
      <c r="B116" s="7">
        <v>37501</v>
      </c>
      <c r="C116" s="3" t="s">
        <v>143</v>
      </c>
      <c r="D116" s="8">
        <v>1000</v>
      </c>
    </row>
    <row r="117" spans="1:4" x14ac:dyDescent="0.25">
      <c r="A117" s="7">
        <v>194</v>
      </c>
      <c r="B117" s="7">
        <v>37502</v>
      </c>
      <c r="C117" s="3" t="s">
        <v>145</v>
      </c>
      <c r="D117" s="8">
        <v>400</v>
      </c>
    </row>
    <row r="118" spans="1:4" x14ac:dyDescent="0.25">
      <c r="A118" s="7">
        <v>195</v>
      </c>
      <c r="B118" s="7">
        <v>37501</v>
      </c>
      <c r="C118" s="3" t="s">
        <v>143</v>
      </c>
      <c r="D118" s="8">
        <v>700</v>
      </c>
    </row>
    <row r="119" spans="1:4" x14ac:dyDescent="0.25">
      <c r="A119" s="7">
        <v>195</v>
      </c>
      <c r="B119" s="7">
        <v>37502</v>
      </c>
      <c r="C119" s="7" t="s">
        <v>145</v>
      </c>
      <c r="D119" s="8">
        <v>300</v>
      </c>
    </row>
    <row r="120" spans="1:4" x14ac:dyDescent="0.25">
      <c r="A120" s="7">
        <v>195</v>
      </c>
      <c r="B120" s="7">
        <v>26101</v>
      </c>
      <c r="C120" s="7" t="s">
        <v>144</v>
      </c>
      <c r="D120" s="8">
        <v>908</v>
      </c>
    </row>
    <row r="121" spans="1:4" x14ac:dyDescent="0.25">
      <c r="A121" s="7">
        <v>196</v>
      </c>
      <c r="B121" s="7">
        <v>37502</v>
      </c>
      <c r="C121" s="7" t="s">
        <v>145</v>
      </c>
      <c r="D121" s="8">
        <v>300</v>
      </c>
    </row>
    <row r="122" spans="1:4" x14ac:dyDescent="0.25">
      <c r="A122" s="7">
        <v>196</v>
      </c>
      <c r="B122" s="7">
        <v>26101</v>
      </c>
      <c r="C122" s="7" t="s">
        <v>144</v>
      </c>
      <c r="D122" s="8">
        <v>500</v>
      </c>
    </row>
    <row r="123" spans="1:4" x14ac:dyDescent="0.25">
      <c r="A123" s="7">
        <v>197</v>
      </c>
      <c r="B123" s="7">
        <v>37502</v>
      </c>
      <c r="C123" s="7" t="s">
        <v>145</v>
      </c>
      <c r="D123" s="8">
        <v>300</v>
      </c>
    </row>
    <row r="124" spans="1:4" x14ac:dyDescent="0.25">
      <c r="A124" s="7">
        <v>198</v>
      </c>
      <c r="B124" s="7">
        <v>37502</v>
      </c>
      <c r="C124" s="7" t="s">
        <v>145</v>
      </c>
      <c r="D124" s="8">
        <v>300</v>
      </c>
    </row>
    <row r="125" spans="1:4" x14ac:dyDescent="0.25">
      <c r="A125" s="7">
        <v>198</v>
      </c>
      <c r="B125" s="7">
        <v>26101</v>
      </c>
      <c r="C125" s="7" t="s">
        <v>144</v>
      </c>
      <c r="D125" s="8">
        <v>800</v>
      </c>
    </row>
    <row r="126" spans="1:4" x14ac:dyDescent="0.25">
      <c r="A126" s="7">
        <v>199</v>
      </c>
      <c r="B126" s="7">
        <v>37502</v>
      </c>
      <c r="C126" s="7" t="s">
        <v>145</v>
      </c>
      <c r="D126" s="8">
        <v>300</v>
      </c>
    </row>
    <row r="127" spans="1:4" x14ac:dyDescent="0.25">
      <c r="A127" s="7">
        <v>200</v>
      </c>
      <c r="B127" s="7">
        <v>37502</v>
      </c>
      <c r="C127" s="7" t="s">
        <v>145</v>
      </c>
      <c r="D127" s="8">
        <v>300</v>
      </c>
    </row>
    <row r="128" spans="1:4" x14ac:dyDescent="0.25">
      <c r="A128" s="7">
        <v>201</v>
      </c>
      <c r="B128" s="7">
        <v>37502</v>
      </c>
      <c r="C128" s="7" t="s">
        <v>145</v>
      </c>
      <c r="D128" s="8">
        <v>300</v>
      </c>
    </row>
    <row r="129" spans="1:4" x14ac:dyDescent="0.25">
      <c r="A129" s="7">
        <v>201</v>
      </c>
      <c r="B129" s="7">
        <v>26101</v>
      </c>
      <c r="C129" s="7" t="s">
        <v>144</v>
      </c>
      <c r="D129" s="8">
        <v>500</v>
      </c>
    </row>
    <row r="130" spans="1:4" x14ac:dyDescent="0.25">
      <c r="A130" s="7">
        <v>202</v>
      </c>
      <c r="B130" s="7">
        <v>37502</v>
      </c>
      <c r="C130" s="7" t="s">
        <v>145</v>
      </c>
      <c r="D130" s="8">
        <v>300</v>
      </c>
    </row>
    <row r="131" spans="1:4" x14ac:dyDescent="0.25">
      <c r="A131" s="7">
        <v>202</v>
      </c>
      <c r="B131" s="7">
        <v>26101</v>
      </c>
      <c r="C131" s="7" t="s">
        <v>144</v>
      </c>
      <c r="D131" s="8">
        <v>500</v>
      </c>
    </row>
    <row r="132" spans="1:4" x14ac:dyDescent="0.25">
      <c r="A132" s="7">
        <v>203</v>
      </c>
      <c r="B132" s="7">
        <v>37502</v>
      </c>
      <c r="C132" s="7" t="s">
        <v>145</v>
      </c>
      <c r="D132" s="8">
        <v>400</v>
      </c>
    </row>
    <row r="133" spans="1:4" x14ac:dyDescent="0.25">
      <c r="A133" s="7">
        <v>203</v>
      </c>
      <c r="B133" s="7">
        <v>26101</v>
      </c>
      <c r="C133" s="7" t="s">
        <v>144</v>
      </c>
      <c r="D133" s="8">
        <v>895</v>
      </c>
    </row>
    <row r="134" spans="1:4" x14ac:dyDescent="0.25">
      <c r="A134" s="7">
        <v>204</v>
      </c>
      <c r="B134" s="7">
        <v>37502</v>
      </c>
      <c r="C134" s="7" t="s">
        <v>145</v>
      </c>
      <c r="D134" s="8">
        <v>300</v>
      </c>
    </row>
    <row r="135" spans="1:4" x14ac:dyDescent="0.25">
      <c r="A135" s="7">
        <v>204</v>
      </c>
      <c r="B135" s="7">
        <v>26101</v>
      </c>
      <c r="C135" s="7" t="s">
        <v>144</v>
      </c>
      <c r="D135" s="8">
        <v>1150</v>
      </c>
    </row>
    <row r="136" spans="1:4" x14ac:dyDescent="0.25">
      <c r="A136" s="7">
        <v>205</v>
      </c>
      <c r="B136" s="7">
        <v>37502</v>
      </c>
      <c r="C136" s="7" t="s">
        <v>145</v>
      </c>
      <c r="D136" s="8">
        <v>400</v>
      </c>
    </row>
    <row r="137" spans="1:4" x14ac:dyDescent="0.25">
      <c r="A137" s="7">
        <v>205</v>
      </c>
      <c r="B137" s="7">
        <v>26101</v>
      </c>
      <c r="C137" s="7" t="s">
        <v>144</v>
      </c>
      <c r="D137" s="8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2020-05-14T18:04:18Z</dcterms:created>
  <dcterms:modified xsi:type="dcterms:W3CDTF">2021-02-09T17:43:21Z</dcterms:modified>
</cp:coreProperties>
</file>