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20" yWindow="0" windowWidth="14955" windowHeight="8565" tabRatio="881" activeTab="0"/>
  </bookViews>
  <sheets>
    <sheet name="BG1" sheetId="1" r:id="rId1"/>
    <sheet name="ER1" sheetId="2" r:id="rId2"/>
    <sheet name="BG2" sheetId="3" r:id="rId3"/>
    <sheet name="ER2" sheetId="4" r:id="rId4"/>
    <sheet name="BG3" sheetId="5" r:id="rId5"/>
    <sheet name="ER3" sheetId="6" r:id="rId6"/>
    <sheet name="BG4" sheetId="7" r:id="rId7"/>
    <sheet name="ER4" sheetId="8" r:id="rId8"/>
    <sheet name="BG5" sheetId="9" r:id="rId9"/>
    <sheet name="ER5" sheetId="10" r:id="rId10"/>
    <sheet name="BG6" sheetId="11" r:id="rId11"/>
    <sheet name="ER6" sheetId="12" r:id="rId12"/>
    <sheet name="BG7" sheetId="13" r:id="rId13"/>
    <sheet name="ER7" sheetId="14" r:id="rId14"/>
    <sheet name="BG8" sheetId="15" r:id="rId15"/>
    <sheet name="ER8" sheetId="16" r:id="rId16"/>
    <sheet name="BG9" sheetId="17" r:id="rId17"/>
    <sheet name="ER9" sheetId="18" r:id="rId18"/>
    <sheet name="BG10" sheetId="19" r:id="rId19"/>
    <sheet name="ER10" sheetId="20" r:id="rId20"/>
    <sheet name="BG11" sheetId="21" r:id="rId21"/>
    <sheet name="ER11" sheetId="22" r:id="rId22"/>
    <sheet name="BG12" sheetId="23" r:id="rId23"/>
    <sheet name="ER12" sheetId="24" r:id="rId24"/>
    <sheet name="Resumen" sheetId="25" r:id="rId25"/>
  </sheets>
  <definedNames>
    <definedName name="a1" localSheetId="1">'ER1'!a1</definedName>
    <definedName name="a1" localSheetId="19">'ER10'!a1</definedName>
    <definedName name="a1" localSheetId="21">'ER11'!a1</definedName>
    <definedName name="a1" localSheetId="23">'ER12'!a1</definedName>
    <definedName name="a1" localSheetId="3">'ER2'!a1</definedName>
    <definedName name="a1" localSheetId="5">'ER3'!a1</definedName>
    <definedName name="a1" localSheetId="7">'ER4'!a1</definedName>
    <definedName name="a1" localSheetId="9">'ER5'!a1</definedName>
    <definedName name="a1" localSheetId="11">'ER6'!a1</definedName>
    <definedName name="a1" localSheetId="13">'ER7'!a1</definedName>
    <definedName name="a1" localSheetId="15">'ER8'!a1</definedName>
    <definedName name="a1" localSheetId="17">'ER9'!a1</definedName>
    <definedName name="a1">[0]!a1</definedName>
    <definedName name="accc" localSheetId="1">'ER1'!accc</definedName>
    <definedName name="accc" localSheetId="19">'ER10'!accc</definedName>
    <definedName name="accc" localSheetId="21">'ER11'!accc</definedName>
    <definedName name="accc" localSheetId="23">'ER12'!accc</definedName>
    <definedName name="accc" localSheetId="3">'ER2'!accc</definedName>
    <definedName name="accc" localSheetId="5">'ER3'!accc</definedName>
    <definedName name="accc" localSheetId="7">'ER4'!accc</definedName>
    <definedName name="accc" localSheetId="9">'ER5'!accc</definedName>
    <definedName name="accc" localSheetId="11">'ER6'!accc</definedName>
    <definedName name="accc" localSheetId="13">'ER7'!accc</definedName>
    <definedName name="accc" localSheetId="15">'ER8'!accc</definedName>
    <definedName name="accc" localSheetId="17">'ER9'!accc</definedName>
    <definedName name="accc">[0]!accc</definedName>
    <definedName name="_xlnm.Print_Area" localSheetId="0">'BG1'!$B$2:$F$79</definedName>
    <definedName name="_xlnm.Print_Area" localSheetId="18">'BG10'!$B$2:$F$79</definedName>
    <definedName name="_xlnm.Print_Area" localSheetId="20">'BG11'!$B$2:$F$80</definedName>
    <definedName name="_xlnm.Print_Area" localSheetId="22">'BG12'!$B$2:$F$79</definedName>
    <definedName name="_xlnm.Print_Area" localSheetId="2">'BG2'!$B$2:$F$79</definedName>
    <definedName name="_xlnm.Print_Area" localSheetId="4">'BG3'!$B$2:$F$78</definedName>
    <definedName name="_xlnm.Print_Area" localSheetId="6">'BG4'!$B$2:$F$79</definedName>
    <definedName name="_xlnm.Print_Area" localSheetId="8">'BG5'!$B$2:$F$79</definedName>
    <definedName name="_xlnm.Print_Area" localSheetId="10">'BG6'!$B$2:$F$79</definedName>
    <definedName name="_xlnm.Print_Area" localSheetId="12">'BG7'!$B$2:$F$80</definedName>
    <definedName name="_xlnm.Print_Area" localSheetId="14">'BG8'!$B$2:$F$78</definedName>
    <definedName name="_xlnm.Print_Area" localSheetId="16">'BG9'!$B$2:$F$79</definedName>
    <definedName name="_xlnm.Print_Area" localSheetId="1">'ER1'!$B$2:$F$36</definedName>
    <definedName name="_xlnm.Print_Area" localSheetId="19">'ER10'!$B$2:$F$36</definedName>
    <definedName name="_xlnm.Print_Area" localSheetId="21">'ER11'!$B$2:$F$33</definedName>
    <definedName name="_xlnm.Print_Area" localSheetId="23">'ER12'!$B$2:$F$32</definedName>
    <definedName name="_xlnm.Print_Area" localSheetId="3">'ER2'!$B$2:$F$36</definedName>
    <definedName name="_xlnm.Print_Area" localSheetId="5">'ER3'!$B$2:$F$36</definedName>
    <definedName name="_xlnm.Print_Area" localSheetId="7">'ER4'!$B$2:$F$36</definedName>
    <definedName name="_xlnm.Print_Area" localSheetId="9">'ER5'!$B$2:$F$37</definedName>
    <definedName name="_xlnm.Print_Area" localSheetId="11">'ER6'!$B$2:$F$36</definedName>
    <definedName name="_xlnm.Print_Area" localSheetId="13">'ER7'!$B$2:$F$36</definedName>
    <definedName name="_xlnm.Print_Area" localSheetId="15">'ER8'!$B$2:$F$36</definedName>
    <definedName name="_xlnm.Print_Area" localSheetId="17">'ER9'!$B$2:$F$36</definedName>
    <definedName name="assd" localSheetId="1">'ER1'!assd</definedName>
    <definedName name="assd" localSheetId="19">'ER10'!assd</definedName>
    <definedName name="assd" localSheetId="21">'ER11'!assd</definedName>
    <definedName name="assd" localSheetId="23">'ER12'!assd</definedName>
    <definedName name="assd" localSheetId="3">'ER2'!assd</definedName>
    <definedName name="assd" localSheetId="5">'ER3'!assd</definedName>
    <definedName name="assd" localSheetId="7">'ER4'!assd</definedName>
    <definedName name="assd" localSheetId="9">'ER5'!assd</definedName>
    <definedName name="assd" localSheetId="11">'ER6'!assd</definedName>
    <definedName name="assd" localSheetId="13">'ER7'!assd</definedName>
    <definedName name="assd" localSheetId="15">'ER8'!assd</definedName>
    <definedName name="assd" localSheetId="17">'ER9'!assd</definedName>
    <definedName name="assd">[0]!assd</definedName>
    <definedName name="DFC">[0]!DFC</definedName>
    <definedName name="Funciones_Activos_Fijos" localSheetId="1">'ER1'!Funciones_Activos_Fijos</definedName>
    <definedName name="Funciones_Activos_Fijos" localSheetId="19">'ER10'!Funciones_Activos_Fijos</definedName>
    <definedName name="Funciones_Activos_Fijos" localSheetId="21">'ER11'!Funciones_Activos_Fijos</definedName>
    <definedName name="Funciones_Activos_Fijos" localSheetId="23">'ER12'!Funciones_Activos_Fijos</definedName>
    <definedName name="Funciones_Activos_Fijos" localSheetId="3">'ER2'!Funciones_Activos_Fijos</definedName>
    <definedName name="Funciones_Activos_Fijos" localSheetId="5">'ER3'!Funciones_Activos_Fijos</definedName>
    <definedName name="Funciones_Activos_Fijos" localSheetId="7">'ER4'!Funciones_Activos_Fijos</definedName>
    <definedName name="Funciones_Activos_Fijos" localSheetId="9">'ER5'!Funciones_Activos_Fijos</definedName>
    <definedName name="Funciones_Activos_Fijos" localSheetId="11">'ER6'!Funciones_Activos_Fijos</definedName>
    <definedName name="Funciones_Activos_Fijos" localSheetId="13">'ER7'!Funciones_Activos_Fijos</definedName>
    <definedName name="Funciones_Activos_Fijos" localSheetId="15">'ER8'!Funciones_Activos_Fijos</definedName>
    <definedName name="Funciones_Activos_Fijos" localSheetId="17">'ER9'!Funciones_Activos_Fijos</definedName>
    <definedName name="Funciones_Activos_Fijos">[0]!Funciones_Activos_Fijos</definedName>
    <definedName name="Funciones_Catalogo" localSheetId="1">'ER1'!Funciones_Catalogo</definedName>
    <definedName name="Funciones_Catalogo" localSheetId="19">'ER10'!Funciones_Catalogo</definedName>
    <definedName name="Funciones_Catalogo" localSheetId="21">'ER11'!Funciones_Catalogo</definedName>
    <definedName name="Funciones_Catalogo" localSheetId="23">'ER12'!Funciones_Catalogo</definedName>
    <definedName name="Funciones_Catalogo" localSheetId="3">'ER2'!Funciones_Catalogo</definedName>
    <definedName name="Funciones_Catalogo" localSheetId="5">'ER3'!Funciones_Catalogo</definedName>
    <definedName name="Funciones_Catalogo" localSheetId="7">'ER4'!Funciones_Catalogo</definedName>
    <definedName name="Funciones_Catalogo" localSheetId="9">'ER5'!Funciones_Catalogo</definedName>
    <definedName name="Funciones_Catalogo" localSheetId="11">'ER6'!Funciones_Catalogo</definedName>
    <definedName name="Funciones_Catalogo" localSheetId="13">'ER7'!Funciones_Catalogo</definedName>
    <definedName name="Funciones_Catalogo" localSheetId="15">'ER8'!Funciones_Catalogo</definedName>
    <definedName name="Funciones_Catalogo" localSheetId="17">'ER9'!Funciones_Catalogo</definedName>
    <definedName name="Funciones_Catalogo">[0]!Funciones_Catalogo</definedName>
    <definedName name="Funciones_Componente" localSheetId="1">'ER1'!Funciones_Componente</definedName>
    <definedName name="Funciones_Componente" localSheetId="19">'ER10'!Funciones_Componente</definedName>
    <definedName name="Funciones_Componente" localSheetId="21">'ER11'!Funciones_Componente</definedName>
    <definedName name="Funciones_Componente" localSheetId="23">'ER12'!Funciones_Componente</definedName>
    <definedName name="Funciones_Componente" localSheetId="3">'ER2'!Funciones_Componente</definedName>
    <definedName name="Funciones_Componente" localSheetId="5">'ER3'!Funciones_Componente</definedName>
    <definedName name="Funciones_Componente" localSheetId="7">'ER4'!Funciones_Componente</definedName>
    <definedName name="Funciones_Componente" localSheetId="9">'ER5'!Funciones_Componente</definedName>
    <definedName name="Funciones_Componente" localSheetId="11">'ER6'!Funciones_Componente</definedName>
    <definedName name="Funciones_Componente" localSheetId="13">'ER7'!Funciones_Componente</definedName>
    <definedName name="Funciones_Componente" localSheetId="15">'ER8'!Funciones_Componente</definedName>
    <definedName name="Funciones_Componente" localSheetId="17">'ER9'!Funciones_Componente</definedName>
    <definedName name="Funciones_Componente">[0]!Funciones_Componente</definedName>
    <definedName name="Funciones_Devolucion" localSheetId="1">'ER1'!Funciones_Devolucion</definedName>
    <definedName name="Funciones_Devolucion" localSheetId="19">'ER10'!Funciones_Devolucion</definedName>
    <definedName name="Funciones_Devolucion" localSheetId="21">'ER11'!Funciones_Devolucion</definedName>
    <definedName name="Funciones_Devolucion" localSheetId="23">'ER12'!Funciones_Devolucion</definedName>
    <definedName name="Funciones_Devolucion" localSheetId="3">'ER2'!Funciones_Devolucion</definedName>
    <definedName name="Funciones_Devolucion" localSheetId="5">'ER3'!Funciones_Devolucion</definedName>
    <definedName name="Funciones_Devolucion" localSheetId="7">'ER4'!Funciones_Devolucion</definedName>
    <definedName name="Funciones_Devolucion" localSheetId="9">'ER5'!Funciones_Devolucion</definedName>
    <definedName name="Funciones_Devolucion" localSheetId="11">'ER6'!Funciones_Devolucion</definedName>
    <definedName name="Funciones_Devolucion" localSheetId="13">'ER7'!Funciones_Devolucion</definedName>
    <definedName name="Funciones_Devolucion" localSheetId="15">'ER8'!Funciones_Devolucion</definedName>
    <definedName name="Funciones_Devolucion" localSheetId="17">'ER9'!Funciones_Devolucion</definedName>
    <definedName name="Funciones_Devolucion">[0]!Funciones_Devolucion</definedName>
    <definedName name="Funciones_Empresa" localSheetId="1">'ER1'!Funciones_Empresa</definedName>
    <definedName name="Funciones_Empresa" localSheetId="19">'ER10'!Funciones_Empresa</definedName>
    <definedName name="Funciones_Empresa" localSheetId="21">'ER11'!Funciones_Empresa</definedName>
    <definedName name="Funciones_Empresa" localSheetId="23">'ER12'!Funciones_Empresa</definedName>
    <definedName name="Funciones_Empresa" localSheetId="3">'ER2'!Funciones_Empresa</definedName>
    <definedName name="Funciones_Empresa" localSheetId="5">'ER3'!Funciones_Empresa</definedName>
    <definedName name="Funciones_Empresa" localSheetId="7">'ER4'!Funciones_Empresa</definedName>
    <definedName name="Funciones_Empresa" localSheetId="9">'ER5'!Funciones_Empresa</definedName>
    <definedName name="Funciones_Empresa" localSheetId="11">'ER6'!Funciones_Empresa</definedName>
    <definedName name="Funciones_Empresa" localSheetId="13">'ER7'!Funciones_Empresa</definedName>
    <definedName name="Funciones_Empresa" localSheetId="15">'ER8'!Funciones_Empresa</definedName>
    <definedName name="Funciones_Empresa" localSheetId="17">'ER9'!Funciones_Empresa</definedName>
    <definedName name="Funciones_Empresa">[0]!Funciones_Empresa</definedName>
    <definedName name="Funciones_Fechas_Periodos" localSheetId="1">'ER1'!Funciones_Fechas_Periodos</definedName>
    <definedName name="Funciones_Fechas_Periodos" localSheetId="19">'ER10'!Funciones_Fechas_Periodos</definedName>
    <definedName name="Funciones_Fechas_Periodos" localSheetId="21">'ER11'!Funciones_Fechas_Periodos</definedName>
    <definedName name="Funciones_Fechas_Periodos" localSheetId="23">'ER12'!Funciones_Fechas_Periodos</definedName>
    <definedName name="Funciones_Fechas_Periodos" localSheetId="3">'ER2'!Funciones_Fechas_Periodos</definedName>
    <definedName name="Funciones_Fechas_Periodos" localSheetId="5">'ER3'!Funciones_Fechas_Periodos</definedName>
    <definedName name="Funciones_Fechas_Periodos" localSheetId="7">'ER4'!Funciones_Fechas_Periodos</definedName>
    <definedName name="Funciones_Fechas_Periodos" localSheetId="9">'ER5'!Funciones_Fechas_Periodos</definedName>
    <definedName name="Funciones_Fechas_Periodos" localSheetId="11">'ER6'!Funciones_Fechas_Periodos</definedName>
    <definedName name="Funciones_Fechas_Periodos" localSheetId="13">'ER7'!Funciones_Fechas_Periodos</definedName>
    <definedName name="Funciones_Fechas_Periodos" localSheetId="15">'ER8'!Funciones_Fechas_Periodos</definedName>
    <definedName name="Funciones_Fechas_Periodos" localSheetId="17">'ER9'!Funciones_Fechas_Periodos</definedName>
    <definedName name="Funciones_Fechas_Periodos">[0]!Funciones_Fechas_Periodos</definedName>
    <definedName name="Funciones_Movimientos" localSheetId="1">'ER1'!Funciones_Movimientos</definedName>
    <definedName name="Funciones_Movimientos" localSheetId="19">'ER10'!Funciones_Movimientos</definedName>
    <definedName name="Funciones_Movimientos" localSheetId="21">'ER11'!Funciones_Movimientos</definedName>
    <definedName name="Funciones_Movimientos" localSheetId="23">'ER12'!Funciones_Movimientos</definedName>
    <definedName name="Funciones_Movimientos" localSheetId="3">'ER2'!Funciones_Movimientos</definedName>
    <definedName name="Funciones_Movimientos" localSheetId="5">'ER3'!Funciones_Movimientos</definedName>
    <definedName name="Funciones_Movimientos" localSheetId="7">'ER4'!Funciones_Movimientos</definedName>
    <definedName name="Funciones_Movimientos" localSheetId="9">'ER5'!Funciones_Movimientos</definedName>
    <definedName name="Funciones_Movimientos" localSheetId="11">'ER6'!Funciones_Movimientos</definedName>
    <definedName name="Funciones_Movimientos" localSheetId="13">'ER7'!Funciones_Movimientos</definedName>
    <definedName name="Funciones_Movimientos" localSheetId="15">'ER8'!Funciones_Movimientos</definedName>
    <definedName name="Funciones_Movimientos" localSheetId="17">'ER9'!Funciones_Movimientos</definedName>
    <definedName name="Funciones_Movimientos">[0]!Funciones_Movimientos</definedName>
    <definedName name="Funciones_Polizas" localSheetId="1">'ER1'!Funciones_Polizas</definedName>
    <definedName name="Funciones_Polizas" localSheetId="19">'ER10'!Funciones_Polizas</definedName>
    <definedName name="Funciones_Polizas" localSheetId="21">'ER11'!Funciones_Polizas</definedName>
    <definedName name="Funciones_Polizas" localSheetId="23">'ER12'!Funciones_Polizas</definedName>
    <definedName name="Funciones_Polizas" localSheetId="3">'ER2'!Funciones_Polizas</definedName>
    <definedName name="Funciones_Polizas" localSheetId="5">'ER3'!Funciones_Polizas</definedName>
    <definedName name="Funciones_Polizas" localSheetId="7">'ER4'!Funciones_Polizas</definedName>
    <definedName name="Funciones_Polizas" localSheetId="9">'ER5'!Funciones_Polizas</definedName>
    <definedName name="Funciones_Polizas" localSheetId="11">'ER6'!Funciones_Polizas</definedName>
    <definedName name="Funciones_Polizas" localSheetId="13">'ER7'!Funciones_Polizas</definedName>
    <definedName name="Funciones_Polizas" localSheetId="15">'ER8'!Funciones_Polizas</definedName>
    <definedName name="Funciones_Polizas" localSheetId="17">'ER9'!Funciones_Polizas</definedName>
    <definedName name="Funciones_Polizas">[0]!Funciones_Polizas</definedName>
    <definedName name="Funciones_Saldos" localSheetId="1">'ER1'!Funciones_Saldos</definedName>
    <definedName name="Funciones_Saldos" localSheetId="19">'ER10'!Funciones_Saldos</definedName>
    <definedName name="Funciones_Saldos" localSheetId="21">'ER11'!Funciones_Saldos</definedName>
    <definedName name="Funciones_Saldos" localSheetId="23">'ER12'!Funciones_Saldos</definedName>
    <definedName name="Funciones_Saldos" localSheetId="3">'ER2'!Funciones_Saldos</definedName>
    <definedName name="Funciones_Saldos" localSheetId="5">'ER3'!Funciones_Saldos</definedName>
    <definedName name="Funciones_Saldos" localSheetId="7">'ER4'!Funciones_Saldos</definedName>
    <definedName name="Funciones_Saldos" localSheetId="9">'ER5'!Funciones_Saldos</definedName>
    <definedName name="Funciones_Saldos" localSheetId="11">'ER6'!Funciones_Saldos</definedName>
    <definedName name="Funciones_Saldos" localSheetId="13">'ER7'!Funciones_Saldos</definedName>
    <definedName name="Funciones_Saldos" localSheetId="15">'ER8'!Funciones_Saldos</definedName>
    <definedName name="Funciones_Saldos" localSheetId="17">'ER9'!Funciones_Saldos</definedName>
    <definedName name="Funciones_Saldos">[0]!Funciones_Saldos</definedName>
    <definedName name="Funciones_Tablas" localSheetId="1">'ER1'!Funciones_Tablas</definedName>
    <definedName name="Funciones_Tablas" localSheetId="19">'ER10'!Funciones_Tablas</definedName>
    <definedName name="Funciones_Tablas" localSheetId="21">'ER11'!Funciones_Tablas</definedName>
    <definedName name="Funciones_Tablas" localSheetId="23">'ER12'!Funciones_Tablas</definedName>
    <definedName name="Funciones_Tablas" localSheetId="3">'ER2'!Funciones_Tablas</definedName>
    <definedName name="Funciones_Tablas" localSheetId="5">'ER3'!Funciones_Tablas</definedName>
    <definedName name="Funciones_Tablas" localSheetId="7">'ER4'!Funciones_Tablas</definedName>
    <definedName name="Funciones_Tablas" localSheetId="9">'ER5'!Funciones_Tablas</definedName>
    <definedName name="Funciones_Tablas" localSheetId="11">'ER6'!Funciones_Tablas</definedName>
    <definedName name="Funciones_Tablas" localSheetId="13">'ER7'!Funciones_Tablas</definedName>
    <definedName name="Funciones_Tablas" localSheetId="15">'ER8'!Funciones_Tablas</definedName>
    <definedName name="Funciones_Tablas" localSheetId="17">'ER9'!Funciones_Tablas</definedName>
    <definedName name="Funciones_Tablas">[0]!Funciones_Tablas</definedName>
    <definedName name="Ir_Inicio" localSheetId="1">'ER1'!Ir_Inicio</definedName>
    <definedName name="Ir_Inicio" localSheetId="19">'ER10'!Ir_Inicio</definedName>
    <definedName name="Ir_Inicio" localSheetId="21">'ER11'!Ir_Inicio</definedName>
    <definedName name="Ir_Inicio" localSheetId="23">'ER12'!Ir_Inicio</definedName>
    <definedName name="Ir_Inicio" localSheetId="3">'ER2'!Ir_Inicio</definedName>
    <definedName name="Ir_Inicio" localSheetId="5">'ER3'!Ir_Inicio</definedName>
    <definedName name="Ir_Inicio" localSheetId="7">'ER4'!Ir_Inicio</definedName>
    <definedName name="Ir_Inicio" localSheetId="9">'ER5'!Ir_Inicio</definedName>
    <definedName name="Ir_Inicio" localSheetId="11">'ER6'!Ir_Inicio</definedName>
    <definedName name="Ir_Inicio" localSheetId="13">'ER7'!Ir_Inicio</definedName>
    <definedName name="Ir_Inicio" localSheetId="15">'ER8'!Ir_Inicio</definedName>
    <definedName name="Ir_Inicio" localSheetId="17">'ER9'!Ir_Inicio</definedName>
    <definedName name="Ir_Inicio">[0]!Ir_Inicio</definedName>
    <definedName name="kjhk" localSheetId="1">'ER1'!kjhk</definedName>
    <definedName name="kjhk" localSheetId="19">'ER10'!kjhk</definedName>
    <definedName name="kjhk" localSheetId="21">'ER11'!kjhk</definedName>
    <definedName name="kjhk" localSheetId="23">'ER12'!kjhk</definedName>
    <definedName name="kjhk" localSheetId="3">'ER2'!kjhk</definedName>
    <definedName name="kjhk" localSheetId="5">'ER3'!kjhk</definedName>
    <definedName name="kjhk" localSheetId="7">'ER4'!kjhk</definedName>
    <definedName name="kjhk" localSheetId="9">'ER5'!kjhk</definedName>
    <definedName name="kjhk" localSheetId="11">'ER6'!kjhk</definedName>
    <definedName name="kjhk" localSheetId="13">'ER7'!kjhk</definedName>
    <definedName name="kjhk" localSheetId="15">'ER8'!kjhk</definedName>
    <definedName name="kjhk" localSheetId="17">'ER9'!kjhk</definedName>
    <definedName name="kjhk">[0]!kjhk</definedName>
    <definedName name="ljk" localSheetId="1">'ER1'!ljk</definedName>
    <definedName name="ljk" localSheetId="19">'ER10'!ljk</definedName>
    <definedName name="ljk" localSheetId="21">'ER11'!ljk</definedName>
    <definedName name="ljk" localSheetId="23">'ER12'!ljk</definedName>
    <definedName name="ljk" localSheetId="3">'ER2'!ljk</definedName>
    <definedName name="ljk" localSheetId="5">'ER3'!ljk</definedName>
    <definedName name="ljk" localSheetId="7">'ER4'!ljk</definedName>
    <definedName name="ljk" localSheetId="9">'ER5'!ljk</definedName>
    <definedName name="ljk" localSheetId="11">'ER6'!ljk</definedName>
    <definedName name="ljk" localSheetId="13">'ER7'!ljk</definedName>
    <definedName name="ljk" localSheetId="15">'ER8'!ljk</definedName>
    <definedName name="ljk" localSheetId="17">'ER9'!ljk</definedName>
    <definedName name="ljk">[0]!ljk</definedName>
    <definedName name="Meses">#REF!</definedName>
    <definedName name="resumen">'Resumen'!$D$5:$P$29</definedName>
    <definedName name="TablaD">#REF!</definedName>
    <definedName name="Tema_2" localSheetId="1">'ER1'!Tema_2</definedName>
    <definedName name="Tema_2" localSheetId="19">'ER10'!Tema_2</definedName>
    <definedName name="Tema_2" localSheetId="21">'ER11'!Tema_2</definedName>
    <definedName name="Tema_2" localSheetId="23">'ER12'!Tema_2</definedName>
    <definedName name="Tema_2" localSheetId="3">'ER2'!Tema_2</definedName>
    <definedName name="Tema_2" localSheetId="5">'ER3'!Tema_2</definedName>
    <definedName name="Tema_2" localSheetId="7">'ER4'!Tema_2</definedName>
    <definedName name="Tema_2" localSheetId="9">'ER5'!Tema_2</definedName>
    <definedName name="Tema_2" localSheetId="11">'ER6'!Tema_2</definedName>
    <definedName name="Tema_2" localSheetId="13">'ER7'!Tema_2</definedName>
    <definedName name="Tema_2" localSheetId="15">'ER8'!Tema_2</definedName>
    <definedName name="Tema_2" localSheetId="17">'ER9'!Tema_2</definedName>
    <definedName name="Tema_2">[0]!Tema_2</definedName>
    <definedName name="Tema_3" localSheetId="1">'ER1'!Tema_3</definedName>
    <definedName name="Tema_3" localSheetId="19">'ER10'!Tema_3</definedName>
    <definedName name="Tema_3" localSheetId="21">'ER11'!Tema_3</definedName>
    <definedName name="Tema_3" localSheetId="23">'ER12'!Tema_3</definedName>
    <definedName name="Tema_3" localSheetId="3">'ER2'!Tema_3</definedName>
    <definedName name="Tema_3" localSheetId="5">'ER3'!Tema_3</definedName>
    <definedName name="Tema_3" localSheetId="7">'ER4'!Tema_3</definedName>
    <definedName name="Tema_3" localSheetId="9">'ER5'!Tema_3</definedName>
    <definedName name="Tema_3" localSheetId="11">'ER6'!Tema_3</definedName>
    <definedName name="Tema_3" localSheetId="13">'ER7'!Tema_3</definedName>
    <definedName name="Tema_3" localSheetId="15">'ER8'!Tema_3</definedName>
    <definedName name="Tema_3" localSheetId="17">'ER9'!Tema_3</definedName>
    <definedName name="Tema_3">[0]!Tema_3</definedName>
    <definedName name="Tema_4" localSheetId="1">'ER1'!Tema_4</definedName>
    <definedName name="Tema_4" localSheetId="19">'ER10'!Tema_4</definedName>
    <definedName name="Tema_4" localSheetId="21">'ER11'!Tema_4</definedName>
    <definedName name="Tema_4" localSheetId="23">'ER12'!Tema_4</definedName>
    <definedName name="Tema_4" localSheetId="3">'ER2'!Tema_4</definedName>
    <definedName name="Tema_4" localSheetId="5">'ER3'!Tema_4</definedName>
    <definedName name="Tema_4" localSheetId="7">'ER4'!Tema_4</definedName>
    <definedName name="Tema_4" localSheetId="9">'ER5'!Tema_4</definedName>
    <definedName name="Tema_4" localSheetId="11">'ER6'!Tema_4</definedName>
    <definedName name="Tema_4" localSheetId="13">'ER7'!Tema_4</definedName>
    <definedName name="Tema_4" localSheetId="15">'ER8'!Tema_4</definedName>
    <definedName name="Tema_4" localSheetId="17">'ER9'!Tema_4</definedName>
    <definedName name="Tema_4">[0]!Tema_4</definedName>
    <definedName name="Tema_5" localSheetId="1">'ER1'!Tema_5</definedName>
    <definedName name="Tema_5" localSheetId="19">'ER10'!Tema_5</definedName>
    <definedName name="Tema_5" localSheetId="21">'ER11'!Tema_5</definedName>
    <definedName name="Tema_5" localSheetId="23">'ER12'!Tema_5</definedName>
    <definedName name="Tema_5" localSheetId="3">'ER2'!Tema_5</definedName>
    <definedName name="Tema_5" localSheetId="5">'ER3'!Tema_5</definedName>
    <definedName name="Tema_5" localSheetId="7">'ER4'!Tema_5</definedName>
    <definedName name="Tema_5" localSheetId="9">'ER5'!Tema_5</definedName>
    <definedName name="Tema_5" localSheetId="11">'ER6'!Tema_5</definedName>
    <definedName name="Tema_5" localSheetId="13">'ER7'!Tema_5</definedName>
    <definedName name="Tema_5" localSheetId="15">'ER8'!Tema_5</definedName>
    <definedName name="Tema_5" localSheetId="17">'ER9'!Tema_5</definedName>
    <definedName name="Tema_5">[0]!Tema_5</definedName>
    <definedName name="Tema_6" localSheetId="1">'ER1'!Tema_6</definedName>
    <definedName name="Tema_6" localSheetId="19">'ER10'!Tema_6</definedName>
    <definedName name="Tema_6" localSheetId="21">'ER11'!Tema_6</definedName>
    <definedName name="Tema_6" localSheetId="23">'ER12'!Tema_6</definedName>
    <definedName name="Tema_6" localSheetId="3">'ER2'!Tema_6</definedName>
    <definedName name="Tema_6" localSheetId="5">'ER3'!Tema_6</definedName>
    <definedName name="Tema_6" localSheetId="7">'ER4'!Tema_6</definedName>
    <definedName name="Tema_6" localSheetId="9">'ER5'!Tema_6</definedName>
    <definedName name="Tema_6" localSheetId="11">'ER6'!Tema_6</definedName>
    <definedName name="Tema_6" localSheetId="13">'ER7'!Tema_6</definedName>
    <definedName name="Tema_6" localSheetId="15">'ER8'!Tema_6</definedName>
    <definedName name="Tema_6" localSheetId="17">'ER9'!Tema_6</definedName>
    <definedName name="Tema_6">[0]!Tema_6</definedName>
  </definedNames>
  <calcPr fullCalcOnLoad="1"/>
</workbook>
</file>

<file path=xl/sharedStrings.xml><?xml version="1.0" encoding="utf-8"?>
<sst xmlns="http://schemas.openxmlformats.org/spreadsheetml/2006/main" count="929" uniqueCount="116">
  <si>
    <t>ACTIVO</t>
  </si>
  <si>
    <t>Circulante:</t>
  </si>
  <si>
    <t>Deudores diversos</t>
  </si>
  <si>
    <t>Funcionarios y empleados</t>
  </si>
  <si>
    <t>Documentos por cobrar</t>
  </si>
  <si>
    <t>Aportaciones para fideicomisos</t>
  </si>
  <si>
    <t>Muebles e inmuebles adjudicados</t>
  </si>
  <si>
    <t>Otros</t>
  </si>
  <si>
    <t>FINANCIAMIENTOS</t>
  </si>
  <si>
    <t>Cartera vigente</t>
  </si>
  <si>
    <t>Cartera vigente UDI'S</t>
  </si>
  <si>
    <t>Cartera vencida</t>
  </si>
  <si>
    <t>Intereses devengados</t>
  </si>
  <si>
    <t>Reserva para cuentas incobrables</t>
  </si>
  <si>
    <t>Inversiones en acciones</t>
  </si>
  <si>
    <t>Fijo:</t>
  </si>
  <si>
    <t>Mobiliario y equipo de oficina</t>
  </si>
  <si>
    <t>Equipo de cómputo</t>
  </si>
  <si>
    <t>Equipo de transporte</t>
  </si>
  <si>
    <t>PASIVO Y PATRIMONIO</t>
  </si>
  <si>
    <t>Fondos ajenos</t>
  </si>
  <si>
    <t>Reserva laboral</t>
  </si>
  <si>
    <t>Documentos por pagar</t>
  </si>
  <si>
    <t>Acreedores diversos</t>
  </si>
  <si>
    <t xml:space="preserve">Depósitos en garantía  </t>
  </si>
  <si>
    <t>Depósitos por identificar</t>
  </si>
  <si>
    <t>PATRIMONIO</t>
  </si>
  <si>
    <t>Aportación Gobierno del Estado</t>
  </si>
  <si>
    <t>Patrimonio donado</t>
  </si>
  <si>
    <t>Afectación presupuestal</t>
  </si>
  <si>
    <t>INGRESOS:</t>
  </si>
  <si>
    <t>(Expresados en pesos mexicanos)</t>
  </si>
  <si>
    <t>Cuentas por cobrar</t>
  </si>
  <si>
    <t>Otros activos no circulantes:</t>
  </si>
  <si>
    <t>Aportaciones por su administración temporal</t>
  </si>
  <si>
    <t xml:space="preserve">Inversiones asociación en participación </t>
  </si>
  <si>
    <t xml:space="preserve">Inversiones en acciones </t>
  </si>
  <si>
    <t xml:space="preserve">INVERSIONES  </t>
  </si>
  <si>
    <t>Depósitos en garantía</t>
  </si>
  <si>
    <t>Suma activo fijo</t>
  </si>
  <si>
    <t>Inmuebles, maquinaria y equipo - neto</t>
  </si>
  <si>
    <t>TOTAL ACTIVO</t>
  </si>
  <si>
    <t>Pasivo a corto y largo plazo:</t>
  </si>
  <si>
    <t xml:space="preserve">Cuentas por pagar </t>
  </si>
  <si>
    <t xml:space="preserve">Intereses redocumentados por cobrar </t>
  </si>
  <si>
    <t>TOTAL PASIVO</t>
  </si>
  <si>
    <t xml:space="preserve">Patrimonio </t>
  </si>
  <si>
    <t>Remanente del ejercicio</t>
  </si>
  <si>
    <t>Remanentes acumulados</t>
  </si>
  <si>
    <t>Acumulado</t>
  </si>
  <si>
    <t>Mes</t>
  </si>
  <si>
    <t>TOTAL PATRIMONIO</t>
  </si>
  <si>
    <t>40100</t>
  </si>
  <si>
    <t>50501</t>
  </si>
  <si>
    <t>10200</t>
  </si>
  <si>
    <t>BANCOS</t>
  </si>
  <si>
    <t>Bancos</t>
  </si>
  <si>
    <t>FONDO ESTATAL PARA LA PREVENCIÓN Y ATENCIÓN</t>
  </si>
  <si>
    <t>DE EMERGENCIAS Y DESASTRES DE SONORA</t>
  </si>
  <si>
    <t>Apoyos presupuestarios del Gobierno del Estado de Sonora</t>
  </si>
  <si>
    <t>50200</t>
  </si>
  <si>
    <t>50210</t>
  </si>
  <si>
    <t>50220</t>
  </si>
  <si>
    <t>50230</t>
  </si>
  <si>
    <t>50240</t>
  </si>
  <si>
    <t>50250</t>
  </si>
  <si>
    <t>50260</t>
  </si>
  <si>
    <t>50500</t>
  </si>
  <si>
    <t>50300</t>
  </si>
  <si>
    <t>40200</t>
  </si>
  <si>
    <t>PERIODO POR MES</t>
  </si>
  <si>
    <t>Estado de Posicion Financiera al 31 de Enero del  2010</t>
  </si>
  <si>
    <t>Estado de Ingresos y Egresos por el mes de Enero del 2010</t>
  </si>
  <si>
    <t>Estado de Posicion Financiera al 28 de Febrero del  2010</t>
  </si>
  <si>
    <t>Estado de Ingresos y Egresos por el mes de Febrero del 2010</t>
  </si>
  <si>
    <t>Estado de Posicion Financiera al 31 de Marzo del  2010</t>
  </si>
  <si>
    <t>Estado de Ingresos y Egresos por el mes de Marzo del 2010</t>
  </si>
  <si>
    <t>Estado de Posicion Financiera al 30 de Abril del  2010</t>
  </si>
  <si>
    <t>Estado de Posicion Financiera al 31 de Mayo del  2010</t>
  </si>
  <si>
    <t>Estado de Ingresos y Egresos por el mes de Mayo del 2010</t>
  </si>
  <si>
    <t>Estado de Posicion Financiera al 30 de Junio del  2010</t>
  </si>
  <si>
    <t>Estado de Ingresos y Egresos por el mes de Junio del 2010</t>
  </si>
  <si>
    <t>Estado de Posicion Financiera al 31 de Julio del  2010</t>
  </si>
  <si>
    <t>Estado de Ingresos y Egresos por el mes de Julio del 2010</t>
  </si>
  <si>
    <t>Estado de Posicion Financiera al 31 de Agosto del  2010</t>
  </si>
  <si>
    <t>Estado de Ingresos y Egresos por el mes de Agosto del 2010</t>
  </si>
  <si>
    <t>Estado de Posicion Financiera al 30 de Septiembre del  2010</t>
  </si>
  <si>
    <t>Estado de Ingresos y Egresos por el mes de Septiembre del 2010</t>
  </si>
  <si>
    <t>Estado de Posicion Financiera al 31 de Octubre del  2010</t>
  </si>
  <si>
    <t>Estado de Ingresos y Egresos por el mes de Octubre del 2010</t>
  </si>
  <si>
    <t>Estado de Posicion Financiera al 30 de Noviembre del  2010</t>
  </si>
  <si>
    <t>Estado de Ingresos y Egresos por el mes de Noviembre del 2010</t>
  </si>
  <si>
    <t>Estado de Posicion Financiera al 31 de Diciembre del  2010</t>
  </si>
  <si>
    <t>Estado de Ingresos y Egresos por el mes de Diciembre del 2010</t>
  </si>
  <si>
    <t>Gastos de operación</t>
  </si>
  <si>
    <t>Apoyos Municipios afectados</t>
  </si>
  <si>
    <t xml:space="preserve">Servicios de supervisión </t>
  </si>
  <si>
    <t>Suministos, instalaciones y reparaciones</t>
  </si>
  <si>
    <t>Equipos adquiridos</t>
  </si>
  <si>
    <t>Renta de maquinaria</t>
  </si>
  <si>
    <t>Acondicionamiento de caminos</t>
  </si>
  <si>
    <t>Gastos financieros</t>
  </si>
  <si>
    <t>Comisiones bancarias</t>
  </si>
  <si>
    <t>Intereses por mora</t>
  </si>
  <si>
    <t>IVA de gastos</t>
  </si>
  <si>
    <t>Reintegración de apoyo presupuetario</t>
  </si>
  <si>
    <t>Apoyos presupuestarios GES</t>
  </si>
  <si>
    <t>Ingresos virtuales</t>
  </si>
  <si>
    <t>IVA gastos</t>
  </si>
  <si>
    <t>Apoyos municipios afectados</t>
  </si>
  <si>
    <t>Apoyos presupuestarios (ingresos virtuales)</t>
  </si>
  <si>
    <t>Total de Ingresos</t>
  </si>
  <si>
    <t>EGRESOS:</t>
  </si>
  <si>
    <t>Total de Egresos</t>
  </si>
  <si>
    <t>REMANENTE DEL EJERCICIO</t>
  </si>
  <si>
    <t>Reintegro de recursos (apoyos presupuestarios)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</si>
</sst>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  <numFmt numFmtId="166" formatCode="#,##0.0000"/>
    <numFmt numFmtId="167" formatCode="d\-mmm\-yy"/>
    <numFmt numFmtId="168" formatCode="#,##0.0"/>
    <numFmt numFmtId="169" formatCode="0.0000"/>
    <numFmt numFmtId="170" formatCode="_-* #,##0_-;\-* #,##0_-;_-* &quot;-&quot;??_-;_-@_-"/>
    <numFmt numFmtId="171" formatCode="dd\-mm\-yy;@"/>
    <numFmt numFmtId="172" formatCode="[$-C0A]d\-mmm\-yy;@"/>
    <numFmt numFmtId="173" formatCode="0.0%"/>
    <numFmt numFmtId="174" formatCode="_-&quot;$&quot;* #,##0_-;\-&quot;$&quot;* #,##0_-;_-&quot;$&quot;* &quot;-&quot;??_-;_-@_-"/>
    <numFmt numFmtId="175" formatCode="_-* #,##0.0_-;\-* #,##0.0_-;_-* &quot;-&quot;?_-;_-@_-"/>
    <numFmt numFmtId="176" formatCode="_-* #,##0.0000_-;\-* #,##0.0000_-;_-* &quot;-&quot;??_-;_-@_-"/>
    <numFmt numFmtId="177" formatCode="_-&quot;$&quot;* #,##0.0_-;\-&quot;$&quot;* #,##0.0_-;_-&quot;$&quot;* &quot;-&quot;??_-;_-@_-"/>
    <numFmt numFmtId="178" formatCode="_-* #,##0.000_-;\-* #,##0.000_-;_-* &quot;-&quot;???_-;_-@_-"/>
    <numFmt numFmtId="179" formatCode="_-* #,##0.0_-;\-* #,##0.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\-0\-00\-000"/>
    <numFmt numFmtId="185" formatCode="#,##0.00_ ;\-#,##0.00\ "/>
    <numFmt numFmtId="186" formatCode="000\-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&quot;$&quot;* #,##0_);_(&quot;$&quot;* \(#,##0\);_(&quot;$&quot;* &quot;-&quot;??_);_(@_)"/>
    <numFmt numFmtId="192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4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1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1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1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2" fillId="2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3" fillId="30" borderId="1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34" fillId="32" borderId="3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1" fillId="3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4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0" borderId="9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5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6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92" fontId="22" fillId="0" borderId="0" xfId="299" applyNumberFormat="1" applyFont="1" applyBorder="1" applyAlignment="1">
      <alignment horizontal="right"/>
    </xf>
    <xf numFmtId="192" fontId="22" fillId="0" borderId="19" xfId="299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192" fontId="23" fillId="0" borderId="0" xfId="299" applyNumberFormat="1" applyFont="1" applyBorder="1" applyAlignment="1">
      <alignment horizontal="right"/>
    </xf>
    <xf numFmtId="191" fontId="23" fillId="0" borderId="20" xfId="304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191" fontId="22" fillId="0" borderId="0" xfId="304" applyNumberFormat="1" applyFont="1" applyBorder="1" applyAlignment="1">
      <alignment/>
    </xf>
    <xf numFmtId="192" fontId="22" fillId="0" borderId="0" xfId="299" applyNumberFormat="1" applyFont="1" applyAlignment="1">
      <alignment horizontal="right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92" fontId="23" fillId="0" borderId="20" xfId="299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4" fontId="26" fillId="0" borderId="0" xfId="0" applyNumberFormat="1" applyFont="1" applyAlignment="1">
      <alignment horizontal="right"/>
    </xf>
    <xf numFmtId="0" fontId="26" fillId="0" borderId="19" xfId="0" applyFont="1" applyBorder="1" applyAlignment="1">
      <alignment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2" fillId="0" borderId="19" xfId="0" applyFont="1" applyBorder="1" applyAlignment="1">
      <alignment/>
    </xf>
    <xf numFmtId="192" fontId="22" fillId="0" borderId="0" xfId="0" applyNumberFormat="1" applyFont="1" applyAlignment="1">
      <alignment/>
    </xf>
    <xf numFmtId="191" fontId="22" fillId="0" borderId="0" xfId="0" applyNumberFormat="1" applyFont="1" applyAlignment="1">
      <alignment/>
    </xf>
    <xf numFmtId="0" fontId="29" fillId="31" borderId="0" xfId="0" applyFont="1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191" fontId="22" fillId="0" borderId="19" xfId="304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31" borderId="0" xfId="0" applyFont="1" applyFill="1" applyAlignment="1">
      <alignment/>
    </xf>
    <xf numFmtId="0" fontId="22" fillId="31" borderId="0" xfId="0" applyFont="1" applyFill="1" applyAlignment="1" quotePrefix="1">
      <alignment/>
    </xf>
    <xf numFmtId="0" fontId="22" fillId="0" borderId="0" xfId="0" applyFont="1" applyAlignment="1" quotePrefix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191" fontId="23" fillId="0" borderId="0" xfId="304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92" fontId="23" fillId="0" borderId="21" xfId="299" applyNumberFormat="1" applyFont="1" applyBorder="1" applyAlignment="1">
      <alignment horizontal="right"/>
    </xf>
    <xf numFmtId="174" fontId="23" fillId="0" borderId="0" xfId="304" applyNumberFormat="1" applyFont="1" applyBorder="1" applyAlignment="1">
      <alignment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93">
    <cellStyle name="Normal" xfId="0"/>
    <cellStyle name="20% - Énfasis1" xfId="15"/>
    <cellStyle name="20% - Énfasis1 2" xfId="16"/>
    <cellStyle name="20% - Énfasis1 2 2" xfId="17"/>
    <cellStyle name="20% - Énfasis1 2 3" xfId="18"/>
    <cellStyle name="20% - Énfasis1 2 4" xfId="19"/>
    <cellStyle name="20% - Énfasis1 3" xfId="20"/>
    <cellStyle name="20% - Énfasis1 3 2" xfId="21"/>
    <cellStyle name="20% - Énfasis1 3 3" xfId="22"/>
    <cellStyle name="20% - Énfasis1 3 4" xfId="23"/>
    <cellStyle name="20% - Énfasis2" xfId="24"/>
    <cellStyle name="20% - Énfasis2 2" xfId="25"/>
    <cellStyle name="20% - Énfasis2 2 2" xfId="26"/>
    <cellStyle name="20% - Énfasis2 2 3" xfId="27"/>
    <cellStyle name="20% - Énfasis2 2 4" xfId="28"/>
    <cellStyle name="20% - Énfasis2 3" xfId="29"/>
    <cellStyle name="20% - Énfasis2 3 2" xfId="30"/>
    <cellStyle name="20% - Énfasis2 3 3" xfId="31"/>
    <cellStyle name="20% - Énfasis2 3 4" xfId="32"/>
    <cellStyle name="20% - Énfasis3" xfId="33"/>
    <cellStyle name="20% - Énfasis3 2" xfId="34"/>
    <cellStyle name="20% - Énfasis3 2 2" xfId="35"/>
    <cellStyle name="20% - Énfasis3 2 3" xfId="36"/>
    <cellStyle name="20% - Énfasis3 2 4" xfId="37"/>
    <cellStyle name="20% - Énfasis3 3" xfId="38"/>
    <cellStyle name="20% - Énfasis3 3 2" xfId="39"/>
    <cellStyle name="20% - Énfasis3 3 3" xfId="40"/>
    <cellStyle name="20% - Énfasis3 3 4" xfId="41"/>
    <cellStyle name="20% - Énfasis4" xfId="42"/>
    <cellStyle name="20% - Énfasis4 2" xfId="43"/>
    <cellStyle name="20% - Énfasis4 2 2" xfId="44"/>
    <cellStyle name="20% - Énfasis4 2 3" xfId="45"/>
    <cellStyle name="20% - Énfasis4 2 4" xfId="46"/>
    <cellStyle name="20% - Énfasis4 3" xfId="47"/>
    <cellStyle name="20% - Énfasis4 3 2" xfId="48"/>
    <cellStyle name="20% - Énfasis4 3 3" xfId="49"/>
    <cellStyle name="20% - Énfasis4 3 4" xfId="50"/>
    <cellStyle name="20% - Énfasis5" xfId="51"/>
    <cellStyle name="20% - Énfasis5 2" xfId="52"/>
    <cellStyle name="20% - Énfasis5 2 2" xfId="53"/>
    <cellStyle name="20% - Énfasis5 2 3" xfId="54"/>
    <cellStyle name="20% - Énfasis5 2 4" xfId="55"/>
    <cellStyle name="20% - Énfasis5 3" xfId="56"/>
    <cellStyle name="20% - Énfasis5 3 2" xfId="57"/>
    <cellStyle name="20% - Énfasis5 3 3" xfId="58"/>
    <cellStyle name="20% - Énfasis5 3 4" xfId="59"/>
    <cellStyle name="20% - Énfasis6" xfId="60"/>
    <cellStyle name="20% - Énfasis6 2" xfId="61"/>
    <cellStyle name="20% - Énfasis6 2 2" xfId="62"/>
    <cellStyle name="20% - Énfasis6 2 3" xfId="63"/>
    <cellStyle name="20% - Énfasis6 2 4" xfId="64"/>
    <cellStyle name="20% - Énfasis6 3" xfId="65"/>
    <cellStyle name="20% - Énfasis6 3 2" xfId="66"/>
    <cellStyle name="20% - Énfasis6 3 3" xfId="67"/>
    <cellStyle name="20% - Énfasis6 3 4" xfId="68"/>
    <cellStyle name="40% - Énfasis1" xfId="69"/>
    <cellStyle name="40% - Énfasis1 2" xfId="70"/>
    <cellStyle name="40% - Énfasis1 2 2" xfId="71"/>
    <cellStyle name="40% - Énfasis1 2 3" xfId="72"/>
    <cellStyle name="40% - Énfasis1 2 4" xfId="73"/>
    <cellStyle name="40% - Énfasis1 3" xfId="74"/>
    <cellStyle name="40% - Énfasis1 3 2" xfId="75"/>
    <cellStyle name="40% - Énfasis1 3 3" xfId="76"/>
    <cellStyle name="40% - Énfasis1 3 4" xfId="77"/>
    <cellStyle name="40% - Énfasis2" xfId="78"/>
    <cellStyle name="40% - Énfasis2 2" xfId="79"/>
    <cellStyle name="40% - Énfasis2 2 2" xfId="80"/>
    <cellStyle name="40% - Énfasis2 2 3" xfId="81"/>
    <cellStyle name="40% - Énfasis2 2 4" xfId="82"/>
    <cellStyle name="40% - Énfasis2 3" xfId="83"/>
    <cellStyle name="40% - Énfasis2 3 2" xfId="84"/>
    <cellStyle name="40% - Énfasis2 3 3" xfId="85"/>
    <cellStyle name="40% - Énfasis2 3 4" xfId="86"/>
    <cellStyle name="40% - Énfasis3" xfId="87"/>
    <cellStyle name="40% - Énfasis3 2" xfId="88"/>
    <cellStyle name="40% - Énfasis3 2 2" xfId="89"/>
    <cellStyle name="40% - Énfasis3 2 3" xfId="90"/>
    <cellStyle name="40% - Énfasis3 2 4" xfId="91"/>
    <cellStyle name="40% - Énfasis3 3" xfId="92"/>
    <cellStyle name="40% - Énfasis3 3 2" xfId="93"/>
    <cellStyle name="40% - Énfasis3 3 3" xfId="94"/>
    <cellStyle name="40% - Énfasis3 3 4" xfId="95"/>
    <cellStyle name="40% - Énfasis4" xfId="96"/>
    <cellStyle name="40% - Énfasis4 2" xfId="97"/>
    <cellStyle name="40% - Énfasis4 2 2" xfId="98"/>
    <cellStyle name="40% - Énfasis4 2 3" xfId="99"/>
    <cellStyle name="40% - Énfasis4 2 4" xfId="100"/>
    <cellStyle name="40% - Énfasis4 3" xfId="101"/>
    <cellStyle name="40% - Énfasis4 3 2" xfId="102"/>
    <cellStyle name="40% - Énfasis4 3 3" xfId="103"/>
    <cellStyle name="40% - Énfasis4 3 4" xfId="104"/>
    <cellStyle name="40% - Énfasis5" xfId="105"/>
    <cellStyle name="40% - Énfasis5 2" xfId="106"/>
    <cellStyle name="40% - Énfasis5 2 2" xfId="107"/>
    <cellStyle name="40% - Énfasis5 2 3" xfId="108"/>
    <cellStyle name="40% - Énfasis5 2 4" xfId="109"/>
    <cellStyle name="40% - Énfasis5 3" xfId="110"/>
    <cellStyle name="40% - Énfasis5 3 2" xfId="111"/>
    <cellStyle name="40% - Énfasis5 3 3" xfId="112"/>
    <cellStyle name="40% - Énfasis5 3 4" xfId="113"/>
    <cellStyle name="40% - Énfasis6" xfId="114"/>
    <cellStyle name="40% - Énfasis6 2" xfId="115"/>
    <cellStyle name="40% - Énfasis6 2 2" xfId="116"/>
    <cellStyle name="40% - Énfasis6 2 3" xfId="117"/>
    <cellStyle name="40% - Énfasis6 2 4" xfId="118"/>
    <cellStyle name="40% - Énfasis6 3" xfId="119"/>
    <cellStyle name="40% - Énfasis6 3 2" xfId="120"/>
    <cellStyle name="40% - Énfasis6 3 3" xfId="121"/>
    <cellStyle name="40% - Énfasis6 3 4" xfId="122"/>
    <cellStyle name="60% - Énfasis1" xfId="123"/>
    <cellStyle name="60% - Énfasis1 2" xfId="124"/>
    <cellStyle name="60% - Énfasis1 2 2" xfId="125"/>
    <cellStyle name="60% - Énfasis1 2 3" xfId="126"/>
    <cellStyle name="60% - Énfasis1 2 4" xfId="127"/>
    <cellStyle name="60% - Énfasis1 3" xfId="128"/>
    <cellStyle name="60% - Énfasis1 3 2" xfId="129"/>
    <cellStyle name="60% - Énfasis1 3 3" xfId="130"/>
    <cellStyle name="60% - Énfasis1 3 4" xfId="131"/>
    <cellStyle name="60% - Énfasis2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3 2" xfId="138"/>
    <cellStyle name="60% - Énfasis2 3 3" xfId="139"/>
    <cellStyle name="60% - Énfasis2 3 4" xfId="140"/>
    <cellStyle name="60% - Énfasis3" xfId="141"/>
    <cellStyle name="60% - Énfasis3 2" xfId="142"/>
    <cellStyle name="60% - Énfasis3 2 2" xfId="143"/>
    <cellStyle name="60% - Énfasis3 2 3" xfId="144"/>
    <cellStyle name="60% - Énfasis3 2 4" xfId="145"/>
    <cellStyle name="60% - Énfasis3 3" xfId="146"/>
    <cellStyle name="60% - Énfasis3 3 2" xfId="147"/>
    <cellStyle name="60% - Énfasis3 3 3" xfId="148"/>
    <cellStyle name="60% - Énfasis3 3 4" xfId="149"/>
    <cellStyle name="60% - Énfasis4" xfId="150"/>
    <cellStyle name="60% - Énfasis4 2" xfId="151"/>
    <cellStyle name="60% - Énfasis4 2 2" xfId="152"/>
    <cellStyle name="60% - Énfasis4 2 3" xfId="153"/>
    <cellStyle name="60% - Énfasis4 2 4" xfId="154"/>
    <cellStyle name="60% - Énfasis4 3" xfId="155"/>
    <cellStyle name="60% - Énfasis4 3 2" xfId="156"/>
    <cellStyle name="60% - Énfasis4 3 3" xfId="157"/>
    <cellStyle name="60% - Énfasis4 3 4" xfId="158"/>
    <cellStyle name="60% - Énfasis5" xfId="159"/>
    <cellStyle name="60% - Énfasis5 2" xfId="160"/>
    <cellStyle name="60% - Énfasis5 2 2" xfId="161"/>
    <cellStyle name="60% - Énfasis5 2 3" xfId="162"/>
    <cellStyle name="60% - Énfasis5 2 4" xfId="163"/>
    <cellStyle name="60% - Énfasis5 3" xfId="164"/>
    <cellStyle name="60% - Énfasis5 3 2" xfId="165"/>
    <cellStyle name="60% - Énfasis5 3 3" xfId="166"/>
    <cellStyle name="60% - Énfasis5 3 4" xfId="167"/>
    <cellStyle name="60% - Énfasis6" xfId="168"/>
    <cellStyle name="60% - Énfasis6 2" xfId="169"/>
    <cellStyle name="60% - Énfasis6 2 2" xfId="170"/>
    <cellStyle name="60% - Énfasis6 2 3" xfId="171"/>
    <cellStyle name="60% - Énfasis6 2 4" xfId="172"/>
    <cellStyle name="60% - Énfasis6 3" xfId="173"/>
    <cellStyle name="60% - Énfasis6 3 2" xfId="174"/>
    <cellStyle name="60% - Énfasis6 3 3" xfId="175"/>
    <cellStyle name="60% - Énfasis6 3 4" xfId="176"/>
    <cellStyle name="Buena" xfId="177"/>
    <cellStyle name="Buena 2" xfId="178"/>
    <cellStyle name="Buena 2 2" xfId="179"/>
    <cellStyle name="Buena 2 3" xfId="180"/>
    <cellStyle name="Buena 2 4" xfId="181"/>
    <cellStyle name="Buena 3" xfId="182"/>
    <cellStyle name="Buena 3 2" xfId="183"/>
    <cellStyle name="Buena 3 3" xfId="184"/>
    <cellStyle name="Buena 3 4" xfId="185"/>
    <cellStyle name="Cálculo" xfId="186"/>
    <cellStyle name="Cálculo 2" xfId="187"/>
    <cellStyle name="Cálculo 2 2" xfId="188"/>
    <cellStyle name="Cálculo 2 3" xfId="189"/>
    <cellStyle name="Cálculo 2 4" xfId="190"/>
    <cellStyle name="Cálculo 3" xfId="191"/>
    <cellStyle name="Cálculo 3 2" xfId="192"/>
    <cellStyle name="Cálculo 3 3" xfId="193"/>
    <cellStyle name="Cálculo 3 4" xfId="194"/>
    <cellStyle name="Celda de comprobación" xfId="195"/>
    <cellStyle name="Celda de comprobación 2" xfId="196"/>
    <cellStyle name="Celda de comprobación 2 2" xfId="197"/>
    <cellStyle name="Celda de comprobación 2 3" xfId="198"/>
    <cellStyle name="Celda de comprobación 2 4" xfId="199"/>
    <cellStyle name="Celda de comprobación 3" xfId="200"/>
    <cellStyle name="Celda de comprobación 3 2" xfId="201"/>
    <cellStyle name="Celda de comprobación 3 3" xfId="202"/>
    <cellStyle name="Celda de comprobación 3 4" xfId="203"/>
    <cellStyle name="Celda vinculada" xfId="204"/>
    <cellStyle name="Celda vinculada 2" xfId="205"/>
    <cellStyle name="Celda vinculada 2 2" xfId="206"/>
    <cellStyle name="Celda vinculada 2 3" xfId="207"/>
    <cellStyle name="Celda vinculada 2 4" xfId="208"/>
    <cellStyle name="Celda vinculada 3" xfId="209"/>
    <cellStyle name="Celda vinculada 3 2" xfId="210"/>
    <cellStyle name="Celda vinculada 3 3" xfId="211"/>
    <cellStyle name="Celda vinculada 3 4" xfId="212"/>
    <cellStyle name="Encabezado 4" xfId="213"/>
    <cellStyle name="Encabezado 4 2" xfId="214"/>
    <cellStyle name="Encabezado 4 2 2" xfId="215"/>
    <cellStyle name="Encabezado 4 2 3" xfId="216"/>
    <cellStyle name="Encabezado 4 2 4" xfId="217"/>
    <cellStyle name="Encabezado 4 3" xfId="218"/>
    <cellStyle name="Encabezado 4 3 2" xfId="219"/>
    <cellStyle name="Encabezado 4 3 3" xfId="220"/>
    <cellStyle name="Encabezado 4 3 4" xfId="221"/>
    <cellStyle name="Énfasis1" xfId="222"/>
    <cellStyle name="Énfasis1 2" xfId="223"/>
    <cellStyle name="Énfasis1 2 2" xfId="224"/>
    <cellStyle name="Énfasis1 2 3" xfId="225"/>
    <cellStyle name="Énfasis1 2 4" xfId="226"/>
    <cellStyle name="Énfasis1 3" xfId="227"/>
    <cellStyle name="Énfasis1 3 2" xfId="228"/>
    <cellStyle name="Énfasis1 3 3" xfId="229"/>
    <cellStyle name="Énfasis1 3 4" xfId="230"/>
    <cellStyle name="Énfasis2" xfId="231"/>
    <cellStyle name="Énfasis2 2" xfId="232"/>
    <cellStyle name="Énfasis2 2 2" xfId="233"/>
    <cellStyle name="Énfasis2 2 3" xfId="234"/>
    <cellStyle name="Énfasis2 2 4" xfId="235"/>
    <cellStyle name="Énfasis2 3" xfId="236"/>
    <cellStyle name="Énfasis2 3 2" xfId="237"/>
    <cellStyle name="Énfasis2 3 3" xfId="238"/>
    <cellStyle name="Énfasis2 3 4" xfId="239"/>
    <cellStyle name="Énfasis3" xfId="240"/>
    <cellStyle name="Énfasis3 2" xfId="241"/>
    <cellStyle name="Énfasis3 2 2" xfId="242"/>
    <cellStyle name="Énfasis3 2 3" xfId="243"/>
    <cellStyle name="Énfasis3 2 4" xfId="244"/>
    <cellStyle name="Énfasis3 3" xfId="245"/>
    <cellStyle name="Énfasis3 3 2" xfId="246"/>
    <cellStyle name="Énfasis3 3 3" xfId="247"/>
    <cellStyle name="Énfasis3 3 4" xfId="248"/>
    <cellStyle name="Énfasis4" xfId="249"/>
    <cellStyle name="Énfasis4 2" xfId="250"/>
    <cellStyle name="Énfasis4 2 2" xfId="251"/>
    <cellStyle name="Énfasis4 2 3" xfId="252"/>
    <cellStyle name="Énfasis4 2 4" xfId="253"/>
    <cellStyle name="Énfasis4 3" xfId="254"/>
    <cellStyle name="Énfasis4 3 2" xfId="255"/>
    <cellStyle name="Énfasis4 3 3" xfId="256"/>
    <cellStyle name="Énfasis4 3 4" xfId="257"/>
    <cellStyle name="Énfasis5" xfId="258"/>
    <cellStyle name="Énfasis5 2" xfId="259"/>
    <cellStyle name="Énfasis5 2 2" xfId="260"/>
    <cellStyle name="Énfasis5 2 3" xfId="261"/>
    <cellStyle name="Énfasis5 2 4" xfId="262"/>
    <cellStyle name="Énfasis5 3" xfId="263"/>
    <cellStyle name="Énfasis5 3 2" xfId="264"/>
    <cellStyle name="Énfasis5 3 3" xfId="265"/>
    <cellStyle name="Énfasis5 3 4" xfId="266"/>
    <cellStyle name="Énfasis6" xfId="267"/>
    <cellStyle name="Énfasis6 2" xfId="268"/>
    <cellStyle name="Énfasis6 2 2" xfId="269"/>
    <cellStyle name="Énfasis6 2 3" xfId="270"/>
    <cellStyle name="Énfasis6 2 4" xfId="271"/>
    <cellStyle name="Énfasis6 3" xfId="272"/>
    <cellStyle name="Énfasis6 3 2" xfId="273"/>
    <cellStyle name="Énfasis6 3 3" xfId="274"/>
    <cellStyle name="Énfasis6 3 4" xfId="275"/>
    <cellStyle name="Entrada" xfId="276"/>
    <cellStyle name="Entrada 2" xfId="277"/>
    <cellStyle name="Entrada 2 2" xfId="278"/>
    <cellStyle name="Entrada 2 3" xfId="279"/>
    <cellStyle name="Entrada 2 4" xfId="280"/>
    <cellStyle name="Entrada 3" xfId="281"/>
    <cellStyle name="Entrada 3 2" xfId="282"/>
    <cellStyle name="Entrada 3 3" xfId="283"/>
    <cellStyle name="Entrada 3 4" xfId="284"/>
    <cellStyle name="Hyperlink" xfId="285"/>
    <cellStyle name="Hipervínculo 2" xfId="286"/>
    <cellStyle name="Hipervínculo 3" xfId="287"/>
    <cellStyle name="Hipervínculo 4" xfId="288"/>
    <cellStyle name="Followed Hyperlink" xfId="289"/>
    <cellStyle name="Incorrecto" xfId="290"/>
    <cellStyle name="Incorrecto 2" xfId="291"/>
    <cellStyle name="Incorrecto 2 2" xfId="292"/>
    <cellStyle name="Incorrecto 2 3" xfId="293"/>
    <cellStyle name="Incorrecto 2 4" xfId="294"/>
    <cellStyle name="Incorrecto 3" xfId="295"/>
    <cellStyle name="Incorrecto 3 2" xfId="296"/>
    <cellStyle name="Incorrecto 3 3" xfId="297"/>
    <cellStyle name="Incorrecto 3 4" xfId="298"/>
    <cellStyle name="Comma" xfId="299"/>
    <cellStyle name="Comma [0]" xfId="300"/>
    <cellStyle name="Millares 2" xfId="301"/>
    <cellStyle name="Millares 3" xfId="302"/>
    <cellStyle name="Millares 4" xfId="303"/>
    <cellStyle name="Currency" xfId="304"/>
    <cellStyle name="Currency [0]" xfId="305"/>
    <cellStyle name="Moneda 2" xfId="306"/>
    <cellStyle name="Moneda 3" xfId="307"/>
    <cellStyle name="Moneda 4" xfId="308"/>
    <cellStyle name="Neutral" xfId="309"/>
    <cellStyle name="Neutral 2" xfId="310"/>
    <cellStyle name="Neutral 2 2" xfId="311"/>
    <cellStyle name="Neutral 2 3" xfId="312"/>
    <cellStyle name="Neutral 2 4" xfId="313"/>
    <cellStyle name="Neutral 3" xfId="314"/>
    <cellStyle name="Neutral 3 2" xfId="315"/>
    <cellStyle name="Neutral 3 3" xfId="316"/>
    <cellStyle name="Neutral 3 4" xfId="317"/>
    <cellStyle name="Normal 2" xfId="318"/>
    <cellStyle name="Normal 2 2" xfId="319"/>
    <cellStyle name="Normal 2 3" xfId="320"/>
    <cellStyle name="Normal 2 4" xfId="321"/>
    <cellStyle name="Notas" xfId="322"/>
    <cellStyle name="Notas 2" xfId="323"/>
    <cellStyle name="Notas 2 2" xfId="324"/>
    <cellStyle name="Notas 2 3" xfId="325"/>
    <cellStyle name="Notas 2 4" xfId="326"/>
    <cellStyle name="Notas 3" xfId="327"/>
    <cellStyle name="Notas 3 2" xfId="328"/>
    <cellStyle name="Notas 3 3" xfId="329"/>
    <cellStyle name="Notas 3 4" xfId="330"/>
    <cellStyle name="Percent" xfId="331"/>
    <cellStyle name="Porcentual 2" xfId="332"/>
    <cellStyle name="Porcentual 3" xfId="333"/>
    <cellStyle name="Porcentual 4" xfId="334"/>
    <cellStyle name="Salida" xfId="335"/>
    <cellStyle name="Salida 2" xfId="336"/>
    <cellStyle name="Salida 2 2" xfId="337"/>
    <cellStyle name="Salida 2 3" xfId="338"/>
    <cellStyle name="Salida 2 4" xfId="339"/>
    <cellStyle name="Salida 3" xfId="340"/>
    <cellStyle name="Salida 3 2" xfId="341"/>
    <cellStyle name="Salida 3 3" xfId="342"/>
    <cellStyle name="Salida 3 4" xfId="343"/>
    <cellStyle name="Texto de advertencia" xfId="344"/>
    <cellStyle name="Texto de advertencia 2" xfId="345"/>
    <cellStyle name="Texto de advertencia 2 2" xfId="346"/>
    <cellStyle name="Texto de advertencia 2 3" xfId="347"/>
    <cellStyle name="Texto de advertencia 2 4" xfId="348"/>
    <cellStyle name="Texto de advertencia 3" xfId="349"/>
    <cellStyle name="Texto de advertencia 3 2" xfId="350"/>
    <cellStyle name="Texto de advertencia 3 3" xfId="351"/>
    <cellStyle name="Texto de advertencia 3 4" xfId="352"/>
    <cellStyle name="Texto explicativo" xfId="353"/>
    <cellStyle name="Texto explicativo 2" xfId="354"/>
    <cellStyle name="Texto explicativo 2 2" xfId="355"/>
    <cellStyle name="Texto explicativo 2 3" xfId="356"/>
    <cellStyle name="Texto explicativo 2 4" xfId="357"/>
    <cellStyle name="Texto explicativo 3" xfId="358"/>
    <cellStyle name="Texto explicativo 3 2" xfId="359"/>
    <cellStyle name="Texto explicativo 3 3" xfId="360"/>
    <cellStyle name="Texto explicativo 3 4" xfId="361"/>
    <cellStyle name="Título" xfId="362"/>
    <cellStyle name="Título 1" xfId="363"/>
    <cellStyle name="Título 1 2" xfId="364"/>
    <cellStyle name="Título 1 2 2" xfId="365"/>
    <cellStyle name="Título 1 2 3" xfId="366"/>
    <cellStyle name="Título 1 2 4" xfId="367"/>
    <cellStyle name="Título 1 3" xfId="368"/>
    <cellStyle name="Título 1 3 2" xfId="369"/>
    <cellStyle name="Título 1 3 3" xfId="370"/>
    <cellStyle name="Título 1 3 4" xfId="371"/>
    <cellStyle name="Título 2" xfId="372"/>
    <cellStyle name="Título 2 2" xfId="373"/>
    <cellStyle name="Título 2 2 2" xfId="374"/>
    <cellStyle name="Título 2 2 3" xfId="375"/>
    <cellStyle name="Título 2 2 4" xfId="376"/>
    <cellStyle name="Título 2 3" xfId="377"/>
    <cellStyle name="Título 2 3 2" xfId="378"/>
    <cellStyle name="Título 2 3 3" xfId="379"/>
    <cellStyle name="Título 2 3 4" xfId="380"/>
    <cellStyle name="Título 3" xfId="381"/>
    <cellStyle name="Título 3 2" xfId="382"/>
    <cellStyle name="Título 3 2 2" xfId="383"/>
    <cellStyle name="Título 3 2 3" xfId="384"/>
    <cellStyle name="Título 3 2 4" xfId="385"/>
    <cellStyle name="Título 3 3" xfId="386"/>
    <cellStyle name="Título 3 3 2" xfId="387"/>
    <cellStyle name="Título 3 3 3" xfId="388"/>
    <cellStyle name="Título 3 3 4" xfId="389"/>
    <cellStyle name="Título 4" xfId="390"/>
    <cellStyle name="Título 4 2" xfId="391"/>
    <cellStyle name="Título 4 3" xfId="392"/>
    <cellStyle name="Título 4 4" xfId="393"/>
    <cellStyle name="Título 5" xfId="394"/>
    <cellStyle name="Título 5 2" xfId="395"/>
    <cellStyle name="Título 5 3" xfId="396"/>
    <cellStyle name="Título 5 4" xfId="397"/>
    <cellStyle name="Total" xfId="398"/>
    <cellStyle name="Total 2" xfId="399"/>
    <cellStyle name="Total 2 2" xfId="400"/>
    <cellStyle name="Total 2 3" xfId="401"/>
    <cellStyle name="Total 2 4" xfId="402"/>
    <cellStyle name="Total 3" xfId="403"/>
    <cellStyle name="Total 3 2" xfId="404"/>
    <cellStyle name="Total 3 3" xfId="405"/>
    <cellStyle name="Total 3 4" xfId="4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87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5.0039062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71</v>
      </c>
      <c r="C5" s="51"/>
      <c r="D5" s="51"/>
      <c r="E5" s="51"/>
      <c r="F5" s="51"/>
    </row>
    <row r="6" spans="2:6" ht="9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2010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56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48</v>
      </c>
      <c r="C71" s="5"/>
      <c r="D71" s="8">
        <v>1014228</v>
      </c>
    </row>
    <row r="72" spans="2:4" ht="15">
      <c r="B72" s="5" t="s">
        <v>47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51</v>
      </c>
      <c r="C76" s="7"/>
      <c r="D76" s="12">
        <f>+D71+D72</f>
        <v>1014228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C86:F86"/>
    <mergeCell ref="C87:F87"/>
    <mergeCell ref="B3:F3"/>
    <mergeCell ref="B5:F5"/>
    <mergeCell ref="B7:F7"/>
    <mergeCell ref="B2:F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G44"/>
  <sheetViews>
    <sheetView zoomScalePageLayoutView="0" workbookViewId="0" topLeftCell="A15">
      <selection activeCell="F30" sqref="F30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5742187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79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50</v>
      </c>
      <c r="F9" s="34" t="s">
        <v>49</v>
      </c>
    </row>
    <row r="10" spans="2:6" ht="15">
      <c r="B10" s="5"/>
      <c r="C10" s="5"/>
      <c r="D10" s="35">
        <v>2010</v>
      </c>
      <c r="F10" s="35">
        <v>2010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59</v>
      </c>
      <c r="C13" s="10"/>
      <c r="D13" s="14">
        <f>+Resumen!E25</f>
        <v>0</v>
      </c>
      <c r="F13" s="14">
        <v>0</v>
      </c>
    </row>
    <row r="14" spans="1:6" ht="15">
      <c r="A14" s="37"/>
      <c r="B14" s="5" t="s">
        <v>110</v>
      </c>
      <c r="C14" s="5"/>
      <c r="D14" s="9">
        <f>+Resumen!E26</f>
        <v>0</v>
      </c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6" ht="15">
      <c r="B19" s="7"/>
      <c r="C19" s="10"/>
      <c r="F19" s="14"/>
    </row>
    <row r="20" spans="2:6" ht="15">
      <c r="B20" s="4" t="s">
        <v>112</v>
      </c>
      <c r="C20" s="5"/>
      <c r="F20" s="11"/>
    </row>
    <row r="21" spans="2:6" ht="6" customHeight="1">
      <c r="B21" s="4"/>
      <c r="C21" s="5"/>
      <c r="F21" s="11"/>
    </row>
    <row r="22" spans="1:6" ht="15">
      <c r="A22" s="37"/>
      <c r="B22" s="1" t="s">
        <v>109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96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97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98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99</v>
      </c>
      <c r="C26" s="5"/>
      <c r="D26" s="8">
        <f>+Resumen!E13</f>
        <v>0</v>
      </c>
      <c r="F26" s="8">
        <v>0</v>
      </c>
    </row>
    <row r="27" spans="1:6" ht="15">
      <c r="A27" s="37"/>
      <c r="B27" s="1" t="s">
        <v>100</v>
      </c>
      <c r="C27" s="5"/>
      <c r="D27" s="8">
        <f>+Resumen!E14</f>
        <v>0</v>
      </c>
      <c r="F27" s="8">
        <v>0</v>
      </c>
    </row>
    <row r="28" spans="1:6" ht="15">
      <c r="A28" s="37"/>
      <c r="B28" s="1" t="s">
        <v>108</v>
      </c>
      <c r="C28" s="5"/>
      <c r="D28" s="8">
        <f>+Resumen!E22</f>
        <v>0</v>
      </c>
      <c r="F28" s="8">
        <v>0</v>
      </c>
    </row>
    <row r="29" spans="1:6" ht="15">
      <c r="A29" s="37"/>
      <c r="B29" s="1" t="s">
        <v>101</v>
      </c>
      <c r="C29" s="5"/>
      <c r="D29" s="8">
        <f>+Resumen!E17</f>
        <v>0</v>
      </c>
      <c r="F29" s="8">
        <v>0</v>
      </c>
    </row>
    <row r="30" spans="1:6" ht="15">
      <c r="A30" s="37"/>
      <c r="B30" s="1" t="s">
        <v>115</v>
      </c>
      <c r="C30" s="5"/>
      <c r="D30" s="9">
        <f>+Resumen!E23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113</v>
      </c>
      <c r="C32" s="10"/>
      <c r="D32" s="46">
        <f>SUM(D22:D31)</f>
        <v>0</v>
      </c>
      <c r="E32" s="47"/>
      <c r="F32" s="46">
        <f>SUM(F22:F31)</f>
        <v>0</v>
      </c>
    </row>
    <row r="33" spans="2:6" ht="15">
      <c r="B33" s="25"/>
      <c r="C33" s="5"/>
      <c r="D33" s="26"/>
      <c r="F33" s="22"/>
    </row>
    <row r="34" spans="2:7" ht="15.75" thickBot="1">
      <c r="B34" s="20" t="s">
        <v>114</v>
      </c>
      <c r="C34" s="10"/>
      <c r="D34" s="12">
        <f>+D18-D32</f>
        <v>0</v>
      </c>
      <c r="F34" s="12">
        <f>+F18-F32</f>
        <v>0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H87"/>
  <sheetViews>
    <sheetView zoomScalePageLayoutView="0" workbookViewId="0" topLeftCell="A1">
      <selection activeCell="B6" sqref="A6:IV6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6.4218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80</v>
      </c>
      <c r="C5" s="51"/>
      <c r="D5" s="51"/>
      <c r="E5" s="51"/>
      <c r="F5" s="51"/>
    </row>
    <row r="6" spans="2:6" ht="9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2010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56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48</v>
      </c>
      <c r="C71" s="5"/>
      <c r="D71" s="8">
        <v>1014228</v>
      </c>
    </row>
    <row r="72" spans="2:4" ht="15">
      <c r="B72" s="5" t="s">
        <v>47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51</v>
      </c>
      <c r="C76" s="7"/>
      <c r="D76" s="12">
        <f>+D71+D72</f>
        <v>1014228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G44"/>
  <sheetViews>
    <sheetView zoomScalePageLayoutView="0" workbookViewId="0" topLeftCell="A12">
      <selection activeCell="H29" sqref="H29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5742187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81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50</v>
      </c>
      <c r="F9" s="34" t="s">
        <v>49</v>
      </c>
    </row>
    <row r="10" spans="2:6" ht="15">
      <c r="B10" s="5"/>
      <c r="C10" s="5"/>
      <c r="D10" s="35">
        <v>2010</v>
      </c>
      <c r="F10" s="35">
        <v>2010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59</v>
      </c>
      <c r="C13" s="10"/>
      <c r="D13" s="14">
        <f>+Resumen!E25</f>
        <v>0</v>
      </c>
      <c r="F13" s="14">
        <v>0</v>
      </c>
    </row>
    <row r="14" spans="1:6" ht="15">
      <c r="A14" s="37"/>
      <c r="B14" s="5" t="s">
        <v>110</v>
      </c>
      <c r="C14" s="5"/>
      <c r="D14" s="9">
        <f>+Resumen!E26</f>
        <v>0</v>
      </c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6" ht="15">
      <c r="B19" s="7"/>
      <c r="C19" s="10"/>
      <c r="F19" s="14"/>
    </row>
    <row r="20" spans="2:6" ht="15">
      <c r="B20" s="4" t="s">
        <v>112</v>
      </c>
      <c r="C20" s="5"/>
      <c r="F20" s="11"/>
    </row>
    <row r="21" spans="2:6" ht="6" customHeight="1">
      <c r="B21" s="4"/>
      <c r="C21" s="5"/>
      <c r="F21" s="11"/>
    </row>
    <row r="22" spans="1:6" ht="15">
      <c r="A22" s="37"/>
      <c r="B22" s="1" t="s">
        <v>109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96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97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98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99</v>
      </c>
      <c r="C26" s="5"/>
      <c r="D26" s="8">
        <f>+Resumen!E13</f>
        <v>0</v>
      </c>
      <c r="F26" s="8">
        <v>0</v>
      </c>
    </row>
    <row r="27" spans="1:6" ht="15">
      <c r="A27" s="37"/>
      <c r="B27" s="1" t="s">
        <v>100</v>
      </c>
      <c r="C27" s="5"/>
      <c r="D27" s="8">
        <f>+Resumen!E14</f>
        <v>0</v>
      </c>
      <c r="F27" s="8">
        <v>0</v>
      </c>
    </row>
    <row r="28" spans="1:6" ht="15">
      <c r="A28" s="37"/>
      <c r="B28" s="1" t="s">
        <v>108</v>
      </c>
      <c r="C28" s="5"/>
      <c r="D28" s="8">
        <f>+Resumen!E22</f>
        <v>0</v>
      </c>
      <c r="F28" s="8">
        <v>0</v>
      </c>
    </row>
    <row r="29" spans="1:6" ht="15">
      <c r="A29" s="37"/>
      <c r="B29" s="1" t="s">
        <v>101</v>
      </c>
      <c r="C29" s="5"/>
      <c r="D29" s="8">
        <f>+Resumen!E17</f>
        <v>0</v>
      </c>
      <c r="F29" s="8">
        <v>0</v>
      </c>
    </row>
    <row r="30" spans="1:6" ht="15">
      <c r="A30" s="37"/>
      <c r="B30" s="1" t="s">
        <v>115</v>
      </c>
      <c r="C30" s="5"/>
      <c r="D30" s="9">
        <f>+Resumen!E23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113</v>
      </c>
      <c r="C32" s="10"/>
      <c r="D32" s="46">
        <f>SUM(D22:D31)</f>
        <v>0</v>
      </c>
      <c r="E32" s="47"/>
      <c r="F32" s="46">
        <f>SUM(F22:F31)</f>
        <v>0</v>
      </c>
    </row>
    <row r="33" spans="2:6" ht="15">
      <c r="B33" s="25"/>
      <c r="C33" s="5"/>
      <c r="D33" s="26"/>
      <c r="F33" s="22"/>
    </row>
    <row r="34" spans="2:7" ht="15.75" thickBot="1">
      <c r="B34" s="20" t="s">
        <v>114</v>
      </c>
      <c r="C34" s="10"/>
      <c r="D34" s="12">
        <f>+D18-D32</f>
        <v>0</v>
      </c>
      <c r="F34" s="12">
        <f>+F18-F32</f>
        <v>0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H87"/>
  <sheetViews>
    <sheetView zoomScalePageLayoutView="0" workbookViewId="0" topLeftCell="A1">
      <selection activeCell="B6" sqref="A6:IV6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6.574218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82</v>
      </c>
      <c r="C5" s="51"/>
      <c r="D5" s="51"/>
      <c r="E5" s="51"/>
      <c r="F5" s="51"/>
    </row>
    <row r="6" spans="2:6" ht="9.75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2010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56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48</v>
      </c>
      <c r="C71" s="5"/>
      <c r="D71" s="8">
        <v>1014228</v>
      </c>
    </row>
    <row r="72" spans="2:4" ht="15">
      <c r="B72" s="5" t="s">
        <v>47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51</v>
      </c>
      <c r="C76" s="7"/>
      <c r="D76" s="12">
        <f>+D71+D72</f>
        <v>1014228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G44"/>
  <sheetViews>
    <sheetView zoomScalePageLayoutView="0" workbookViewId="0" topLeftCell="A12">
      <selection activeCell="F29" sqref="F29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851562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83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50</v>
      </c>
      <c r="F9" s="34" t="s">
        <v>49</v>
      </c>
    </row>
    <row r="10" spans="2:6" ht="15">
      <c r="B10" s="5"/>
      <c r="C10" s="5"/>
      <c r="D10" s="35">
        <v>2010</v>
      </c>
      <c r="F10" s="35">
        <v>2010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59</v>
      </c>
      <c r="C13" s="10"/>
      <c r="D13" s="14">
        <f>+Resumen!E25</f>
        <v>0</v>
      </c>
      <c r="F13" s="14">
        <v>0</v>
      </c>
    </row>
    <row r="14" spans="1:6" ht="15">
      <c r="A14" s="37"/>
      <c r="B14" s="5" t="s">
        <v>110</v>
      </c>
      <c r="C14" s="5"/>
      <c r="D14" s="9">
        <f>+Resumen!E26</f>
        <v>0</v>
      </c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6" ht="15">
      <c r="B19" s="7"/>
      <c r="C19" s="10"/>
      <c r="F19" s="14"/>
    </row>
    <row r="20" spans="2:6" ht="15">
      <c r="B20" s="4" t="s">
        <v>112</v>
      </c>
      <c r="C20" s="5"/>
      <c r="F20" s="11"/>
    </row>
    <row r="21" spans="2:6" ht="6" customHeight="1">
      <c r="B21" s="4"/>
      <c r="C21" s="5"/>
      <c r="F21" s="11"/>
    </row>
    <row r="22" spans="1:6" ht="15">
      <c r="A22" s="37"/>
      <c r="B22" s="1" t="s">
        <v>109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96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97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98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99</v>
      </c>
      <c r="C26" s="5"/>
      <c r="D26" s="8">
        <f>+Resumen!E13</f>
        <v>0</v>
      </c>
      <c r="F26" s="8">
        <v>0</v>
      </c>
    </row>
    <row r="27" spans="1:6" ht="15">
      <c r="A27" s="37"/>
      <c r="B27" s="1" t="s">
        <v>100</v>
      </c>
      <c r="C27" s="5"/>
      <c r="D27" s="8">
        <f>+Resumen!E14</f>
        <v>0</v>
      </c>
      <c r="F27" s="8">
        <v>0</v>
      </c>
    </row>
    <row r="28" spans="1:6" ht="15">
      <c r="A28" s="37"/>
      <c r="B28" s="1" t="s">
        <v>108</v>
      </c>
      <c r="C28" s="5"/>
      <c r="D28" s="8">
        <f>+Resumen!E22</f>
        <v>0</v>
      </c>
      <c r="F28" s="8">
        <v>0</v>
      </c>
    </row>
    <row r="29" spans="1:6" ht="15">
      <c r="A29" s="37"/>
      <c r="B29" s="1" t="s">
        <v>101</v>
      </c>
      <c r="C29" s="5"/>
      <c r="D29" s="8">
        <f>+Resumen!E17</f>
        <v>0</v>
      </c>
      <c r="F29" s="8">
        <v>0</v>
      </c>
    </row>
    <row r="30" spans="1:6" ht="15">
      <c r="A30" s="37"/>
      <c r="B30" s="1" t="s">
        <v>115</v>
      </c>
      <c r="C30" s="5"/>
      <c r="D30" s="9">
        <f>+Resumen!E23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113</v>
      </c>
      <c r="C32" s="10"/>
      <c r="D32" s="46">
        <f>SUM(D22:D31)</f>
        <v>0</v>
      </c>
      <c r="E32" s="47"/>
      <c r="F32" s="46">
        <f>SUM(F22:F31)</f>
        <v>0</v>
      </c>
    </row>
    <row r="33" spans="2:6" ht="15">
      <c r="B33" s="25"/>
      <c r="C33" s="5"/>
      <c r="D33" s="26"/>
      <c r="F33" s="22"/>
    </row>
    <row r="34" spans="2:7" ht="15.75" thickBot="1">
      <c r="B34" s="20" t="s">
        <v>114</v>
      </c>
      <c r="C34" s="10"/>
      <c r="D34" s="12">
        <f>+D18-D32</f>
        <v>0</v>
      </c>
      <c r="F34" s="12">
        <f>+F18-F32</f>
        <v>0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H87"/>
  <sheetViews>
    <sheetView zoomScalePageLayoutView="0" workbookViewId="0" topLeftCell="A1">
      <selection activeCell="B6" sqref="A6:IV6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5.421875" style="1" customWidth="1"/>
    <col min="7" max="7" width="12.00390625" style="1" bestFit="1" customWidth="1"/>
    <col min="8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84</v>
      </c>
      <c r="C5" s="51"/>
      <c r="D5" s="51"/>
      <c r="E5" s="51"/>
      <c r="F5" s="51"/>
    </row>
    <row r="6" spans="2:6" ht="6.75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2010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56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48</v>
      </c>
      <c r="C71" s="5"/>
      <c r="D71" s="8">
        <v>1014228</v>
      </c>
    </row>
    <row r="72" spans="2:4" ht="15">
      <c r="B72" s="5" t="s">
        <v>47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51</v>
      </c>
      <c r="C76" s="7"/>
      <c r="D76" s="12">
        <f>+D71+D72</f>
        <v>1014228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G44"/>
  <sheetViews>
    <sheetView zoomScalePageLayoutView="0" workbookViewId="0" topLeftCell="A15">
      <selection activeCell="F29" sqref="F29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5742187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85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50</v>
      </c>
      <c r="F9" s="34" t="s">
        <v>49</v>
      </c>
    </row>
    <row r="10" spans="2:6" ht="15">
      <c r="B10" s="5"/>
      <c r="C10" s="5"/>
      <c r="D10" s="35">
        <v>2010</v>
      </c>
      <c r="F10" s="35">
        <v>2010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59</v>
      </c>
      <c r="C13" s="10"/>
      <c r="D13" s="14">
        <f>+Resumen!E25</f>
        <v>0</v>
      </c>
      <c r="F13" s="14">
        <v>0</v>
      </c>
    </row>
    <row r="14" spans="1:6" ht="15">
      <c r="A14" s="37"/>
      <c r="B14" s="5" t="s">
        <v>110</v>
      </c>
      <c r="C14" s="5"/>
      <c r="D14" s="9">
        <f>+Resumen!E26</f>
        <v>0</v>
      </c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6" ht="15">
      <c r="B19" s="7"/>
      <c r="C19" s="10"/>
      <c r="F19" s="14"/>
    </row>
    <row r="20" spans="2:6" ht="15">
      <c r="B20" s="4" t="s">
        <v>112</v>
      </c>
      <c r="C20" s="5"/>
      <c r="F20" s="11"/>
    </row>
    <row r="21" spans="2:6" ht="6" customHeight="1">
      <c r="B21" s="4"/>
      <c r="C21" s="5"/>
      <c r="F21" s="11"/>
    </row>
    <row r="22" spans="1:6" ht="15">
      <c r="A22" s="37"/>
      <c r="B22" s="1" t="s">
        <v>109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96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97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98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99</v>
      </c>
      <c r="C26" s="5"/>
      <c r="D26" s="8">
        <f>+Resumen!E13</f>
        <v>0</v>
      </c>
      <c r="F26" s="8">
        <v>0</v>
      </c>
    </row>
    <row r="27" spans="1:6" ht="15">
      <c r="A27" s="37"/>
      <c r="B27" s="1" t="s">
        <v>100</v>
      </c>
      <c r="C27" s="5"/>
      <c r="D27" s="8">
        <f>+Resumen!E14</f>
        <v>0</v>
      </c>
      <c r="F27" s="8">
        <v>0</v>
      </c>
    </row>
    <row r="28" spans="1:6" ht="15">
      <c r="A28" s="37"/>
      <c r="B28" s="1" t="s">
        <v>108</v>
      </c>
      <c r="C28" s="5"/>
      <c r="D28" s="8">
        <f>+Resumen!E22</f>
        <v>0</v>
      </c>
      <c r="F28" s="8">
        <v>0</v>
      </c>
    </row>
    <row r="29" spans="1:6" ht="15">
      <c r="A29" s="37"/>
      <c r="B29" s="1" t="s">
        <v>101</v>
      </c>
      <c r="C29" s="5"/>
      <c r="D29" s="8">
        <f>+Resumen!E17</f>
        <v>0</v>
      </c>
      <c r="F29" s="8">
        <v>0</v>
      </c>
    </row>
    <row r="30" spans="1:6" ht="15">
      <c r="A30" s="37"/>
      <c r="B30" s="1" t="s">
        <v>115</v>
      </c>
      <c r="C30" s="5"/>
      <c r="D30" s="9">
        <f>+Resumen!E23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113</v>
      </c>
      <c r="C32" s="10"/>
      <c r="D32" s="46">
        <f>SUM(D22:D31)</f>
        <v>0</v>
      </c>
      <c r="E32" s="47"/>
      <c r="F32" s="46">
        <f>SUM(F22:F31)</f>
        <v>0</v>
      </c>
    </row>
    <row r="33" spans="2:6" ht="15">
      <c r="B33" s="25"/>
      <c r="C33" s="5"/>
      <c r="D33" s="26"/>
      <c r="F33" s="22"/>
    </row>
    <row r="34" spans="2:7" ht="15.75" thickBot="1">
      <c r="B34" s="20" t="s">
        <v>114</v>
      </c>
      <c r="C34" s="10"/>
      <c r="D34" s="12">
        <f>+D18-D32</f>
        <v>0</v>
      </c>
      <c r="F34" s="12">
        <f>+F18-F32</f>
        <v>0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1:H87"/>
  <sheetViews>
    <sheetView zoomScalePageLayoutView="0" workbookViewId="0" topLeftCell="A1">
      <selection activeCell="B6" sqref="A6:IV6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7.140625" style="1" customWidth="1"/>
    <col min="7" max="7" width="12.00390625" style="1" bestFit="1" customWidth="1"/>
    <col min="8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86</v>
      </c>
      <c r="C5" s="51"/>
      <c r="D5" s="51"/>
      <c r="E5" s="51"/>
      <c r="F5" s="51"/>
    </row>
    <row r="6" spans="2:6" ht="9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2010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56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48</v>
      </c>
      <c r="C71" s="5"/>
      <c r="D71" s="8">
        <v>1014228</v>
      </c>
    </row>
    <row r="72" spans="2:4" ht="15">
      <c r="B72" s="5" t="s">
        <v>47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51</v>
      </c>
      <c r="C76" s="7"/>
      <c r="D76" s="12">
        <f>+D71+D72</f>
        <v>1014228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G44"/>
  <sheetViews>
    <sheetView zoomScalePageLayoutView="0" workbookViewId="0" topLeftCell="A13">
      <selection activeCell="F28" sqref="F28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14062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87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50</v>
      </c>
      <c r="F9" s="34" t="s">
        <v>49</v>
      </c>
    </row>
    <row r="10" spans="2:6" ht="15">
      <c r="B10" s="5"/>
      <c r="C10" s="5"/>
      <c r="D10" s="35">
        <v>2010</v>
      </c>
      <c r="F10" s="35">
        <v>2010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59</v>
      </c>
      <c r="C13" s="10"/>
      <c r="D13" s="14">
        <f>+Resumen!E25</f>
        <v>0</v>
      </c>
      <c r="F13" s="14">
        <v>0</v>
      </c>
    </row>
    <row r="14" spans="1:6" ht="15">
      <c r="A14" s="37"/>
      <c r="B14" s="5" t="s">
        <v>110</v>
      </c>
      <c r="C14" s="5"/>
      <c r="D14" s="9">
        <f>+Resumen!E26</f>
        <v>0</v>
      </c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6" ht="15">
      <c r="B19" s="7"/>
      <c r="C19" s="10"/>
      <c r="F19" s="14"/>
    </row>
    <row r="20" spans="2:6" ht="15">
      <c r="B20" s="4" t="s">
        <v>112</v>
      </c>
      <c r="C20" s="5"/>
      <c r="F20" s="11"/>
    </row>
    <row r="21" spans="2:6" ht="6" customHeight="1">
      <c r="B21" s="4"/>
      <c r="C21" s="5"/>
      <c r="F21" s="11"/>
    </row>
    <row r="22" spans="1:6" ht="15">
      <c r="A22" s="37"/>
      <c r="B22" s="1" t="s">
        <v>109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96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97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98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99</v>
      </c>
      <c r="C26" s="5"/>
      <c r="D26" s="8">
        <f>+Resumen!E13</f>
        <v>0</v>
      </c>
      <c r="F26" s="8">
        <v>0</v>
      </c>
    </row>
    <row r="27" spans="1:6" ht="15">
      <c r="A27" s="37"/>
      <c r="B27" s="1" t="s">
        <v>100</v>
      </c>
      <c r="C27" s="5"/>
      <c r="D27" s="8">
        <f>+Resumen!E14</f>
        <v>0</v>
      </c>
      <c r="F27" s="8">
        <v>0</v>
      </c>
    </row>
    <row r="28" spans="1:6" ht="15">
      <c r="A28" s="37"/>
      <c r="B28" s="1" t="s">
        <v>108</v>
      </c>
      <c r="C28" s="5"/>
      <c r="D28" s="8">
        <f>+Resumen!E22</f>
        <v>0</v>
      </c>
      <c r="F28" s="8">
        <v>0</v>
      </c>
    </row>
    <row r="29" spans="1:6" ht="15">
      <c r="A29" s="37"/>
      <c r="B29" s="1" t="s">
        <v>101</v>
      </c>
      <c r="C29" s="5"/>
      <c r="D29" s="8">
        <f>+Resumen!E17</f>
        <v>0</v>
      </c>
      <c r="F29" s="8">
        <v>0</v>
      </c>
    </row>
    <row r="30" spans="1:6" ht="15">
      <c r="A30" s="37"/>
      <c r="B30" s="1" t="s">
        <v>115</v>
      </c>
      <c r="C30" s="5"/>
      <c r="D30" s="9">
        <f>+Resumen!E23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113</v>
      </c>
      <c r="C32" s="10"/>
      <c r="D32" s="46">
        <f>SUM(D22:D31)</f>
        <v>0</v>
      </c>
      <c r="E32" s="47"/>
      <c r="F32" s="46">
        <f>SUM(F22:F31)</f>
        <v>0</v>
      </c>
    </row>
    <row r="33" spans="2:6" ht="15">
      <c r="B33" s="25"/>
      <c r="C33" s="5"/>
      <c r="D33" s="26"/>
      <c r="F33" s="22"/>
    </row>
    <row r="34" spans="2:7" ht="15.75" thickBot="1">
      <c r="B34" s="20" t="s">
        <v>114</v>
      </c>
      <c r="C34" s="10"/>
      <c r="D34" s="12">
        <f>+D18-D32</f>
        <v>0</v>
      </c>
      <c r="F34" s="12">
        <f>+F18-F32</f>
        <v>0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H87"/>
  <sheetViews>
    <sheetView zoomScalePageLayoutView="0" workbookViewId="0" topLeftCell="A1">
      <selection activeCell="H66" sqref="H66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6.28125" style="1" customWidth="1"/>
    <col min="7" max="7" width="12.00390625" style="1" bestFit="1" customWidth="1"/>
    <col min="8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88</v>
      </c>
      <c r="C5" s="51"/>
      <c r="D5" s="51"/>
      <c r="E5" s="51"/>
      <c r="F5" s="51"/>
    </row>
    <row r="6" spans="2:6" ht="9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2010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56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48</v>
      </c>
      <c r="C71" s="5"/>
      <c r="D71" s="8">
        <v>1014228</v>
      </c>
    </row>
    <row r="72" spans="2:4" ht="15">
      <c r="B72" s="5" t="s">
        <v>47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51</v>
      </c>
      <c r="C76" s="7"/>
      <c r="D76" s="12">
        <f>+D71+D72</f>
        <v>1014228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44"/>
  <sheetViews>
    <sheetView zoomScalePageLayoutView="0" workbookViewId="0" topLeftCell="A10">
      <selection activeCell="F27" sqref="F27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2.57421875" style="1" customWidth="1"/>
    <col min="4" max="4" width="15.7109375" style="1" customWidth="1"/>
    <col min="5" max="5" width="2.7109375" style="1" customWidth="1"/>
    <col min="6" max="6" width="15.71093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72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50</v>
      </c>
      <c r="F9" s="34" t="s">
        <v>49</v>
      </c>
    </row>
    <row r="10" spans="2:6" ht="15">
      <c r="B10" s="5"/>
      <c r="C10" s="5"/>
      <c r="D10" s="35">
        <v>2010</v>
      </c>
      <c r="F10" s="35">
        <v>2010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59</v>
      </c>
      <c r="C13" s="10"/>
      <c r="D13" s="14">
        <f>+Resumen!E25</f>
        <v>0</v>
      </c>
      <c r="F13" s="14">
        <v>0</v>
      </c>
    </row>
    <row r="14" spans="1:6" ht="15">
      <c r="A14" s="37"/>
      <c r="B14" s="5" t="s">
        <v>110</v>
      </c>
      <c r="C14" s="5"/>
      <c r="D14" s="9">
        <f>+Resumen!E26</f>
        <v>0</v>
      </c>
      <c r="F14" s="9">
        <v>0</v>
      </c>
    </row>
    <row r="15" spans="2:6" ht="15" hidden="1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6" ht="15">
      <c r="B19" s="7"/>
      <c r="C19" s="10"/>
      <c r="F19" s="14"/>
    </row>
    <row r="20" spans="2:6" ht="15">
      <c r="B20" s="4" t="s">
        <v>112</v>
      </c>
      <c r="C20" s="5"/>
      <c r="F20" s="11"/>
    </row>
    <row r="21" spans="2:6" ht="6" customHeight="1">
      <c r="B21" s="4"/>
      <c r="C21" s="5"/>
      <c r="F21" s="11"/>
    </row>
    <row r="22" spans="1:6" ht="15">
      <c r="A22" s="37"/>
      <c r="B22" s="1" t="s">
        <v>109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96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97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98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99</v>
      </c>
      <c r="C26" s="5"/>
      <c r="D26" s="8">
        <f>+Resumen!E13</f>
        <v>0</v>
      </c>
      <c r="F26" s="8">
        <v>0</v>
      </c>
    </row>
    <row r="27" spans="1:6" ht="15">
      <c r="A27" s="37"/>
      <c r="B27" s="1" t="s">
        <v>100</v>
      </c>
      <c r="C27" s="5"/>
      <c r="D27" s="8">
        <f>+Resumen!E14</f>
        <v>0</v>
      </c>
      <c r="F27" s="8">
        <v>0</v>
      </c>
    </row>
    <row r="28" spans="1:6" ht="15">
      <c r="A28" s="37"/>
      <c r="B28" s="1" t="s">
        <v>108</v>
      </c>
      <c r="C28" s="5"/>
      <c r="D28" s="8">
        <f>+Resumen!E22</f>
        <v>0</v>
      </c>
      <c r="F28" s="8">
        <v>0</v>
      </c>
    </row>
    <row r="29" spans="1:6" ht="15">
      <c r="A29" s="37"/>
      <c r="B29" s="1" t="s">
        <v>101</v>
      </c>
      <c r="C29" s="5"/>
      <c r="D29" s="8">
        <f>+Resumen!E17</f>
        <v>0</v>
      </c>
      <c r="F29" s="8">
        <v>0</v>
      </c>
    </row>
    <row r="30" spans="1:6" ht="15">
      <c r="A30" s="37"/>
      <c r="B30" s="1" t="s">
        <v>115</v>
      </c>
      <c r="C30" s="5"/>
      <c r="D30" s="9">
        <f>+Resumen!E23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113</v>
      </c>
      <c r="C32" s="10"/>
      <c r="D32" s="46">
        <f>SUM(D22:D31)</f>
        <v>0</v>
      </c>
      <c r="E32" s="47"/>
      <c r="F32" s="46">
        <f>SUM(F22:F31)</f>
        <v>0</v>
      </c>
    </row>
    <row r="33" spans="2:6" ht="15">
      <c r="B33" s="25"/>
      <c r="C33" s="5"/>
      <c r="D33" s="26"/>
      <c r="F33" s="22"/>
    </row>
    <row r="34" spans="2:7" ht="15.75" thickBot="1">
      <c r="B34" s="20" t="s">
        <v>114</v>
      </c>
      <c r="C34" s="10"/>
      <c r="D34" s="12">
        <f>+D18-D32</f>
        <v>0</v>
      </c>
      <c r="F34" s="12">
        <f>+F18-F32</f>
        <v>0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B2:F2"/>
    <mergeCell ref="C43:F43"/>
    <mergeCell ref="C44:F44"/>
    <mergeCell ref="B3:F3"/>
    <mergeCell ref="B5:F5"/>
    <mergeCell ref="B6:F6"/>
    <mergeCell ref="B7:F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G44"/>
  <sheetViews>
    <sheetView zoomScalePageLayoutView="0" workbookViewId="0" topLeftCell="A13">
      <selection activeCell="F26" sqref="F26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3.710937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89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50</v>
      </c>
      <c r="F9" s="34" t="s">
        <v>49</v>
      </c>
    </row>
    <row r="10" spans="2:6" ht="15">
      <c r="B10" s="5"/>
      <c r="C10" s="5"/>
      <c r="D10" s="35">
        <v>2010</v>
      </c>
      <c r="F10" s="35">
        <v>2010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59</v>
      </c>
      <c r="C13" s="10"/>
      <c r="D13" s="14">
        <f>+Resumen!E25</f>
        <v>0</v>
      </c>
      <c r="F13" s="14">
        <v>0</v>
      </c>
    </row>
    <row r="14" spans="1:6" ht="15">
      <c r="A14" s="37"/>
      <c r="B14" s="5" t="s">
        <v>110</v>
      </c>
      <c r="C14" s="5"/>
      <c r="D14" s="9">
        <f>+Resumen!E26</f>
        <v>0</v>
      </c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6" ht="15">
      <c r="B19" s="7"/>
      <c r="C19" s="10"/>
      <c r="F19" s="14"/>
    </row>
    <row r="20" spans="2:6" ht="15">
      <c r="B20" s="4" t="s">
        <v>112</v>
      </c>
      <c r="C20" s="5"/>
      <c r="F20" s="11"/>
    </row>
    <row r="21" spans="2:6" ht="6" customHeight="1">
      <c r="B21" s="4"/>
      <c r="C21" s="5"/>
      <c r="F21" s="11"/>
    </row>
    <row r="22" spans="1:6" ht="15">
      <c r="A22" s="37"/>
      <c r="B22" s="1" t="s">
        <v>109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96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97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98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99</v>
      </c>
      <c r="C26" s="5"/>
      <c r="D26" s="8">
        <f>+Resumen!E13</f>
        <v>0</v>
      </c>
      <c r="F26" s="8">
        <v>0</v>
      </c>
    </row>
    <row r="27" spans="1:6" ht="15">
      <c r="A27" s="37"/>
      <c r="B27" s="1" t="s">
        <v>100</v>
      </c>
      <c r="C27" s="5"/>
      <c r="D27" s="8">
        <f>+Resumen!E14</f>
        <v>0</v>
      </c>
      <c r="F27" s="8">
        <v>0</v>
      </c>
    </row>
    <row r="28" spans="1:6" ht="15">
      <c r="A28" s="37"/>
      <c r="B28" s="1" t="s">
        <v>108</v>
      </c>
      <c r="C28" s="5"/>
      <c r="D28" s="8">
        <f>+Resumen!E22</f>
        <v>0</v>
      </c>
      <c r="F28" s="8">
        <v>0</v>
      </c>
    </row>
    <row r="29" spans="1:6" ht="15">
      <c r="A29" s="37"/>
      <c r="B29" s="1" t="s">
        <v>101</v>
      </c>
      <c r="C29" s="5"/>
      <c r="D29" s="8">
        <f>+Resumen!E17</f>
        <v>0</v>
      </c>
      <c r="F29" s="8">
        <v>0</v>
      </c>
    </row>
    <row r="30" spans="1:6" ht="15">
      <c r="A30" s="37"/>
      <c r="B30" s="1" t="s">
        <v>115</v>
      </c>
      <c r="C30" s="5"/>
      <c r="D30" s="9">
        <f>+Resumen!E23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113</v>
      </c>
      <c r="C32" s="10"/>
      <c r="D32" s="46">
        <f>SUM(D22:D31)</f>
        <v>0</v>
      </c>
      <c r="E32" s="47"/>
      <c r="F32" s="46">
        <f>SUM(F22:F31)</f>
        <v>0</v>
      </c>
    </row>
    <row r="33" spans="2:6" ht="15">
      <c r="B33" s="25"/>
      <c r="C33" s="5"/>
      <c r="D33" s="26"/>
      <c r="F33" s="22"/>
    </row>
    <row r="34" spans="2:7" ht="15.75" thickBot="1">
      <c r="B34" s="20" t="s">
        <v>114</v>
      </c>
      <c r="C34" s="10"/>
      <c r="D34" s="12">
        <f>+D18-D32</f>
        <v>0</v>
      </c>
      <c r="F34" s="12">
        <f>+F18-F32</f>
        <v>0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"/>
  <dimension ref="A1:H87"/>
  <sheetViews>
    <sheetView zoomScalePageLayoutView="0" workbookViewId="0" topLeftCell="A1">
      <selection activeCell="B6" sqref="A6:IV6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4.421875" style="1" customWidth="1"/>
    <col min="7" max="7" width="12.00390625" style="1" bestFit="1" customWidth="1"/>
    <col min="8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90</v>
      </c>
      <c r="C5" s="51"/>
      <c r="D5" s="51"/>
      <c r="E5" s="51"/>
      <c r="F5" s="51"/>
    </row>
    <row r="6" spans="2:6" ht="7.5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2010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56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48</v>
      </c>
      <c r="C71" s="5"/>
      <c r="D71" s="8">
        <v>1014228</v>
      </c>
    </row>
    <row r="72" spans="2:4" ht="15">
      <c r="B72" s="5" t="s">
        <v>47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8" ht="15.75" thickBot="1">
      <c r="B76" s="20" t="s">
        <v>51</v>
      </c>
      <c r="C76" s="7"/>
      <c r="D76" s="12">
        <f>+D71+D72</f>
        <v>1014228</v>
      </c>
      <c r="G76" s="28">
        <f>+D49-D76</f>
        <v>0</v>
      </c>
      <c r="H76" s="28"/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3"/>
  <dimension ref="A1:G42"/>
  <sheetViews>
    <sheetView zoomScalePageLayoutView="0" workbookViewId="0" topLeftCell="A13">
      <selection activeCell="F28" sqref="F28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5742187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91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50</v>
      </c>
      <c r="F9" s="34" t="s">
        <v>49</v>
      </c>
    </row>
    <row r="10" spans="2:6" ht="15">
      <c r="B10" s="5"/>
      <c r="C10" s="5"/>
      <c r="D10" s="35">
        <v>2010</v>
      </c>
      <c r="F10" s="35">
        <v>2010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59</v>
      </c>
      <c r="C13" s="10"/>
      <c r="D13" s="14">
        <f>+Resumen!E25</f>
        <v>0</v>
      </c>
      <c r="F13" s="14">
        <v>0</v>
      </c>
    </row>
    <row r="14" spans="1:6" ht="15">
      <c r="A14" s="37"/>
      <c r="B14" s="5" t="s">
        <v>110</v>
      </c>
      <c r="C14" s="5"/>
      <c r="D14" s="9">
        <f>+Resumen!E26</f>
        <v>0</v>
      </c>
      <c r="F14" s="9">
        <v>0</v>
      </c>
    </row>
    <row r="15" spans="2:6" ht="15">
      <c r="B15" s="5"/>
      <c r="C15" s="10"/>
      <c r="D15" s="8"/>
      <c r="F15" s="8"/>
    </row>
    <row r="16" spans="2:6" ht="15">
      <c r="B16" s="20" t="s">
        <v>111</v>
      </c>
      <c r="C16" s="5"/>
      <c r="D16" s="9"/>
      <c r="F16" s="9"/>
    </row>
    <row r="17" spans="2:6" ht="15" customHeight="1">
      <c r="B17" s="7"/>
      <c r="C17" s="5"/>
      <c r="D17" s="8"/>
      <c r="F17" s="8"/>
    </row>
    <row r="18" spans="1:7" ht="15">
      <c r="A18" s="37"/>
      <c r="B18" s="4" t="s">
        <v>112</v>
      </c>
      <c r="C18" s="5"/>
      <c r="D18" s="46">
        <f>SUM(D13:D17)</f>
        <v>0</v>
      </c>
      <c r="E18" s="47"/>
      <c r="F18" s="46">
        <f>SUM(F13:F17)</f>
        <v>0</v>
      </c>
      <c r="G18" s="27"/>
    </row>
    <row r="19" spans="1:6" ht="15">
      <c r="A19" s="37"/>
      <c r="B19" s="4"/>
      <c r="C19" s="5"/>
      <c r="F19" s="14"/>
    </row>
    <row r="20" spans="1:6" ht="15">
      <c r="A20" s="37"/>
      <c r="B20" s="1" t="s">
        <v>109</v>
      </c>
      <c r="C20" s="5"/>
      <c r="F20" s="11"/>
    </row>
    <row r="21" spans="1:6" ht="15">
      <c r="A21" s="37"/>
      <c r="B21" s="1" t="s">
        <v>96</v>
      </c>
      <c r="C21" s="5"/>
      <c r="F21" s="11"/>
    </row>
    <row r="22" spans="1:6" ht="15">
      <c r="A22" s="37"/>
      <c r="B22" s="1" t="s">
        <v>97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98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99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100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108</v>
      </c>
      <c r="C26" s="5"/>
      <c r="D26" s="8">
        <f>+Resumen!E13</f>
        <v>0</v>
      </c>
      <c r="F26" s="8">
        <v>0</v>
      </c>
    </row>
    <row r="27" spans="1:6" ht="15">
      <c r="A27" s="37"/>
      <c r="B27" s="1" t="s">
        <v>101</v>
      </c>
      <c r="C27" s="5"/>
      <c r="D27" s="8">
        <f>+Resumen!E14</f>
        <v>0</v>
      </c>
      <c r="F27" s="8">
        <v>0</v>
      </c>
    </row>
    <row r="28" spans="2:6" ht="15">
      <c r="B28" s="1" t="s">
        <v>115</v>
      </c>
      <c r="C28" s="10"/>
      <c r="D28" s="8">
        <f>+Resumen!E22</f>
        <v>0</v>
      </c>
      <c r="F28" s="8">
        <v>0</v>
      </c>
    </row>
    <row r="29" spans="3:6" ht="15">
      <c r="C29" s="5"/>
      <c r="D29" s="8">
        <f>+Resumen!E17</f>
        <v>0</v>
      </c>
      <c r="F29" s="8">
        <v>0</v>
      </c>
    </row>
    <row r="30" spans="2:7" ht="15">
      <c r="B30" s="20" t="s">
        <v>113</v>
      </c>
      <c r="C30" s="10"/>
      <c r="D30" s="9">
        <f>+Resumen!E23</f>
        <v>0</v>
      </c>
      <c r="F30" s="9">
        <v>0</v>
      </c>
      <c r="G30" s="27"/>
    </row>
    <row r="31" spans="2:7" ht="15">
      <c r="B31" s="25"/>
      <c r="D31" s="8"/>
      <c r="F31" s="8"/>
      <c r="G31" s="28"/>
    </row>
    <row r="32" spans="2:6" ht="15">
      <c r="B32" s="20" t="s">
        <v>114</v>
      </c>
      <c r="D32" s="46">
        <f>SUM(D22:D31)</f>
        <v>0</v>
      </c>
      <c r="E32" s="47"/>
      <c r="F32" s="46">
        <f>SUM(F22:F31)</f>
        <v>0</v>
      </c>
    </row>
    <row r="33" spans="2:6" ht="15">
      <c r="B33" s="13"/>
      <c r="D33" s="26"/>
      <c r="F33" s="22"/>
    </row>
    <row r="34" spans="4:6" ht="15.75" thickBot="1">
      <c r="D34" s="12">
        <f>+D18-D32</f>
        <v>0</v>
      </c>
      <c r="F34" s="12">
        <f>+F18-F32</f>
        <v>0</v>
      </c>
    </row>
    <row r="35" ht="15.75" thickTop="1">
      <c r="B35" s="13"/>
    </row>
    <row r="39" spans="2:3" ht="15">
      <c r="B39" s="23"/>
      <c r="C39" s="23"/>
    </row>
    <row r="40" spans="2:3" ht="15">
      <c r="B40" s="24"/>
      <c r="C40" s="24"/>
    </row>
    <row r="41" spans="4:6" ht="15">
      <c r="D41" s="23"/>
      <c r="E41" s="23"/>
      <c r="F41" s="23"/>
    </row>
    <row r="42" spans="4:6" ht="15">
      <c r="D42" s="24"/>
      <c r="E42" s="24"/>
      <c r="F42" s="24"/>
    </row>
  </sheetData>
  <sheetProtection/>
  <mergeCells count="5">
    <mergeCell ref="B2:F2"/>
    <mergeCell ref="B3:F3"/>
    <mergeCell ref="B5:F5"/>
    <mergeCell ref="B6:F6"/>
    <mergeCell ref="B7:F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H8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7.0039062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92</v>
      </c>
      <c r="C5" s="51"/>
      <c r="D5" s="51"/>
      <c r="E5" s="51"/>
      <c r="F5" s="51"/>
    </row>
    <row r="6" spans="2:6" ht="9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2010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56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48</v>
      </c>
      <c r="C71" s="5"/>
      <c r="D71" s="8">
        <v>1014228</v>
      </c>
    </row>
    <row r="72" spans="2:4" ht="15">
      <c r="B72" s="5" t="s">
        <v>47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51</v>
      </c>
      <c r="C76" s="7"/>
      <c r="D76" s="12">
        <f>+D71+D72</f>
        <v>1014228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G40"/>
  <sheetViews>
    <sheetView zoomScalePageLayoutView="0" workbookViewId="0" topLeftCell="A10">
      <selection activeCell="F28" sqref="F28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5742187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93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50</v>
      </c>
      <c r="F9" s="34" t="s">
        <v>49</v>
      </c>
    </row>
    <row r="10" spans="2:6" ht="15">
      <c r="B10" s="5"/>
      <c r="C10" s="5"/>
      <c r="D10" s="35">
        <v>2010</v>
      </c>
      <c r="F10" s="35">
        <v>2010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59</v>
      </c>
      <c r="C13" s="10"/>
      <c r="D13" s="14">
        <f>+Resumen!E25</f>
        <v>0</v>
      </c>
      <c r="F13" s="14">
        <v>0</v>
      </c>
    </row>
    <row r="14" spans="1:6" ht="15">
      <c r="A14" s="37"/>
      <c r="B14" s="5" t="s">
        <v>110</v>
      </c>
      <c r="C14" s="5"/>
      <c r="D14" s="9">
        <f>+Resumen!E26</f>
        <v>0</v>
      </c>
      <c r="F14" s="9">
        <v>0</v>
      </c>
    </row>
    <row r="15" spans="2:6" ht="15">
      <c r="B15" s="5"/>
      <c r="C15" s="10"/>
      <c r="D15" s="8"/>
      <c r="F15" s="8"/>
    </row>
    <row r="16" spans="2:6" ht="15">
      <c r="B16" s="20" t="s">
        <v>111</v>
      </c>
      <c r="C16" s="5"/>
      <c r="D16" s="9"/>
      <c r="F16" s="9"/>
    </row>
    <row r="17" spans="2:6" ht="6" customHeight="1">
      <c r="B17" s="7"/>
      <c r="C17" s="5"/>
      <c r="D17" s="8"/>
      <c r="F17" s="8"/>
    </row>
    <row r="18" spans="1:6" ht="15">
      <c r="A18" s="37"/>
      <c r="B18" s="4" t="s">
        <v>112</v>
      </c>
      <c r="C18" s="5"/>
      <c r="D18" s="46">
        <f>SUM(D13:D17)</f>
        <v>0</v>
      </c>
      <c r="E18" s="47"/>
      <c r="F18" s="46">
        <f>SUM(F13:F17)</f>
        <v>0</v>
      </c>
    </row>
    <row r="19" spans="1:6" ht="15">
      <c r="A19" s="37"/>
      <c r="B19" s="4"/>
      <c r="C19" s="5"/>
      <c r="F19" s="14"/>
    </row>
    <row r="20" spans="1:6" ht="15">
      <c r="A20" s="37"/>
      <c r="B20" s="1" t="s">
        <v>109</v>
      </c>
      <c r="C20" s="5"/>
      <c r="F20" s="11"/>
    </row>
    <row r="21" spans="1:6" ht="15">
      <c r="A21" s="37"/>
      <c r="B21" s="1" t="s">
        <v>96</v>
      </c>
      <c r="C21" s="5"/>
      <c r="F21" s="11"/>
    </row>
    <row r="22" spans="1:6" ht="15">
      <c r="A22" s="37"/>
      <c r="B22" s="1" t="s">
        <v>97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98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99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100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108</v>
      </c>
      <c r="C26" s="5"/>
      <c r="D26" s="8">
        <f>+Resumen!E13</f>
        <v>0</v>
      </c>
      <c r="F26" s="8">
        <v>0</v>
      </c>
    </row>
    <row r="27" spans="1:6" ht="15">
      <c r="A27" s="37"/>
      <c r="B27" s="1" t="s">
        <v>101</v>
      </c>
      <c r="C27" s="5"/>
      <c r="D27" s="8">
        <f>+Resumen!E14</f>
        <v>0</v>
      </c>
      <c r="F27" s="8">
        <v>0</v>
      </c>
    </row>
    <row r="28" spans="2:6" ht="15">
      <c r="B28" s="1" t="s">
        <v>115</v>
      </c>
      <c r="C28" s="10"/>
      <c r="D28" s="8">
        <f>+Resumen!E22</f>
        <v>0</v>
      </c>
      <c r="F28" s="8">
        <v>0</v>
      </c>
    </row>
    <row r="29" spans="3:6" ht="15">
      <c r="C29" s="5"/>
      <c r="D29" s="8">
        <f>+Resumen!E17</f>
        <v>0</v>
      </c>
      <c r="F29" s="8">
        <v>0</v>
      </c>
    </row>
    <row r="30" spans="2:7" ht="15">
      <c r="B30" s="20" t="s">
        <v>113</v>
      </c>
      <c r="C30" s="10"/>
      <c r="D30" s="9">
        <f>+Resumen!E23</f>
        <v>0</v>
      </c>
      <c r="F30" s="9">
        <v>0</v>
      </c>
      <c r="G30" s="27"/>
    </row>
    <row r="31" spans="2:7" ht="15">
      <c r="B31" s="25"/>
      <c r="D31" s="8"/>
      <c r="F31" s="8"/>
      <c r="G31" s="28"/>
    </row>
    <row r="32" spans="2:6" ht="15">
      <c r="B32" s="20" t="s">
        <v>114</v>
      </c>
      <c r="D32" s="46">
        <f>SUM(D22:D31)</f>
        <v>0</v>
      </c>
      <c r="E32" s="47"/>
      <c r="F32" s="46">
        <f>SUM(F22:F31)</f>
        <v>0</v>
      </c>
    </row>
    <row r="33" spans="2:6" ht="15">
      <c r="B33" s="13"/>
      <c r="D33" s="26"/>
      <c r="F33" s="22"/>
    </row>
    <row r="34" spans="4:6" ht="15.75" thickBot="1">
      <c r="D34" s="12">
        <f>+D18-D32</f>
        <v>0</v>
      </c>
      <c r="F34" s="12">
        <f>+F18-F32</f>
        <v>0</v>
      </c>
    </row>
    <row r="35" ht="15.75" thickTop="1">
      <c r="B35" s="13"/>
    </row>
    <row r="39" spans="2:6" ht="15">
      <c r="B39" s="23"/>
      <c r="C39" s="48"/>
      <c r="D39" s="48"/>
      <c r="E39" s="48"/>
      <c r="F39" s="48"/>
    </row>
    <row r="40" spans="2:6" ht="15">
      <c r="B40" s="24"/>
      <c r="C40" s="49"/>
      <c r="D40" s="49"/>
      <c r="E40" s="49"/>
      <c r="F40" s="49"/>
    </row>
  </sheetData>
  <sheetProtection/>
  <mergeCells count="7">
    <mergeCell ref="C40:F40"/>
    <mergeCell ref="B2:F2"/>
    <mergeCell ref="B3:F3"/>
    <mergeCell ref="B5:F5"/>
    <mergeCell ref="B6:F6"/>
    <mergeCell ref="B7:F7"/>
    <mergeCell ref="C39:F39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"/>
  <dimension ref="C2:S27"/>
  <sheetViews>
    <sheetView zoomScalePageLayoutView="0" workbookViewId="0" topLeftCell="A1">
      <selection activeCell="D19" sqref="D19"/>
    </sheetView>
  </sheetViews>
  <sheetFormatPr defaultColWidth="11.421875" defaultRowHeight="12.75"/>
  <cols>
    <col min="4" max="4" width="30.8515625" style="0" customWidth="1"/>
    <col min="6" max="6" width="11.421875" style="0" customWidth="1"/>
    <col min="18" max="18" width="11.7109375" style="0" bestFit="1" customWidth="1"/>
  </cols>
  <sheetData>
    <row r="2" ht="12.75">
      <c r="D2" t="s">
        <v>70</v>
      </c>
    </row>
    <row r="4" ht="12.75">
      <c r="E4">
        <v>2009</v>
      </c>
    </row>
    <row r="5" spans="5:16" ht="12.75"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>
        <v>10</v>
      </c>
      <c r="O5">
        <v>11</v>
      </c>
      <c r="P5">
        <v>12</v>
      </c>
    </row>
    <row r="6" spans="3:18" ht="12.75">
      <c r="C6" s="39" t="s">
        <v>54</v>
      </c>
      <c r="D6" t="s">
        <v>55</v>
      </c>
      <c r="E6" s="40">
        <v>0</v>
      </c>
      <c r="F6" s="40">
        <v>3000000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7733.86</v>
      </c>
      <c r="N6" s="40">
        <v>0</v>
      </c>
      <c r="O6" s="40">
        <v>0</v>
      </c>
      <c r="P6" s="40">
        <v>1000000</v>
      </c>
      <c r="R6" s="40">
        <f>+SUM(E6:P6)</f>
        <v>4007733.86</v>
      </c>
    </row>
    <row r="7" spans="5:16" ht="12.75"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3:18" ht="12.75">
      <c r="C8" s="39" t="s">
        <v>60</v>
      </c>
      <c r="D8" t="s">
        <v>94</v>
      </c>
      <c r="E8" s="40">
        <v>0</v>
      </c>
      <c r="F8" s="40">
        <v>2486900.32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255680</v>
      </c>
      <c r="N8" s="40">
        <v>143.75</v>
      </c>
      <c r="O8" s="40">
        <v>0</v>
      </c>
      <c r="P8" s="40">
        <v>0</v>
      </c>
      <c r="R8" s="40">
        <f>+SUM(E8:P8)</f>
        <v>2742724.07</v>
      </c>
    </row>
    <row r="9" spans="3:18" ht="12.75">
      <c r="C9" s="39" t="s">
        <v>61</v>
      </c>
      <c r="D9" t="s">
        <v>95</v>
      </c>
      <c r="E9" s="40">
        <v>0</v>
      </c>
      <c r="F9" s="40">
        <v>1636780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242680</v>
      </c>
      <c r="N9" s="40">
        <v>143.75</v>
      </c>
      <c r="O9" s="40">
        <v>0</v>
      </c>
      <c r="P9" s="40">
        <v>0</v>
      </c>
      <c r="R9" s="40"/>
    </row>
    <row r="10" spans="3:18" ht="12.75">
      <c r="C10" s="39" t="s">
        <v>62</v>
      </c>
      <c r="D10" t="s">
        <v>96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R10" s="40"/>
    </row>
    <row r="11" spans="3:18" ht="12.75">
      <c r="C11" s="39" t="s">
        <v>63</v>
      </c>
      <c r="D11" t="s">
        <v>97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R11" s="40"/>
    </row>
    <row r="12" spans="3:18" ht="12.75">
      <c r="C12" s="39" t="s">
        <v>64</v>
      </c>
      <c r="D12" t="s">
        <v>98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R12" s="40"/>
    </row>
    <row r="13" spans="3:18" ht="12.75">
      <c r="C13" s="39" t="s">
        <v>65</v>
      </c>
      <c r="D13" t="s">
        <v>99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13000</v>
      </c>
      <c r="N13" s="40">
        <v>0</v>
      </c>
      <c r="O13" s="40">
        <v>0</v>
      </c>
      <c r="P13" s="40">
        <v>0</v>
      </c>
      <c r="R13" s="40"/>
    </row>
    <row r="14" spans="3:18" ht="12.75">
      <c r="C14" s="39" t="s">
        <v>66</v>
      </c>
      <c r="D14" t="s">
        <v>100</v>
      </c>
      <c r="E14" s="40">
        <v>0</v>
      </c>
      <c r="F14" s="40">
        <v>850120.32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R14" s="40"/>
    </row>
    <row r="15" spans="3:16" ht="12.75">
      <c r="C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3:16" ht="12.75">
      <c r="C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3:18" ht="12.75">
      <c r="C17" s="39" t="s">
        <v>67</v>
      </c>
      <c r="D17" t="s">
        <v>101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R17" s="40"/>
    </row>
    <row r="18" spans="3:18" ht="12.75">
      <c r="C18" s="39" t="s">
        <v>53</v>
      </c>
      <c r="D18" t="s">
        <v>102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R18" s="40"/>
    </row>
    <row r="19" spans="3:18" ht="12.75">
      <c r="C19" s="39">
        <v>50502</v>
      </c>
      <c r="D19" t="s">
        <v>103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R19" s="40"/>
    </row>
    <row r="20" spans="3:16" ht="12.75">
      <c r="C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3:16" ht="12.75">
      <c r="C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3:18" ht="12.75">
      <c r="C22" s="39" t="s">
        <v>68</v>
      </c>
      <c r="D22" t="s">
        <v>104</v>
      </c>
      <c r="E22" s="40">
        <v>0</v>
      </c>
      <c r="F22" s="40">
        <v>285555.05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26628</v>
      </c>
      <c r="N22" s="40">
        <v>0</v>
      </c>
      <c r="O22" s="40">
        <v>0</v>
      </c>
      <c r="P22" s="40">
        <v>0</v>
      </c>
      <c r="R22" s="40">
        <f>+SUM(E22:P22)</f>
        <v>312183.05</v>
      </c>
    </row>
    <row r="23" spans="3:19" ht="12.75">
      <c r="C23" s="39">
        <v>50400</v>
      </c>
      <c r="D23" t="s">
        <v>105</v>
      </c>
      <c r="E23" s="40">
        <v>0</v>
      </c>
      <c r="F23" s="40">
        <v>0</v>
      </c>
      <c r="G23" s="40">
        <v>0</v>
      </c>
      <c r="H23" s="40">
        <v>0</v>
      </c>
      <c r="I23" s="40">
        <v>1750000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/>
      <c r="R23" s="40">
        <f>+SUM(E23:P23)</f>
        <v>1750000</v>
      </c>
      <c r="S23" s="40"/>
    </row>
    <row r="24" spans="5:16" ht="12.75"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3:16" ht="12.75">
      <c r="C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3:18" ht="12.75">
      <c r="C26" s="39" t="s">
        <v>52</v>
      </c>
      <c r="D26" t="s">
        <v>106</v>
      </c>
      <c r="E26" s="40">
        <v>0</v>
      </c>
      <c r="F26" s="40">
        <v>3000000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7733.86</v>
      </c>
      <c r="N26" s="40">
        <v>0</v>
      </c>
      <c r="O26" s="40">
        <v>0</v>
      </c>
      <c r="P26" s="40">
        <v>1000000</v>
      </c>
      <c r="R26" s="40">
        <f>+SUM(E26:P26)</f>
        <v>4007733.86</v>
      </c>
    </row>
    <row r="27" spans="3:16" ht="12.75">
      <c r="C27" t="s">
        <v>69</v>
      </c>
      <c r="D27" t="s">
        <v>107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H87"/>
  <sheetViews>
    <sheetView zoomScalePageLayoutView="0" workbookViewId="0" topLeftCell="A1">
      <selection activeCell="B2" sqref="B2:F7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5.851562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73</v>
      </c>
      <c r="C5" s="51"/>
      <c r="D5" s="51"/>
      <c r="E5" s="51"/>
      <c r="F5" s="51"/>
    </row>
    <row r="6" spans="2:6" ht="9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2010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56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48</v>
      </c>
      <c r="C71" s="5"/>
      <c r="D71" s="8">
        <v>1014228</v>
      </c>
    </row>
    <row r="72" spans="2:4" ht="15">
      <c r="B72" s="5" t="s">
        <v>47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51</v>
      </c>
      <c r="C76" s="7"/>
      <c r="D76" s="12">
        <f>+D71+D72</f>
        <v>1014228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G44"/>
  <sheetViews>
    <sheetView zoomScalePageLayoutView="0" workbookViewId="0" topLeftCell="A9">
      <selection activeCell="F30" sqref="F30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42187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74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50</v>
      </c>
      <c r="F9" s="34" t="s">
        <v>49</v>
      </c>
    </row>
    <row r="10" spans="2:6" ht="15">
      <c r="B10" s="5"/>
      <c r="C10" s="5"/>
      <c r="D10" s="35">
        <v>2010</v>
      </c>
      <c r="F10" s="35">
        <v>2010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59</v>
      </c>
      <c r="C13" s="10"/>
      <c r="D13" s="14">
        <f>+Resumen!E25</f>
        <v>0</v>
      </c>
      <c r="F13" s="14">
        <v>0</v>
      </c>
    </row>
    <row r="14" spans="1:6" ht="15">
      <c r="A14" s="37"/>
      <c r="B14" s="5" t="s">
        <v>110</v>
      </c>
      <c r="C14" s="5"/>
      <c r="D14" s="9">
        <f>+Resumen!E26</f>
        <v>0</v>
      </c>
      <c r="F14" s="9">
        <v>0</v>
      </c>
    </row>
    <row r="15" spans="2:6" ht="15" hidden="1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6" ht="15">
      <c r="B19" s="7"/>
      <c r="C19" s="10"/>
      <c r="F19" s="14"/>
    </row>
    <row r="20" spans="2:6" ht="15">
      <c r="B20" s="4" t="s">
        <v>112</v>
      </c>
      <c r="C20" s="5"/>
      <c r="F20" s="11"/>
    </row>
    <row r="21" spans="2:6" ht="6" customHeight="1">
      <c r="B21" s="4"/>
      <c r="C21" s="5"/>
      <c r="F21" s="11"/>
    </row>
    <row r="22" spans="1:6" ht="15">
      <c r="A22" s="37"/>
      <c r="B22" s="1" t="s">
        <v>109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96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97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98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99</v>
      </c>
      <c r="C26" s="5"/>
      <c r="D26" s="8">
        <f>+Resumen!E13</f>
        <v>0</v>
      </c>
      <c r="F26" s="8">
        <v>0</v>
      </c>
    </row>
    <row r="27" spans="1:6" ht="15">
      <c r="A27" s="37"/>
      <c r="B27" s="1" t="s">
        <v>100</v>
      </c>
      <c r="C27" s="5"/>
      <c r="D27" s="8">
        <f>+Resumen!E14</f>
        <v>0</v>
      </c>
      <c r="F27" s="8">
        <v>0</v>
      </c>
    </row>
    <row r="28" spans="1:6" ht="15">
      <c r="A28" s="37"/>
      <c r="B28" s="1" t="s">
        <v>108</v>
      </c>
      <c r="C28" s="5"/>
      <c r="D28" s="8">
        <f>+Resumen!E22</f>
        <v>0</v>
      </c>
      <c r="F28" s="8">
        <v>0</v>
      </c>
    </row>
    <row r="29" spans="1:6" ht="15">
      <c r="A29" s="37"/>
      <c r="B29" s="1" t="s">
        <v>101</v>
      </c>
      <c r="C29" s="5"/>
      <c r="D29" s="8">
        <f>+Resumen!E17</f>
        <v>0</v>
      </c>
      <c r="F29" s="8">
        <v>0</v>
      </c>
    </row>
    <row r="30" spans="1:6" ht="15">
      <c r="A30" s="37"/>
      <c r="B30" s="1" t="s">
        <v>115</v>
      </c>
      <c r="C30" s="5"/>
      <c r="D30" s="9">
        <f>+Resumen!E23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113</v>
      </c>
      <c r="C32" s="10"/>
      <c r="D32" s="46">
        <f>SUM(D22:D31)</f>
        <v>0</v>
      </c>
      <c r="E32" s="47"/>
      <c r="F32" s="46">
        <f>SUM(F22:F31)</f>
        <v>0</v>
      </c>
    </row>
    <row r="33" spans="2:6" ht="15">
      <c r="B33" s="25"/>
      <c r="C33" s="5"/>
      <c r="D33" s="26"/>
      <c r="F33" s="22"/>
    </row>
    <row r="34" spans="2:7" ht="15.75" thickBot="1">
      <c r="B34" s="20" t="s">
        <v>114</v>
      </c>
      <c r="C34" s="10"/>
      <c r="D34" s="12">
        <f>+D18-D32</f>
        <v>0</v>
      </c>
      <c r="F34" s="12">
        <f>+F18-F32</f>
        <v>0</v>
      </c>
      <c r="G34" s="27"/>
    </row>
    <row r="35" ht="15.75" thickTop="1">
      <c r="G35" s="28"/>
    </row>
    <row r="37" ht="15">
      <c r="B37" s="13"/>
    </row>
    <row r="38" ht="15">
      <c r="D38" s="27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H87"/>
  <sheetViews>
    <sheetView zoomScalePageLayoutView="0" workbookViewId="0" topLeftCell="A1">
      <selection activeCell="A6" sqref="A6:IV6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8.14062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75</v>
      </c>
      <c r="C5" s="51"/>
      <c r="D5" s="51"/>
      <c r="E5" s="51"/>
      <c r="F5" s="51"/>
    </row>
    <row r="6" spans="2:6" ht="9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2010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56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48</v>
      </c>
      <c r="C71" s="5"/>
      <c r="D71" s="8">
        <v>1014228</v>
      </c>
    </row>
    <row r="72" spans="2:4" ht="15">
      <c r="B72" s="5" t="s">
        <v>47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51</v>
      </c>
      <c r="C76" s="7"/>
      <c r="D76" s="12">
        <f>+D71+D72</f>
        <v>1014228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H44"/>
  <sheetViews>
    <sheetView zoomScalePageLayoutView="0" workbookViewId="0" topLeftCell="A11">
      <selection activeCell="F30" sqref="F30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5.140625" style="1" customWidth="1"/>
    <col min="4" max="4" width="14.7109375" style="1" customWidth="1"/>
    <col min="5" max="5" width="2.7109375" style="1" customWidth="1"/>
    <col min="6" max="6" width="14.7109375" style="1" customWidth="1"/>
    <col min="7" max="7" width="11.421875" style="1" customWidth="1"/>
    <col min="8" max="8" width="11.421875" style="41" customWidth="1"/>
    <col min="9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76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50</v>
      </c>
      <c r="F9" s="34" t="s">
        <v>49</v>
      </c>
    </row>
    <row r="10" spans="2:6" ht="15">
      <c r="B10" s="5"/>
      <c r="C10" s="5"/>
      <c r="D10" s="35">
        <v>2010</v>
      </c>
      <c r="F10" s="35">
        <v>2010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8" ht="15">
      <c r="A13" s="37"/>
      <c r="B13" s="5" t="s">
        <v>59</v>
      </c>
      <c r="C13" s="10"/>
      <c r="D13" s="14">
        <f>+Resumen!E25</f>
        <v>0</v>
      </c>
      <c r="F13" s="14">
        <v>0</v>
      </c>
      <c r="H13" s="8"/>
    </row>
    <row r="14" spans="1:8" ht="15">
      <c r="A14" s="37"/>
      <c r="B14" s="5" t="s">
        <v>110</v>
      </c>
      <c r="C14" s="5"/>
      <c r="D14" s="9">
        <f>+Resumen!E26</f>
        <v>0</v>
      </c>
      <c r="F14" s="9">
        <v>0</v>
      </c>
      <c r="H14" s="14"/>
    </row>
    <row r="15" spans="2:8" ht="15" hidden="1">
      <c r="B15" s="5"/>
      <c r="C15" s="5"/>
      <c r="D15" s="8"/>
      <c r="F15" s="8"/>
      <c r="H15" s="8"/>
    </row>
    <row r="16" spans="2:8" ht="15" hidden="1">
      <c r="B16" s="5"/>
      <c r="C16" s="5"/>
      <c r="D16" s="9"/>
      <c r="F16" s="9"/>
      <c r="H16" s="8"/>
    </row>
    <row r="17" spans="2:8" ht="15">
      <c r="B17" s="5"/>
      <c r="C17" s="5"/>
      <c r="D17" s="8"/>
      <c r="F17" s="8"/>
      <c r="H17" s="8"/>
    </row>
    <row r="18" spans="2:8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  <c r="H18" s="11"/>
    </row>
    <row r="19" spans="2:8" ht="15">
      <c r="B19" s="7"/>
      <c r="C19" s="10"/>
      <c r="F19" s="14"/>
      <c r="H19" s="14"/>
    </row>
    <row r="20" spans="2:8" ht="15">
      <c r="B20" s="4" t="s">
        <v>112</v>
      </c>
      <c r="C20" s="5"/>
      <c r="F20" s="11"/>
      <c r="H20" s="11"/>
    </row>
    <row r="21" spans="2:8" ht="6" customHeight="1">
      <c r="B21" s="4"/>
      <c r="C21" s="5"/>
      <c r="F21" s="11"/>
      <c r="H21" s="11"/>
    </row>
    <row r="22" spans="1:8" ht="15">
      <c r="A22" s="37"/>
      <c r="B22" s="1" t="s">
        <v>109</v>
      </c>
      <c r="C22" s="5"/>
      <c r="D22" s="8">
        <f>+Resumen!E9</f>
        <v>0</v>
      </c>
      <c r="F22" s="8">
        <v>0</v>
      </c>
      <c r="H22" s="8"/>
    </row>
    <row r="23" spans="1:8" ht="15">
      <c r="A23" s="37"/>
      <c r="B23" s="1" t="s">
        <v>96</v>
      </c>
      <c r="C23" s="5"/>
      <c r="D23" s="8">
        <f>+Resumen!E10</f>
        <v>0</v>
      </c>
      <c r="F23" s="8">
        <v>0</v>
      </c>
      <c r="H23" s="8"/>
    </row>
    <row r="24" spans="1:8" ht="15">
      <c r="A24" s="37"/>
      <c r="B24" s="1" t="s">
        <v>97</v>
      </c>
      <c r="C24" s="5"/>
      <c r="D24" s="8">
        <f>+Resumen!E11</f>
        <v>0</v>
      </c>
      <c r="F24" s="8">
        <v>0</v>
      </c>
      <c r="H24" s="8"/>
    </row>
    <row r="25" spans="1:8" ht="15">
      <c r="A25" s="37"/>
      <c r="B25" s="1" t="s">
        <v>98</v>
      </c>
      <c r="C25" s="5"/>
      <c r="D25" s="8">
        <f>+Resumen!E12</f>
        <v>0</v>
      </c>
      <c r="F25" s="8">
        <v>0</v>
      </c>
      <c r="H25" s="8"/>
    </row>
    <row r="26" spans="1:8" ht="15">
      <c r="A26" s="37"/>
      <c r="B26" s="1" t="s">
        <v>99</v>
      </c>
      <c r="C26" s="5"/>
      <c r="D26" s="8">
        <f>+Resumen!E13</f>
        <v>0</v>
      </c>
      <c r="F26" s="8">
        <v>0</v>
      </c>
      <c r="H26" s="8"/>
    </row>
    <row r="27" spans="1:8" ht="15">
      <c r="A27" s="37"/>
      <c r="B27" s="1" t="s">
        <v>100</v>
      </c>
      <c r="C27" s="5"/>
      <c r="D27" s="8">
        <f>+Resumen!E14</f>
        <v>0</v>
      </c>
      <c r="F27" s="8">
        <v>0</v>
      </c>
      <c r="H27" s="8"/>
    </row>
    <row r="28" spans="1:8" ht="15">
      <c r="A28" s="37"/>
      <c r="B28" s="1" t="s">
        <v>108</v>
      </c>
      <c r="C28" s="5"/>
      <c r="D28" s="8">
        <f>+Resumen!E22</f>
        <v>0</v>
      </c>
      <c r="F28" s="8">
        <v>0</v>
      </c>
      <c r="H28" s="8"/>
    </row>
    <row r="29" spans="1:8" ht="15">
      <c r="A29" s="37"/>
      <c r="B29" s="1" t="s">
        <v>101</v>
      </c>
      <c r="C29" s="5"/>
      <c r="D29" s="8">
        <f>+Resumen!E17</f>
        <v>0</v>
      </c>
      <c r="F29" s="8">
        <v>0</v>
      </c>
      <c r="H29" s="8"/>
    </row>
    <row r="30" spans="1:8" ht="15">
      <c r="A30" s="37"/>
      <c r="B30" s="1" t="s">
        <v>115</v>
      </c>
      <c r="C30" s="5"/>
      <c r="D30" s="9">
        <f>+Resumen!E23</f>
        <v>0</v>
      </c>
      <c r="F30" s="9">
        <v>0</v>
      </c>
      <c r="H30" s="8"/>
    </row>
    <row r="31" spans="1:8" ht="15">
      <c r="A31" s="37"/>
      <c r="C31" s="5"/>
      <c r="D31" s="8"/>
      <c r="F31" s="8"/>
      <c r="H31" s="8"/>
    </row>
    <row r="32" spans="2:8" ht="15">
      <c r="B32" s="20" t="s">
        <v>113</v>
      </c>
      <c r="C32" s="10"/>
      <c r="D32" s="46">
        <f>SUM(D22:D31)</f>
        <v>0</v>
      </c>
      <c r="E32" s="47"/>
      <c r="F32" s="46">
        <f>SUM(F22:F31)</f>
        <v>0</v>
      </c>
      <c r="H32" s="11"/>
    </row>
    <row r="33" spans="2:8" ht="15">
      <c r="B33" s="25"/>
      <c r="C33" s="5"/>
      <c r="D33" s="26"/>
      <c r="F33" s="22"/>
      <c r="H33" s="42"/>
    </row>
    <row r="34" spans="2:8" ht="15.75" thickBot="1">
      <c r="B34" s="20" t="s">
        <v>114</v>
      </c>
      <c r="C34" s="10"/>
      <c r="D34" s="12">
        <f>+D18-D32</f>
        <v>0</v>
      </c>
      <c r="F34" s="12">
        <f>+F18-F32</f>
        <v>0</v>
      </c>
      <c r="G34" s="27"/>
      <c r="H34" s="43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H87"/>
  <sheetViews>
    <sheetView zoomScalePageLayoutView="0" workbookViewId="0" topLeftCell="A1">
      <selection activeCell="B6" sqref="A6:IV6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7.2812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77</v>
      </c>
      <c r="C5" s="51"/>
      <c r="D5" s="51"/>
      <c r="E5" s="51"/>
      <c r="F5" s="51"/>
    </row>
    <row r="6" spans="2:6" ht="6.75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2010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56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48</v>
      </c>
      <c r="C71" s="5"/>
      <c r="D71" s="8">
        <v>1014228</v>
      </c>
    </row>
    <row r="72" spans="2:4" ht="15">
      <c r="B72" s="5" t="s">
        <v>47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51</v>
      </c>
      <c r="C76" s="7"/>
      <c r="D76" s="12">
        <f>+D71+D72</f>
        <v>1014228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G44"/>
  <sheetViews>
    <sheetView zoomScalePageLayoutView="0" workbookViewId="0" topLeftCell="A12">
      <selection activeCell="F30" sqref="F30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5742187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76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50</v>
      </c>
      <c r="F9" s="34" t="s">
        <v>49</v>
      </c>
    </row>
    <row r="10" spans="2:6" ht="15">
      <c r="B10" s="5"/>
      <c r="C10" s="5"/>
      <c r="D10" s="35">
        <v>2010</v>
      </c>
      <c r="F10" s="35">
        <v>2010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59</v>
      </c>
      <c r="C13" s="10"/>
      <c r="D13" s="14">
        <f>+Resumen!E25</f>
        <v>0</v>
      </c>
      <c r="F13" s="14">
        <v>0</v>
      </c>
    </row>
    <row r="14" spans="1:6" ht="15">
      <c r="A14" s="37"/>
      <c r="B14" s="5" t="s">
        <v>110</v>
      </c>
      <c r="C14" s="5"/>
      <c r="D14" s="9">
        <f>+Resumen!E26</f>
        <v>0</v>
      </c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6" ht="15">
      <c r="B19" s="7"/>
      <c r="C19" s="10"/>
      <c r="F19" s="14"/>
    </row>
    <row r="20" spans="2:6" ht="15">
      <c r="B20" s="4" t="s">
        <v>112</v>
      </c>
      <c r="C20" s="5"/>
      <c r="F20" s="11"/>
    </row>
    <row r="21" spans="2:6" ht="6" customHeight="1">
      <c r="B21" s="4"/>
      <c r="C21" s="5"/>
      <c r="F21" s="11"/>
    </row>
    <row r="22" spans="1:6" ht="15">
      <c r="A22" s="37"/>
      <c r="B22" s="1" t="s">
        <v>109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96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97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98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99</v>
      </c>
      <c r="C26" s="5"/>
      <c r="D26" s="8">
        <f>+Resumen!E13</f>
        <v>0</v>
      </c>
      <c r="F26" s="8">
        <v>0</v>
      </c>
    </row>
    <row r="27" spans="1:6" ht="15">
      <c r="A27" s="37"/>
      <c r="B27" s="1" t="s">
        <v>100</v>
      </c>
      <c r="C27" s="5"/>
      <c r="D27" s="8">
        <f>+Resumen!E14</f>
        <v>0</v>
      </c>
      <c r="F27" s="8">
        <v>0</v>
      </c>
    </row>
    <row r="28" spans="1:6" ht="15">
      <c r="A28" s="37"/>
      <c r="B28" s="1" t="s">
        <v>108</v>
      </c>
      <c r="C28" s="5"/>
      <c r="D28" s="8">
        <f>+Resumen!E22</f>
        <v>0</v>
      </c>
      <c r="F28" s="8">
        <v>0</v>
      </c>
    </row>
    <row r="29" spans="1:6" ht="15">
      <c r="A29" s="37"/>
      <c r="B29" s="1" t="s">
        <v>101</v>
      </c>
      <c r="C29" s="5"/>
      <c r="D29" s="8">
        <f>+Resumen!E17</f>
        <v>0</v>
      </c>
      <c r="F29" s="8">
        <v>0</v>
      </c>
    </row>
    <row r="30" spans="1:6" ht="15">
      <c r="A30" s="37"/>
      <c r="B30" s="1" t="s">
        <v>115</v>
      </c>
      <c r="C30" s="5"/>
      <c r="D30" s="9">
        <f>+Resumen!E23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113</v>
      </c>
      <c r="C32" s="10"/>
      <c r="D32" s="46">
        <f>SUM(D22:D31)</f>
        <v>0</v>
      </c>
      <c r="E32" s="47"/>
      <c r="F32" s="46">
        <f>SUM(F22:F31)</f>
        <v>0</v>
      </c>
    </row>
    <row r="33" spans="2:6" ht="15">
      <c r="B33" s="25"/>
      <c r="C33" s="5"/>
      <c r="D33" s="26"/>
      <c r="F33" s="22"/>
    </row>
    <row r="34" spans="2:7" ht="15.75" thickBot="1">
      <c r="B34" s="20" t="s">
        <v>114</v>
      </c>
      <c r="C34" s="10"/>
      <c r="D34" s="12">
        <f>+D18-D32</f>
        <v>0</v>
      </c>
      <c r="F34" s="12">
        <f>+F18-F32</f>
        <v>0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H87"/>
  <sheetViews>
    <sheetView zoomScalePageLayoutView="0" workbookViewId="0" topLeftCell="A1">
      <selection activeCell="B6" sqref="A6:IV6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6.421875" style="1" customWidth="1"/>
    <col min="7" max="16384" width="11.421875" style="1" customWidth="1"/>
  </cols>
  <sheetData>
    <row r="1" ht="15">
      <c r="F1" s="2"/>
    </row>
    <row r="2" spans="2:6" ht="15">
      <c r="B2" s="50" t="s">
        <v>57</v>
      </c>
      <c r="C2" s="50"/>
      <c r="D2" s="50"/>
      <c r="E2" s="50"/>
      <c r="F2" s="50"/>
    </row>
    <row r="3" spans="2:6" ht="15">
      <c r="B3" s="50" t="s">
        <v>58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78</v>
      </c>
      <c r="C5" s="51"/>
      <c r="D5" s="51"/>
      <c r="E5" s="51"/>
      <c r="F5" s="51"/>
    </row>
    <row r="6" spans="2:6" ht="7.5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2010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56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48</v>
      </c>
      <c r="C71" s="5"/>
      <c r="D71" s="8">
        <v>1014228</v>
      </c>
    </row>
    <row r="72" spans="2:4" ht="15">
      <c r="B72" s="5" t="s">
        <v>47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51</v>
      </c>
      <c r="C76" s="7"/>
      <c r="D76" s="12">
        <f>+D71+D72</f>
        <v>1014228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 en Accion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Hoja_Financiera</dc:title>
  <dc:subject>Hoja Financiera</dc:subject>
  <dc:creator>Computación en Acción, SA CV</dc:creator>
  <cp:keywords/>
  <dc:description>Hoja Financiera</dc:description>
  <cp:lastModifiedBy>Usuario</cp:lastModifiedBy>
  <cp:lastPrinted>2012-07-21T00:15:56Z</cp:lastPrinted>
  <dcterms:created xsi:type="dcterms:W3CDTF">2000-09-23T16:06:37Z</dcterms:created>
  <dcterms:modified xsi:type="dcterms:W3CDTF">2012-07-21T21:15:19Z</dcterms:modified>
  <cp:category/>
  <cp:version/>
  <cp:contentType/>
  <cp:contentStatus/>
</cp:coreProperties>
</file>