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calcPr calcId="125725"/>
</workbook>
</file>

<file path=xl/calcChain.xml><?xml version="1.0" encoding="utf-8"?>
<calcChain xmlns="http://schemas.openxmlformats.org/spreadsheetml/2006/main">
  <c r="D17" i="1"/>
  <c r="D16"/>
  <c r="D13"/>
  <c r="D12"/>
  <c r="D11"/>
  <c r="D9"/>
  <c r="D18" l="1"/>
</calcChain>
</file>

<file path=xl/sharedStrings.xml><?xml version="1.0" encoding="utf-8"?>
<sst xmlns="http://schemas.openxmlformats.org/spreadsheetml/2006/main" count="296" uniqueCount="156">
  <si>
    <t>GASTOS DE VIAJE</t>
  </si>
  <si>
    <t>NOMBRE</t>
  </si>
  <si>
    <t>CARGO</t>
  </si>
  <si>
    <t>COMISION</t>
  </si>
  <si>
    <t>CRUZ VARELA JESÚS ANTONIO</t>
  </si>
  <si>
    <t>MARTÍNEZ PRECIADO ENRIQUE ALFONSO</t>
  </si>
  <si>
    <t>MOLINA CEDO JESÚS ROBERTO</t>
  </si>
  <si>
    <t>MARTÍNEZ PRECIADO ENRIQUE ALFONSO Y BLEIZAFFER CÉSAR</t>
  </si>
  <si>
    <t>SUGICH SERGIO</t>
  </si>
  <si>
    <t xml:space="preserve">VALDEZ PORTILLO RAFAEL                  </t>
  </si>
  <si>
    <t>COPPEL LEMMENMEYER MARÍA EUGENIA, CARLOS MARITZA, MONGE ESCÁRCEGA ANA MARTINA</t>
  </si>
  <si>
    <t>MÉNDEZ FELIX AURORA</t>
  </si>
  <si>
    <t>MARTINEZ PRECIADO ENRIQUE ALFONSO Y GARCÍA CAMPA JOEL</t>
  </si>
  <si>
    <t>GERMAN BRACAMONTE LÓPEZ</t>
  </si>
  <si>
    <t xml:space="preserve">SOQUI FRANCO FELIPE  Y VEGA VEGA EDUARDO                 </t>
  </si>
  <si>
    <t>VEGA VEGA EDUARDO</t>
  </si>
  <si>
    <t xml:space="preserve">SOQUI FRANCO FELIPE                </t>
  </si>
  <si>
    <t>GREGORIO HUMBERTO GÓMEZ NAVA</t>
  </si>
  <si>
    <t xml:space="preserve">CRUZ VARELA JESÚS ANTONIO </t>
  </si>
  <si>
    <t xml:space="preserve">VEGA VEGA EDUARDO                       </t>
  </si>
  <si>
    <t xml:space="preserve">QUIHUIS DUARTE GABRIEL                  </t>
  </si>
  <si>
    <t xml:space="preserve">SOQUI FRANCO FELIPE                     </t>
  </si>
  <si>
    <t xml:space="preserve"> F/118424.4711.4715  BOL. AVION PNAL. CEA</t>
  </si>
  <si>
    <t>MANUEL VALENZUELA</t>
  </si>
  <si>
    <t xml:space="preserve">GOMEZ NAVA GREGORIO HUMBERTO            </t>
  </si>
  <si>
    <t xml:space="preserve"> MARITZA CARLOS</t>
  </si>
  <si>
    <t xml:space="preserve"> F/118830.5581 BOL. AVION C.P. ENRIQUE MARTINEZ, CALOR ESPINOZA Y JORGE MORALES.</t>
  </si>
  <si>
    <t>ROMAN TADEO GARZA BALLESTEROS</t>
  </si>
  <si>
    <t>RAUL LERMA</t>
  </si>
  <si>
    <t>EDUARDO VEGA</t>
  </si>
  <si>
    <t>GABRIEL QUIHUIS DUARTE</t>
  </si>
  <si>
    <t>FELIPE SOQUI FRANCO</t>
  </si>
  <si>
    <t>RAFAEL PORTILLO</t>
  </si>
  <si>
    <t>ELEUSIS GARCIA</t>
  </si>
  <si>
    <t>TRINIDAD COTA Y ALEJANDRO VALENZUELA</t>
  </si>
  <si>
    <t>CELINA MERINO</t>
  </si>
  <si>
    <t>ENRIQUE MARTINEZ, CARLOS ESPINOZA Y ARIEL MONGE</t>
  </si>
  <si>
    <t>JUAN CARLOS GARIBALDI, MARIA EUGENIA COPPEL Y MARITZA CARLOS</t>
  </si>
  <si>
    <t>RAUL LERMA CAMARGO</t>
  </si>
  <si>
    <t>JESUS ALFREDO CARRILLO</t>
  </si>
  <si>
    <t>ANTONIO CRUZ , JUAQUIN MARRUFO Y ANTONIO CRUZ</t>
  </si>
  <si>
    <t>PAZ GRIJALVA  Y ARIEL MONGE</t>
  </si>
  <si>
    <t>ANTONIO CRUZ</t>
  </si>
  <si>
    <t>ANTONIO CRUZ Y JUAQUIN MARRUFO</t>
  </si>
  <si>
    <t>FRANCISCO CHAVEZ MONTOYA</t>
  </si>
  <si>
    <t>REUNÓN EN COMISIÓN NACIONAL DEL AGUA EN LA CD. DE MÉXICO, D.F.</t>
  </si>
  <si>
    <t>ASISTIR Y PARTICIPAR EN REUNIÓN CON FUNCIONARIOS DEL CDI</t>
  </si>
  <si>
    <t>VIAJE MEXICO PARA ASISITIR A PGR SOBRE ASUNTO DE AVERIGUACION PREVIA DEL FOOSSI</t>
  </si>
  <si>
    <t>DESAZOLVE DE LA RED DE ALCANTARILLADO EN CANANEA SONORA, TRANSPORTE EQUIPO AQUATECH</t>
  </si>
  <si>
    <t>DESAZOLVE DE LA RED DE ALCANTARILLADO EN SAN IGNACIO RÍO MUERTO,SONORA, TRANSPORTE EQUIPO AQUATECH</t>
  </si>
  <si>
    <t>DESAZOLVE DE LA RED DE ALCANTARILLADO EN BACUM, SONORA, TRANSPORTE EQUIPO AQUATECH</t>
  </si>
  <si>
    <t>DESAZOLVE DE LA RED DE ALCANTARILLADO EN ETCHOJOA, SONORA, TRANSPORTE EQUIPO AQUATECH</t>
  </si>
  <si>
    <t>SUPERVISIÓN DE LA OBRA SUMINISTRO DE VÁLVULAS AHORRADORAS EN ESCUELAS OFICIALES</t>
  </si>
  <si>
    <t>DESAZOLVE DE LA RED DE ALCANTARILLADO EN SAN IGNACIO RIO MUERTO, ETCHOJOA Y BENITO JUAREZ, TRANSPORTE DE EQUIPO AQUATECH</t>
  </si>
  <si>
    <t>DESAZOLVE DE LA RED DE ALCANTARILLADO EN ETCHOJOA Y BENITO JUAREZ, TRANSPORTE DE EQUIPO AQUATECH</t>
  </si>
  <si>
    <t>DESAZOLVE DE LA RED DE ALCANTARILLADO EN MAGDALENA Y CABORCA, TRANSPORTE DE EQUIPO AQUATECH</t>
  </si>
  <si>
    <t>XXVI CONVENCION ANUAL Y EXPO ANEAS EN LA CD DE QUERETARO</t>
  </si>
  <si>
    <t>DESAZOLVE DE LA RED DE ALCANTARILLADO EN SANTA ANA, CANANEA Y MAGDALENA, TRANSPORTE DE EQUIPO AQUATECH</t>
  </si>
  <si>
    <t>DESAZOLVE DE LA RED DE ALCANTARILLADO EN HUATABAMPO, SAN IGNACIO RIO MUERTO, ETCHOJOA, IMURIS Y SANTA ANA, TRANSPORTE DE EQUIPO AQUATECH</t>
  </si>
  <si>
    <t>BOLETO DE AVION PARA JORGE GONZALEZ, JORGE TAYLOR Y BETHANO ORTEGA PARA LLEVAR INFORMACION A LA AUDITORIA SUPERIOR DE LA FEDERACION A LA CD DE MEXICO</t>
  </si>
  <si>
    <t>DESAZOLVE DE LA RED DE ALCANTARILLADO EN SONOYTA Y SANTA ANA, TRANSPORTE DE EQUIPO AQUATECH</t>
  </si>
  <si>
    <t>DESAZOLVE DE LA RED DE ALCANTARILLADO EN BACUM, YECORA, ARIVECHI Y CARBO, TRANSPORTE DE EQUIPO AQUATECH</t>
  </si>
  <si>
    <t>REUNION EN CAMARA DE DIPUTADOS EN LA CD DE MEXICO</t>
  </si>
  <si>
    <t>BOLETO DE AVION REUNION EN CAMARA DE DIPUTADOS EN LA CD DE MEXICO</t>
  </si>
  <si>
    <t>TRANSPORTE TERRESTRE A CANANEA PARA REUNION CON PERSONAL DE AGENCIA ADUANAL</t>
  </si>
  <si>
    <t>REUNION DE ASUNTO JUDICIAL RESPECTO A LA CONSTRUCCION DEL ACUEDUCTO IDEPENDENCIA EN LA CIUDAD DE MEXICO</t>
  </si>
  <si>
    <t>TRANSPORTE TERRESTRE PARA ENTREGA DE MATERIAL Y SUPERVISION DE INVENTARIO ECAS</t>
  </si>
  <si>
    <t>DESAZOLVE DE LA REDE DE ALCANTARILLADO EN CANANEA, TRANSPORTE EQUIPO AQUATECH</t>
  </si>
  <si>
    <t>DESAZOLVE DE LA REDE DE ALCANTARILLADO EN CANANEA, IMURIS, SARIC Y ATIL,  TRANSPORTE EQUIPO AQUATECH</t>
  </si>
  <si>
    <t>DESAZOLVE DE LA REDE DE ALCANTARILLADO EN ETCHOJOA, POBLADO MIGUEL ALEMAN Y BACUM, TRANSPORTE EQUIPO AQUATECH</t>
  </si>
  <si>
    <t>REUNION DE TRABAJO CONAGUA EN LA CIUDAD DE MEXICO</t>
  </si>
  <si>
    <t xml:space="preserve">REUNION DE TRABAJO CON LA SECRETARIA DE RELACIONES EXTERIORES Y REUNION DE TRABAJO CON DELEGACION MEXICANA MC 19-11 WASHINGTON </t>
  </si>
  <si>
    <t>REUNION DE SEMARNAT EN REFERENCIA AL MANIFIESTO DE IMPACTO AMBIENTAL</t>
  </si>
  <si>
    <t>DESAZOLVE DE LA RED DE ALCANTARILLADO EN CABORCA Y PUERTO PEÑASCO, EQUIPO AQUATECH</t>
  </si>
  <si>
    <t>DESAZOLVE DE LA RED DE ALCANTARILLADO EN CABORCA, ALTAR Y PUERTO PEÑASCO, EQUIPO AQUATECH</t>
  </si>
  <si>
    <t>DESAZOLVE DE LA RED DE ALCANTARILLADO EN BACUM, ETCHOJOA, ARIZPE Y CANANEA, TRANSPORTE EQUIPO AQUATECH</t>
  </si>
  <si>
    <t>DESAZOLVE DE LA RED DE ALCANTARILLADO EN BACUM Y CANANEA, TRANSPORTE DE EQUIPO AQUATECH</t>
  </si>
  <si>
    <t>DESAZOLVE DE LA RED DE ALCANTARILLADO EN SUAQUI GRANDE, TRANSPORTE DE EQUIPO AQUATECH</t>
  </si>
  <si>
    <t>DESAZOLVE DE LA RED DE ALCANTARILLADO EN SUAQUI GRANDE Y ETCHOJOA, TRANSPORTE DE EQUIPO AQUATECH</t>
  </si>
  <si>
    <t>DESAZOLVE DE LA RED DE ALCANTARILLADO EN CANANEA Y ETCHOJOA, TRANSPORTE EQUIPO AQUATECH</t>
  </si>
  <si>
    <t>DESAZOLVE DE LA RED DE ALCANTARILLADO EN MAGDALENA Y TUBUTAMA, TRANSPORTE EQUIPO AQUATECH</t>
  </si>
  <si>
    <t>PAGO DE TRANSPORTE TERRESTRE A MAGDALENA, NOGALES Y PLUTARCO E. CALLES</t>
  </si>
  <si>
    <t>GESTION DE RECURSOS A SECRETARIA DE HACIENDA</t>
  </si>
  <si>
    <t>ASISTIR A LA SECRETARIA DE LA FUNCION PUBLICA AUDICIENCIA CONCILIATORIA DEL CONTRATO CEA-NC-URES-AP-11-131</t>
  </si>
  <si>
    <t>ATENDER COMPARECENCIA A JUNTA DE CONCILIACION ANTE SFP S/OF.DGCSCP/312 DGAC/0-438-B</t>
  </si>
  <si>
    <t>REUNION  DE GOBERNADOR EN CONAGUA "PROYECTO INDEPENDENCIA"</t>
  </si>
  <si>
    <t>X EDICION DEL ENCUENTRO NACIONAL DE CULTURA DEL AGUA 2013.</t>
  </si>
  <si>
    <t>CAPACITACION DE EQUIPO DE DESAZOLVE EN CIUDAD OBREGON</t>
  </si>
  <si>
    <t>REALIZAR VIDEO-INSPECCION DE TUBERIAS EN LA LOCALIDAD DE GUAYMAS</t>
  </si>
  <si>
    <t>DESAZOLVE DE LA RED DE ALCANTARILLADO EN MOCTEZUMA, SAHUARIPA Y ARIVECHI, TRANSPORTE EQUIPO AQUATECH</t>
  </si>
  <si>
    <t>DIRECCION GENERAL DE RIESGO E IMPACTO AMBIENTAL Y REUNION CON EL ORGANISMO OPERADOR DE AGUA DE TIJUANA "ACUEDUCTO MEXICALI-TIJUANA"</t>
  </si>
  <si>
    <t>DESAZOLVE DE LA RED DE ALCANTARILLADO EN BACUM, SAN IGNACIO RIO MUERTO Y ETCHOJOA, TRANSPORTE EQUIPO AQUATECH</t>
  </si>
  <si>
    <t>PERMISO DE CONSTRUCCION DE PRESA PILARES</t>
  </si>
  <si>
    <t>DESAZOLVE DE LA RED DE ALCANTARILLADO EN SAN IGNACIO RIO MUERTO Y PLUTARCO ELIAS CALLES, TRANSPORTE EQUIPO AQUATECH</t>
  </si>
  <si>
    <t>DESAZOLVE DE LA RED DE ALCANTARILLADO EN PLUTARCO ELIAS CALLES, CABORCA Y PUERTO PEÑASCO, TRANSPORTE EQUIPO AQUATECH</t>
  </si>
  <si>
    <t>DESAZOLVE DE LA RED DE ALCANTARILLADO EN SAN IGNACIO RIO MUERTO, BACUM Y CANANEA, TRANSPORTE EQUIPO AQUATECH</t>
  </si>
  <si>
    <t>TRASLADO DE EQUIPO DE DESAZOLVE PARA REPARACION EN CUIDAD OBREGON</t>
  </si>
  <si>
    <t>DESAZOLVE DE LA RED DE ALCANTARILLADO EN SANTA ANA Y MAGDALENA, TRANSPORTE EQUIPO AQUATECH</t>
  </si>
  <si>
    <t>DESAZOLVE DE LA RED DE ALCANTARILLADO EN CANANEA, BACUM Y SAN IGNACIO RIO MUERTO, TRANSPORTE EQUIPO AQUATECH</t>
  </si>
  <si>
    <t>REUNION A SEMARNAT PARA LA DEFINICION DE LA CONSULTA PUBLICA PARA LOS YAQUIS EN RELACION AL ACUEDUCTO INDEPENDENCIA</t>
  </si>
  <si>
    <t>DESAZOLVE DE LA RED DE ALCANTARILLADO EN MAGDALENA, TRANSPORTE EQUIPO AQUATECH</t>
  </si>
  <si>
    <t>DESAZOLVE DE LA RED DE ALCANTARILLADO EN SANTA ANA Y CABORCA, TRANSPORTE EQUIPO AQUATECH</t>
  </si>
  <si>
    <t>TRASLADO DE CAMION DE DESAZOLVE DE SAN IGNACIO RIO MUERTO A SANTA CRUZ</t>
  </si>
  <si>
    <t>DESAZOLVE DE LA RED DE ALCANTARILLADO EN BACUM,HUASABAS, SAN IGNACIO RIO MUERTO Y HUATABAMPO, TRANSPORTE EQUIPO AQUATECH</t>
  </si>
  <si>
    <t>REALIZAR VIDEO-INSPECCION DE TUBERIAS EN LA LOCALIDAD DE CABORCA</t>
  </si>
  <si>
    <t>DESAZOLVE DE LA RED DE ALCANTARILLADO EN IMURIS Y CABORCA, TRANSPORTE EQUIPO AQUATECH</t>
  </si>
  <si>
    <t>DIRECTOR GENERAL DE INFRAESTRUCTURA HIDROAGRÍCOLA</t>
  </si>
  <si>
    <t>VOCAL EJECUTIVO</t>
  </si>
  <si>
    <t>DIRECTOR GENERAL DE INFRAESTRUCTURA HIDRAULICA URBANA</t>
  </si>
  <si>
    <t>ASESOR JURÍDICO</t>
  </si>
  <si>
    <t>JORGE GONZALEZ, GERARDO ALVAREZ Y BETHANO ORTEGA</t>
  </si>
  <si>
    <t>DIRECTOR GENERAL DE DESARROLLO Y FORTALECIMIENTO INSTITUCIONAL</t>
  </si>
  <si>
    <t>BOLETOS DE AVION PARA ASISTIR A CITA DE AUDITORIA DEL ACUEDUCTO INDEPENDENCIA EN LA AUDITORIA SUPERIOR DE LA FEDERACION EN LA CD DE MEXICO</t>
  </si>
  <si>
    <t>BOLETOS DE AVION PARA  ASISTIR A CITA DE AUDITORIA DEL ACUEDUCTO INDEPENDENCIA EN LA AUDITORIA SUPERIOR DE LA FEDERACION EN LA CD DE MEXICO</t>
  </si>
  <si>
    <t xml:space="preserve">SUPERVISION Y PERFORACION DE AFORO DE POZO EN HUATABAMPO </t>
  </si>
  <si>
    <t>DIRECTOR DE INFRAESTRUCTURA HIDROAGRÍCOLA</t>
  </si>
  <si>
    <t>BOLETOS DE AVION PARA  REUNION CON CONAGUA PARA ASUNTOS DE DOTACION DE AGUA EN LA CD DE MEXICO, BOLETO DE AVION PARA EL  REUNION CON LA CONAGUA EN LA CD DE MEXICO, BOLETO DE AVION ASISTIR A REUNION CON AUDITORIA SUPERIOR DE LA FEDERACION EN LA CD DE MEXICO</t>
  </si>
  <si>
    <t>ENRIQUE ALFONSO MARTINEZ PRECIADO, MARIA DE LOS ANGELES HIGUERA, ANA GALLARDO, JORGE GONZALEZ</t>
  </si>
  <si>
    <t>FELIPE DURAZO, DANIRA MARTINEZ, JORGE ESCOBAR</t>
  </si>
  <si>
    <t>TRANSPORTE TERRESTRE A LA LOCALIDAD DE ALAMOS PARA ATENDER SOLICITUD DE PROYECTO FUERTE MAYO, ELABORACION DE INFORAMCION PARA INVENTARIO DE INFRAESTRUCTURA EN LA LOCALIDAD DE CANANEA, RECORRIDO DE OBRA EN HUATABAMPO,  PRESENTACION PROYECTO PRESA PILARES EN ALAMOS</t>
  </si>
  <si>
    <t>DIRECTOR DE UNIDADES DE RIEGO, PROYECTISTA, DIRECTOR DE CONSTRUCCIÓN</t>
  </si>
  <si>
    <t xml:space="preserve">OPERADOR DE EQUIPO DE DESASOLVE                             </t>
  </si>
  <si>
    <t>DIRECTOR GENERAL DE FORTALECIMIENTO INSTITUCIONAL</t>
  </si>
  <si>
    <t>CULTURA DEL AGUA</t>
  </si>
  <si>
    <t>VOCAL EJECUTIVO Y ASESOR JURIDICO</t>
  </si>
  <si>
    <t>ROLANDO LEON</t>
  </si>
  <si>
    <t>OPERADOR EQUIPO AQUTECH</t>
  </si>
  <si>
    <t>DIRECTOR DE ASUNTOS JURIDICOS</t>
  </si>
  <si>
    <t>ASESOR JURIDICO</t>
  </si>
  <si>
    <t>ASESOR JURIDICO, JEFE DE TESORERIA Y CONTABILIDAD , COORDINADOR DE CONCURSOS</t>
  </si>
  <si>
    <t>DIRECTOR GENERAL DE HIDROAGRICOLA</t>
  </si>
  <si>
    <t>SUBDIRECTOR DE PROMOCION Y DESARROLLO</t>
  </si>
  <si>
    <t>ASISTENTE DE CULTURA DEL AGUA</t>
  </si>
  <si>
    <t>VOCAL EJECUTIVO, ASESORES</t>
  </si>
  <si>
    <t>SECRETARIO PARTICULAR</t>
  </si>
  <si>
    <t>DIRECTOR DE ASUNTOS JURIDICOS, ASISTENTE JURIDICO</t>
  </si>
  <si>
    <t>ASESOR</t>
  </si>
  <si>
    <t>EVENTOS DE CULTURA DEL AGUA EN TABASCO</t>
  </si>
  <si>
    <t>ENRIQUE ALFONSO MARTINEZ PRECIADO</t>
  </si>
  <si>
    <t>VALENZUELA SANDOVAL MANUEL DE JESUS</t>
  </si>
  <si>
    <t xml:space="preserve">AUXILIAR DE SERVICIOS                                       </t>
  </si>
  <si>
    <t>ING. GILBERTO CELAYA REINA</t>
  </si>
  <si>
    <t>JESUS ANTONIO CRUZ VARELA</t>
  </si>
  <si>
    <t>JOEL GARCIA CAMPA</t>
  </si>
  <si>
    <t>MARTINEZ PRECIADO ENRIQUE ALFONSO</t>
  </si>
  <si>
    <t>MARTINEZ PRECIADO ENRIQUE ALFONSO, JOEL GARCÍA CAMPA</t>
  </si>
  <si>
    <t>VOCAL EJECUTIVO, ASESOR JURIDICO</t>
  </si>
  <si>
    <t>LIC. JESUS TRINIDAD COTA</t>
  </si>
  <si>
    <t>ASISTENCIA A LA SECRETARIA DE LA FUNCION PUBLICA EN LA CIUDAD DE MEXICO</t>
  </si>
  <si>
    <t>REUNION DEL GOBERNADOR EN CONAGUA " PROYECTO INDEPENDENCIA"</t>
  </si>
  <si>
    <t>DIRECTOR GENERAL COSTOS CONCURSOS Y CONTRATOS, DIRECTOR JURÍDICO DEL FOOSSI</t>
  </si>
  <si>
    <t>COSTO DE TRANSPORTACIÓN</t>
  </si>
  <si>
    <r>
      <rPr>
        <b/>
        <sz val="14"/>
        <color theme="1"/>
        <rFont val="Calibri"/>
        <family val="2"/>
        <scheme val="minor"/>
      </rPr>
      <t>Período comprendido:</t>
    </r>
    <r>
      <rPr>
        <sz val="14"/>
        <color theme="1"/>
        <rFont val="Calibri"/>
        <family val="2"/>
        <scheme val="minor"/>
      </rPr>
      <t xml:space="preserve"> Enero 2012 a Septiembre 2013</t>
    </r>
  </si>
  <si>
    <r>
      <rPr>
        <b/>
        <sz val="14"/>
        <color theme="1"/>
        <rFont val="Calibri"/>
        <family val="2"/>
        <scheme val="minor"/>
      </rPr>
      <t>Fecha de actualización:</t>
    </r>
    <r>
      <rPr>
        <sz val="14"/>
        <color theme="1"/>
        <rFont val="Calibri"/>
        <family val="2"/>
        <scheme val="minor"/>
      </rPr>
      <t xml:space="preserve"> Septiembre de 2013</t>
    </r>
  </si>
  <si>
    <r>
      <rPr>
        <b/>
        <sz val="12"/>
        <color theme="1"/>
        <rFont val="Calibri"/>
        <family val="2"/>
        <scheme val="minor"/>
      </rPr>
      <t>Titular:</t>
    </r>
    <r>
      <rPr>
        <sz val="12"/>
        <color theme="1"/>
        <rFont val="Calibri"/>
        <family val="2"/>
        <scheme val="minor"/>
      </rPr>
      <t xml:space="preserve"> Ing. Lucas Antonio Oroz Rojo</t>
    </r>
  </si>
  <si>
    <r>
      <rPr>
        <b/>
        <sz val="12"/>
        <color theme="1"/>
        <rFont val="Calibri"/>
        <family val="2"/>
        <scheme val="minor"/>
      </rPr>
      <t>Unidad administrativa responsable de generar la información:</t>
    </r>
    <r>
      <rPr>
        <sz val="12"/>
        <color theme="1"/>
        <rFont val="Calibri"/>
        <family val="2"/>
        <scheme val="minor"/>
      </rPr>
      <t xml:space="preserve"> Dirección de Servicios Generales</t>
    </r>
  </si>
</sst>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sz val="12"/>
      <color indexed="8"/>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color rgb="FFFFFFFF"/>
      <name val="Calibri"/>
      <family val="2"/>
      <scheme val="minor"/>
    </font>
    <font>
      <sz val="12"/>
      <color rgb="FF000000"/>
      <name val="Calibri"/>
      <family val="2"/>
      <scheme val="minor"/>
    </font>
    <font>
      <b/>
      <sz val="14"/>
      <color theme="1"/>
      <name val="Calibri"/>
      <family val="2"/>
      <scheme val="minor"/>
    </font>
    <font>
      <b/>
      <sz val="22"/>
      <color theme="1"/>
      <name val="Calibri"/>
      <family val="2"/>
      <scheme val="minor"/>
    </font>
    <font>
      <sz val="14"/>
      <color theme="1"/>
      <name val="Calibri"/>
      <family val="2"/>
      <scheme val="minor"/>
    </font>
  </fonts>
  <fills count="2">
    <fill>
      <patternFill patternType="none"/>
    </fill>
    <fill>
      <patternFill patternType="gray125"/>
    </fill>
  </fills>
  <borders count="7">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3" fillId="0" borderId="2" xfId="0" applyFont="1" applyFill="1" applyBorder="1" applyAlignment="1">
      <alignment vertical="top" wrapText="1"/>
    </xf>
    <xf numFmtId="49" fontId="1" fillId="0" borderId="1"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2" fillId="0" borderId="2" xfId="0" applyFont="1" applyFill="1" applyBorder="1" applyAlignment="1">
      <alignment vertical="top" wrapText="1"/>
    </xf>
    <xf numFmtId="0" fontId="8" fillId="0" borderId="0" xfId="0" applyFont="1" applyFill="1" applyBorder="1" applyAlignment="1">
      <alignment horizontal="center"/>
    </xf>
    <xf numFmtId="0" fontId="2" fillId="0" borderId="0" xfId="0" applyFont="1" applyFill="1"/>
    <xf numFmtId="0" fontId="2" fillId="0" borderId="0" xfId="0" applyFont="1" applyFill="1" applyAlignment="1">
      <alignment wrapText="1"/>
    </xf>
    <xf numFmtId="0" fontId="2" fillId="0" borderId="0" xfId="0" applyFont="1" applyFill="1" applyAlignment="1">
      <alignment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1" xfId="0" applyFont="1" applyFill="1" applyBorder="1" applyAlignment="1">
      <alignment vertical="top" wrapText="1"/>
    </xf>
    <xf numFmtId="0" fontId="9" fillId="0" borderId="0" xfId="0" applyFont="1" applyFill="1" applyAlignment="1">
      <alignment wrapText="1"/>
    </xf>
    <xf numFmtId="0" fontId="9" fillId="0" borderId="0" xfId="0" applyFont="1" applyFill="1" applyAlignment="1">
      <alignment vertical="top" wrapText="1"/>
    </xf>
    <xf numFmtId="0" fontId="9" fillId="0" borderId="0" xfId="0" applyFont="1" applyFill="1"/>
    <xf numFmtId="0" fontId="9" fillId="0" borderId="0" xfId="0" applyFont="1" applyFill="1" applyAlignment="1">
      <alignment horizontal="left" wrapText="1"/>
    </xf>
    <xf numFmtId="0" fontId="2" fillId="0" borderId="0" xfId="0" applyFont="1" applyFill="1" applyAlignment="1">
      <alignment horizontal="left" wrapText="1"/>
    </xf>
    <xf numFmtId="164" fontId="1" fillId="0" borderId="3" xfId="0" applyNumberFormat="1" applyFont="1" applyFill="1" applyBorder="1" applyAlignment="1">
      <alignment horizontal="right" vertical="top" wrapText="1"/>
    </xf>
    <xf numFmtId="164" fontId="2" fillId="0" borderId="3" xfId="0" applyNumberFormat="1" applyFont="1" applyFill="1" applyBorder="1" applyAlignment="1">
      <alignment vertical="top" wrapText="1"/>
    </xf>
  </cellXfs>
  <cellStyles count="1">
    <cellStyle name="Normal" xfId="0" builtinId="0"/>
  </cellStyles>
  <dxfs count="8">
    <dxf>
      <font>
        <strike val="0"/>
        <outline val="0"/>
        <shadow val="0"/>
        <u val="none"/>
        <vertAlign val="baseline"/>
        <sz val="12"/>
        <name val="Calibri"/>
        <scheme val="minor"/>
      </font>
      <fill>
        <patternFill patternType="none">
          <fgColor indexed="64"/>
          <bgColor auto="1"/>
        </patternFill>
      </fill>
      <alignment textRotation="0" wrapText="1" indent="0" relativeIndent="255" justifyLastLine="0" shrinkToFit="0" mergeCell="0" readingOrder="0"/>
      <border diagonalUp="0" diagonalDown="0" outline="0"/>
    </dxf>
    <dxf>
      <font>
        <strike val="0"/>
        <outline val="0"/>
        <shadow val="0"/>
        <u val="none"/>
        <vertAlign val="baseline"/>
        <sz val="12"/>
        <name val="Calibri"/>
        <scheme val="minor"/>
      </font>
      <fill>
        <patternFill patternType="none">
          <fgColor indexed="64"/>
          <bgColor indexed="65"/>
        </patternFill>
      </fill>
      <alignment horizontal="general" textRotation="0" wrapText="1" indent="0" relativeIndent="255" justifyLastLine="0" shrinkToFit="0" mergeCell="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theme="1"/>
        <name val="Calibri"/>
        <scheme val="minor"/>
      </font>
      <numFmt numFmtId="164" formatCode="&quot;$&quot;#,##0.00"/>
      <fill>
        <patternFill patternType="none">
          <fgColor indexed="64"/>
          <bgColor indexed="65"/>
        </patternFill>
      </fill>
      <alignment horizontal="general" vertical="top" textRotation="0" wrapText="1" indent="0" relativeIndent="255" justifyLastLine="0" shrinkToFit="0" mergeCell="0" readingOrder="0"/>
      <border diagonalUp="0" diagonalDown="0" outline="0">
        <left style="hair">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top" textRotation="0" wrapText="1" indent="0" relativeIndent="255" justifyLastLine="0" shrinkToFit="0" mergeCell="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relativeIndent="255" justifyLastLine="0" shrinkToFit="0" mergeCell="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relativeIndent="255" justifyLastLine="0" shrinkToFit="0" mergeCell="0" readingOrder="0"/>
      <border diagonalUp="0" diagonalDown="0" outline="0">
        <left/>
        <right style="hair">
          <color indexed="64"/>
        </right>
        <top/>
        <bottom/>
      </border>
    </dxf>
    <dxf>
      <border>
        <bottom style="medium">
          <color indexed="64"/>
        </bottom>
        <vertical/>
        <horizontal/>
      </border>
    </dxf>
    <dxf>
      <border diagonalUp="0" diagonalDown="0">
        <left style="medium">
          <color indexed="64"/>
        </left>
        <right style="medium">
          <color indexed="64"/>
        </right>
        <top style="medium">
          <color indexed="64"/>
        </top>
        <bottom style="medium">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a2" displayName="Tabla2" ref="A5:D102" totalsRowShown="0" headerRowDxfId="1" dataDxfId="0" headerRowBorderDxfId="6" tableBorderDxfId="7">
  <autoFilter ref="A5:D102"/>
  <tableColumns count="4">
    <tableColumn id="1" name="NOMBRE" dataDxfId="5"/>
    <tableColumn id="2" name="CARGO" dataDxfId="4"/>
    <tableColumn id="3" name="COMISION" dataDxfId="3"/>
    <tableColumn id="4" name="COSTO DE TRANSPORTACIÓN" dataDxfId="2"/>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05"/>
  <sheetViews>
    <sheetView tabSelected="1" workbookViewId="0">
      <selection activeCell="A52" sqref="A52"/>
    </sheetView>
  </sheetViews>
  <sheetFormatPr baseColWidth="10" defaultRowHeight="15.75"/>
  <cols>
    <col min="1" max="1" width="52.42578125" style="9" customWidth="1"/>
    <col min="2" max="2" width="36.140625" style="10" customWidth="1"/>
    <col min="3" max="3" width="66.7109375" style="9" customWidth="1"/>
    <col min="4" max="4" width="19.5703125" style="8" customWidth="1"/>
    <col min="5" max="16384" width="11.42578125" style="8"/>
  </cols>
  <sheetData>
    <row r="1" spans="1:4" ht="28.5">
      <c r="A1" s="7" t="s">
        <v>0</v>
      </c>
      <c r="B1" s="7"/>
      <c r="C1" s="7"/>
      <c r="D1" s="7"/>
    </row>
    <row r="2" spans="1:4" s="20" customFormat="1" ht="37.5" customHeight="1">
      <c r="A2" s="21" t="s">
        <v>152</v>
      </c>
      <c r="B2" s="21"/>
      <c r="C2" s="21"/>
    </row>
    <row r="3" spans="1:4" s="20" customFormat="1" ht="18.75">
      <c r="A3" s="18" t="s">
        <v>153</v>
      </c>
      <c r="B3" s="19"/>
      <c r="C3" s="18"/>
    </row>
    <row r="4" spans="1:4" ht="16.5" thickBot="1">
      <c r="A4" s="8"/>
      <c r="B4" s="8"/>
      <c r="C4" s="8"/>
    </row>
    <row r="5" spans="1:4" s="9" customFormat="1" ht="32.25" thickBot="1">
      <c r="A5" s="11" t="s">
        <v>1</v>
      </c>
      <c r="B5" s="12" t="s">
        <v>2</v>
      </c>
      <c r="C5" s="13" t="s">
        <v>3</v>
      </c>
      <c r="D5" s="14" t="s">
        <v>151</v>
      </c>
    </row>
    <row r="6" spans="1:4" ht="31.5">
      <c r="A6" s="2" t="s">
        <v>4</v>
      </c>
      <c r="B6" s="15" t="s">
        <v>106</v>
      </c>
      <c r="C6" s="3" t="s">
        <v>45</v>
      </c>
      <c r="D6" s="23">
        <v>6878</v>
      </c>
    </row>
    <row r="7" spans="1:4" ht="31.5">
      <c r="A7" s="2" t="s">
        <v>5</v>
      </c>
      <c r="B7" s="15" t="s">
        <v>107</v>
      </c>
      <c r="C7" s="3" t="s">
        <v>45</v>
      </c>
      <c r="D7" s="23">
        <v>3455</v>
      </c>
    </row>
    <row r="8" spans="1:4" ht="47.25">
      <c r="A8" s="2" t="s">
        <v>6</v>
      </c>
      <c r="B8" s="16" t="s">
        <v>108</v>
      </c>
      <c r="C8" s="3" t="s">
        <v>46</v>
      </c>
      <c r="D8" s="23">
        <v>5246</v>
      </c>
    </row>
    <row r="9" spans="1:4" ht="31.5">
      <c r="A9" s="2" t="s">
        <v>7</v>
      </c>
      <c r="B9" s="15" t="s">
        <v>107</v>
      </c>
      <c r="C9" s="3" t="s">
        <v>45</v>
      </c>
      <c r="D9" s="23">
        <f>12480+580</f>
        <v>13060</v>
      </c>
    </row>
    <row r="10" spans="1:4" ht="31.5">
      <c r="A10" s="2" t="s">
        <v>8</v>
      </c>
      <c r="B10" s="16" t="s">
        <v>109</v>
      </c>
      <c r="C10" s="3" t="s">
        <v>47</v>
      </c>
      <c r="D10" s="23">
        <v>21106.080000000002</v>
      </c>
    </row>
    <row r="11" spans="1:4" ht="31.5">
      <c r="A11" s="17" t="s">
        <v>10</v>
      </c>
      <c r="B11" s="6" t="s">
        <v>123</v>
      </c>
      <c r="C11" s="1" t="s">
        <v>137</v>
      </c>
      <c r="D11" s="23">
        <f>30339+870</f>
        <v>31209</v>
      </c>
    </row>
    <row r="12" spans="1:4">
      <c r="A12" s="2" t="s">
        <v>11</v>
      </c>
      <c r="B12" s="6" t="s">
        <v>109</v>
      </c>
      <c r="C12" s="1" t="s">
        <v>137</v>
      </c>
      <c r="D12" s="24">
        <f>10635+290</f>
        <v>10925</v>
      </c>
    </row>
    <row r="13" spans="1:4" ht="31.5">
      <c r="A13" s="2" t="s">
        <v>12</v>
      </c>
      <c r="B13" s="6" t="s">
        <v>124</v>
      </c>
      <c r="C13" s="3" t="s">
        <v>45</v>
      </c>
      <c r="D13" s="24">
        <f>12750+580</f>
        <v>13330</v>
      </c>
    </row>
    <row r="14" spans="1:4" ht="31.5">
      <c r="A14" s="2" t="s">
        <v>13</v>
      </c>
      <c r="B14" s="6" t="s">
        <v>126</v>
      </c>
      <c r="C14" s="1" t="s">
        <v>48</v>
      </c>
      <c r="D14" s="23">
        <v>1474</v>
      </c>
    </row>
    <row r="15" spans="1:4" ht="31.5">
      <c r="A15" s="4" t="s">
        <v>125</v>
      </c>
      <c r="B15" s="6" t="s">
        <v>126</v>
      </c>
      <c r="C15" s="3" t="s">
        <v>48</v>
      </c>
      <c r="D15" s="23">
        <v>1268</v>
      </c>
    </row>
    <row r="16" spans="1:4" ht="31.5">
      <c r="A16" s="4" t="s">
        <v>14</v>
      </c>
      <c r="B16" s="6" t="s">
        <v>126</v>
      </c>
      <c r="C16" s="1" t="s">
        <v>49</v>
      </c>
      <c r="D16" s="23">
        <f>193*2</f>
        <v>386</v>
      </c>
    </row>
    <row r="17" spans="1:4" ht="31.5">
      <c r="A17" s="4" t="s">
        <v>14</v>
      </c>
      <c r="B17" s="6" t="s">
        <v>126</v>
      </c>
      <c r="C17" s="1" t="s">
        <v>50</v>
      </c>
      <c r="D17" s="23">
        <f>193*4</f>
        <v>772</v>
      </c>
    </row>
    <row r="18" spans="1:4" ht="31.5">
      <c r="A18" s="4" t="s">
        <v>14</v>
      </c>
      <c r="B18" s="6" t="s">
        <v>126</v>
      </c>
      <c r="C18" s="1" t="s">
        <v>50</v>
      </c>
      <c r="D18" s="23">
        <f>1980-D17-D16</f>
        <v>822</v>
      </c>
    </row>
    <row r="19" spans="1:4" ht="31.5">
      <c r="A19" s="4" t="s">
        <v>15</v>
      </c>
      <c r="B19" s="6" t="s">
        <v>126</v>
      </c>
      <c r="C19" s="1" t="s">
        <v>51</v>
      </c>
      <c r="D19" s="23">
        <v>1338</v>
      </c>
    </row>
    <row r="20" spans="1:4" ht="31.5">
      <c r="A20" s="4" t="s">
        <v>16</v>
      </c>
      <c r="B20" s="6" t="s">
        <v>126</v>
      </c>
      <c r="C20" s="1" t="s">
        <v>51</v>
      </c>
      <c r="D20" s="23">
        <v>229</v>
      </c>
    </row>
    <row r="21" spans="1:4" ht="31.5">
      <c r="A21" s="4" t="s">
        <v>17</v>
      </c>
      <c r="B21" s="6" t="s">
        <v>131</v>
      </c>
      <c r="C21" s="1" t="s">
        <v>52</v>
      </c>
      <c r="D21" s="23">
        <v>256</v>
      </c>
    </row>
    <row r="22" spans="1:4" ht="31.5">
      <c r="A22" s="4" t="s">
        <v>15</v>
      </c>
      <c r="B22" s="6" t="s">
        <v>126</v>
      </c>
      <c r="C22" s="1" t="s">
        <v>50</v>
      </c>
      <c r="D22" s="23">
        <v>579</v>
      </c>
    </row>
    <row r="23" spans="1:4" ht="31.5">
      <c r="A23" s="4" t="s">
        <v>16</v>
      </c>
      <c r="B23" s="6" t="s">
        <v>126</v>
      </c>
      <c r="C23" s="1" t="s">
        <v>50</v>
      </c>
      <c r="D23" s="23">
        <v>579</v>
      </c>
    </row>
    <row r="24" spans="1:4" ht="47.25">
      <c r="A24" s="4" t="s">
        <v>19</v>
      </c>
      <c r="B24" s="6" t="s">
        <v>126</v>
      </c>
      <c r="C24" s="1" t="s">
        <v>53</v>
      </c>
      <c r="D24" s="23">
        <v>1234.5</v>
      </c>
    </row>
    <row r="25" spans="1:4" ht="31.5">
      <c r="A25" s="4" t="s">
        <v>20</v>
      </c>
      <c r="B25" s="6" t="s">
        <v>126</v>
      </c>
      <c r="C25" s="1" t="s">
        <v>54</v>
      </c>
      <c r="D25" s="23">
        <v>1181.5</v>
      </c>
    </row>
    <row r="26" spans="1:4" ht="31.5">
      <c r="A26" s="4" t="s">
        <v>9</v>
      </c>
      <c r="B26" s="6" t="s">
        <v>122</v>
      </c>
      <c r="C26" s="1" t="s">
        <v>55</v>
      </c>
      <c r="D26" s="23">
        <v>1139</v>
      </c>
    </row>
    <row r="27" spans="1:4" ht="31.5">
      <c r="A27" s="2" t="s">
        <v>18</v>
      </c>
      <c r="B27" s="6" t="s">
        <v>115</v>
      </c>
      <c r="C27" s="1" t="s">
        <v>114</v>
      </c>
      <c r="D27" s="23">
        <v>1350</v>
      </c>
    </row>
    <row r="28" spans="1:4" ht="47.25">
      <c r="A28" s="2" t="s">
        <v>110</v>
      </c>
      <c r="B28" s="6" t="s">
        <v>128</v>
      </c>
      <c r="C28" s="1" t="s">
        <v>112</v>
      </c>
      <c r="D28" s="23">
        <v>1038.6199999999999</v>
      </c>
    </row>
    <row r="29" spans="1:4" ht="47.25">
      <c r="A29" s="2" t="s">
        <v>110</v>
      </c>
      <c r="B29" s="6" t="s">
        <v>128</v>
      </c>
      <c r="C29" s="1" t="s">
        <v>113</v>
      </c>
      <c r="D29" s="23">
        <v>519.30999999999995</v>
      </c>
    </row>
    <row r="30" spans="1:4" ht="47.25">
      <c r="A30" s="4" t="s">
        <v>9</v>
      </c>
      <c r="B30" s="6" t="s">
        <v>111</v>
      </c>
      <c r="C30" s="1" t="s">
        <v>56</v>
      </c>
      <c r="D30" s="23">
        <v>1053</v>
      </c>
    </row>
    <row r="31" spans="1:4" ht="31.5">
      <c r="A31" s="4" t="s">
        <v>21</v>
      </c>
      <c r="B31" s="6" t="s">
        <v>126</v>
      </c>
      <c r="C31" s="1" t="s">
        <v>57</v>
      </c>
      <c r="D31" s="23">
        <v>1024</v>
      </c>
    </row>
    <row r="32" spans="1:4" ht="78.75">
      <c r="A32" s="2" t="s">
        <v>117</v>
      </c>
      <c r="B32" s="6" t="s">
        <v>124</v>
      </c>
      <c r="C32" s="1" t="s">
        <v>116</v>
      </c>
      <c r="D32" s="23">
        <v>3758</v>
      </c>
    </row>
    <row r="33" spans="1:4" ht="47.25">
      <c r="A33" s="4" t="s">
        <v>20</v>
      </c>
      <c r="B33" s="6" t="s">
        <v>126</v>
      </c>
      <c r="C33" s="1" t="s">
        <v>58</v>
      </c>
      <c r="D33" s="23">
        <v>1201</v>
      </c>
    </row>
    <row r="34" spans="1:4" ht="47.25">
      <c r="A34" s="4" t="s">
        <v>19</v>
      </c>
      <c r="B34" s="6" t="s">
        <v>126</v>
      </c>
      <c r="C34" s="1" t="s">
        <v>58</v>
      </c>
      <c r="D34" s="23">
        <v>858</v>
      </c>
    </row>
    <row r="35" spans="1:4" ht="47.25">
      <c r="A35" s="2" t="s">
        <v>22</v>
      </c>
      <c r="B35" s="6" t="s">
        <v>129</v>
      </c>
      <c r="C35" s="1" t="s">
        <v>59</v>
      </c>
      <c r="D35" s="23">
        <v>387.93</v>
      </c>
    </row>
    <row r="36" spans="1:4" ht="78.75">
      <c r="A36" s="2" t="s">
        <v>118</v>
      </c>
      <c r="B36" s="6" t="s">
        <v>120</v>
      </c>
      <c r="C36" s="1" t="s">
        <v>119</v>
      </c>
      <c r="D36" s="23">
        <v>2575</v>
      </c>
    </row>
    <row r="37" spans="1:4" ht="31.5">
      <c r="A37" s="5" t="s">
        <v>121</v>
      </c>
      <c r="B37" s="6" t="s">
        <v>126</v>
      </c>
      <c r="C37" s="1" t="s">
        <v>60</v>
      </c>
      <c r="D37" s="23">
        <v>374</v>
      </c>
    </row>
    <row r="38" spans="1:4" ht="31.5">
      <c r="A38" s="4" t="s">
        <v>20</v>
      </c>
      <c r="B38" s="6" t="s">
        <v>126</v>
      </c>
      <c r="C38" s="1" t="s">
        <v>60</v>
      </c>
      <c r="D38" s="23">
        <v>449</v>
      </c>
    </row>
    <row r="39" spans="1:4" ht="31.5">
      <c r="A39" s="4" t="s">
        <v>21</v>
      </c>
      <c r="B39" s="6" t="s">
        <v>126</v>
      </c>
      <c r="C39" s="1" t="s">
        <v>61</v>
      </c>
      <c r="D39" s="23">
        <v>687</v>
      </c>
    </row>
    <row r="40" spans="1:4" ht="31.5">
      <c r="A40" s="2" t="s">
        <v>18</v>
      </c>
      <c r="B40" s="6" t="s">
        <v>130</v>
      </c>
      <c r="C40" s="1" t="s">
        <v>62</v>
      </c>
      <c r="D40" s="23">
        <v>1100</v>
      </c>
    </row>
    <row r="41" spans="1:4" ht="31.5">
      <c r="A41" s="2" t="s">
        <v>142</v>
      </c>
      <c r="B41" s="6" t="s">
        <v>130</v>
      </c>
      <c r="C41" s="1" t="s">
        <v>63</v>
      </c>
      <c r="D41" s="23">
        <v>6628.48</v>
      </c>
    </row>
    <row r="42" spans="1:4">
      <c r="A42" s="2" t="s">
        <v>23</v>
      </c>
      <c r="B42" s="6"/>
      <c r="C42" s="1"/>
      <c r="D42" s="23">
        <v>327</v>
      </c>
    </row>
    <row r="43" spans="1:4" ht="31.5">
      <c r="A43" s="4" t="s">
        <v>24</v>
      </c>
      <c r="B43" s="6" t="s">
        <v>131</v>
      </c>
      <c r="C43" s="1" t="s">
        <v>64</v>
      </c>
      <c r="D43" s="23">
        <v>250</v>
      </c>
    </row>
    <row r="44" spans="1:4" ht="31.5">
      <c r="A44" s="2" t="s">
        <v>138</v>
      </c>
      <c r="B44" s="16" t="s">
        <v>107</v>
      </c>
      <c r="C44" s="1" t="s">
        <v>65</v>
      </c>
      <c r="D44" s="23">
        <v>7124.48</v>
      </c>
    </row>
    <row r="45" spans="1:4" ht="31.5">
      <c r="A45" s="2" t="s">
        <v>25</v>
      </c>
      <c r="B45" s="6" t="s">
        <v>132</v>
      </c>
      <c r="C45" s="1" t="s">
        <v>66</v>
      </c>
      <c r="D45" s="23">
        <v>120</v>
      </c>
    </row>
    <row r="46" spans="1:4" ht="31.5">
      <c r="A46" s="2" t="s">
        <v>139</v>
      </c>
      <c r="B46" s="6" t="s">
        <v>140</v>
      </c>
      <c r="C46" s="1" t="s">
        <v>67</v>
      </c>
      <c r="D46" s="23">
        <v>1200</v>
      </c>
    </row>
    <row r="47" spans="1:4" ht="31.5">
      <c r="A47" s="4" t="s">
        <v>21</v>
      </c>
      <c r="B47" s="6" t="s">
        <v>126</v>
      </c>
      <c r="C47" s="1" t="s">
        <v>67</v>
      </c>
      <c r="D47" s="23">
        <v>731</v>
      </c>
    </row>
    <row r="48" spans="1:4" ht="31.5">
      <c r="A48" s="4" t="s">
        <v>21</v>
      </c>
      <c r="B48" s="6" t="s">
        <v>126</v>
      </c>
      <c r="C48" s="1" t="s">
        <v>67</v>
      </c>
      <c r="D48" s="23">
        <v>469</v>
      </c>
    </row>
    <row r="49" spans="1:4" ht="31.5">
      <c r="A49" s="4" t="s">
        <v>21</v>
      </c>
      <c r="B49" s="6" t="s">
        <v>126</v>
      </c>
      <c r="C49" s="1" t="s">
        <v>68</v>
      </c>
      <c r="D49" s="23">
        <v>619</v>
      </c>
    </row>
    <row r="50" spans="1:4" ht="31.5">
      <c r="A50" s="2" t="s">
        <v>23</v>
      </c>
      <c r="B50" s="6" t="s">
        <v>126</v>
      </c>
      <c r="C50" s="1" t="s">
        <v>68</v>
      </c>
      <c r="D50" s="23">
        <v>619</v>
      </c>
    </row>
    <row r="51" spans="1:4" ht="47.25">
      <c r="A51" s="4" t="s">
        <v>20</v>
      </c>
      <c r="B51" s="6" t="s">
        <v>126</v>
      </c>
      <c r="C51" s="1" t="s">
        <v>69</v>
      </c>
      <c r="D51" s="23">
        <v>857</v>
      </c>
    </row>
    <row r="52" spans="1:4" ht="47.25">
      <c r="A52" s="4" t="s">
        <v>19</v>
      </c>
      <c r="B52" s="6" t="s">
        <v>126</v>
      </c>
      <c r="C52" s="1" t="s">
        <v>69</v>
      </c>
      <c r="D52" s="23">
        <v>462</v>
      </c>
    </row>
    <row r="53" spans="1:4" ht="31.5">
      <c r="A53" s="2" t="s">
        <v>145</v>
      </c>
      <c r="B53" s="6" t="s">
        <v>146</v>
      </c>
      <c r="C53" s="1" t="s">
        <v>70</v>
      </c>
      <c r="D53" s="23">
        <v>2875</v>
      </c>
    </row>
    <row r="54" spans="1:4">
      <c r="A54" s="2" t="s">
        <v>144</v>
      </c>
      <c r="B54" s="6"/>
      <c r="C54" s="1" t="s">
        <v>70</v>
      </c>
      <c r="D54" s="23">
        <v>5668.96</v>
      </c>
    </row>
    <row r="55" spans="1:4">
      <c r="A55" s="2" t="s">
        <v>143</v>
      </c>
      <c r="B55" s="6"/>
      <c r="C55" s="1" t="s">
        <v>70</v>
      </c>
      <c r="D55" s="23">
        <v>5501.48</v>
      </c>
    </row>
    <row r="56" spans="1:4" ht="47.25">
      <c r="A56" s="2" t="s">
        <v>141</v>
      </c>
      <c r="B56" s="6" t="s">
        <v>108</v>
      </c>
      <c r="C56" s="1" t="s">
        <v>71</v>
      </c>
      <c r="D56" s="23">
        <v>14932.1</v>
      </c>
    </row>
    <row r="57" spans="1:4" ht="31.5">
      <c r="A57" s="2" t="s">
        <v>18</v>
      </c>
      <c r="B57" s="6" t="s">
        <v>130</v>
      </c>
      <c r="C57" s="1" t="s">
        <v>72</v>
      </c>
      <c r="D57" s="23">
        <v>1125</v>
      </c>
    </row>
    <row r="58" spans="1:4" ht="31.5">
      <c r="A58" s="4" t="s">
        <v>21</v>
      </c>
      <c r="B58" s="6" t="s">
        <v>126</v>
      </c>
      <c r="C58" s="1" t="s">
        <v>73</v>
      </c>
      <c r="D58" s="23">
        <v>1282</v>
      </c>
    </row>
    <row r="59" spans="1:4" ht="31.5">
      <c r="A59" s="2" t="s">
        <v>23</v>
      </c>
      <c r="B59" s="6" t="s">
        <v>126</v>
      </c>
      <c r="C59" s="1" t="s">
        <v>73</v>
      </c>
      <c r="D59" s="23">
        <v>1282</v>
      </c>
    </row>
    <row r="60" spans="1:4" ht="31.5">
      <c r="A60" s="2" t="s">
        <v>23</v>
      </c>
      <c r="B60" s="6" t="s">
        <v>126</v>
      </c>
      <c r="C60" s="1" t="s">
        <v>74</v>
      </c>
      <c r="D60" s="23">
        <v>1654</v>
      </c>
    </row>
    <row r="61" spans="1:4" ht="31.5">
      <c r="A61" s="4" t="s">
        <v>20</v>
      </c>
      <c r="B61" s="6" t="s">
        <v>126</v>
      </c>
      <c r="C61" s="1" t="s">
        <v>75</v>
      </c>
      <c r="D61" s="23">
        <v>964</v>
      </c>
    </row>
    <row r="62" spans="1:4" ht="31.5">
      <c r="A62" s="4" t="s">
        <v>21</v>
      </c>
      <c r="B62" s="6" t="s">
        <v>126</v>
      </c>
      <c r="C62" s="1" t="s">
        <v>74</v>
      </c>
      <c r="D62" s="23">
        <v>1654</v>
      </c>
    </row>
    <row r="63" spans="1:4" ht="31.5">
      <c r="A63" s="4" t="s">
        <v>19</v>
      </c>
      <c r="B63" s="6" t="s">
        <v>126</v>
      </c>
      <c r="C63" s="1" t="s">
        <v>76</v>
      </c>
      <c r="D63" s="23">
        <v>1136</v>
      </c>
    </row>
    <row r="64" spans="1:4" ht="31.5">
      <c r="A64" s="2" t="s">
        <v>147</v>
      </c>
      <c r="B64" s="6" t="s">
        <v>127</v>
      </c>
      <c r="C64" s="1" t="s">
        <v>148</v>
      </c>
      <c r="D64" s="23">
        <v>5498.48</v>
      </c>
    </row>
    <row r="65" spans="1:4" ht="31.5">
      <c r="A65" s="2" t="s">
        <v>26</v>
      </c>
      <c r="B65" s="6" t="s">
        <v>133</v>
      </c>
      <c r="C65" s="1" t="s">
        <v>149</v>
      </c>
      <c r="D65" s="23">
        <v>2931.48</v>
      </c>
    </row>
    <row r="66" spans="1:4" ht="31.5">
      <c r="A66" s="2" t="s">
        <v>27</v>
      </c>
      <c r="B66" s="6" t="s">
        <v>126</v>
      </c>
      <c r="C66" s="1" t="s">
        <v>77</v>
      </c>
      <c r="D66" s="23">
        <v>839</v>
      </c>
    </row>
    <row r="67" spans="1:4" ht="31.5">
      <c r="A67" s="2" t="s">
        <v>28</v>
      </c>
      <c r="B67" s="6" t="s">
        <v>126</v>
      </c>
      <c r="C67" s="1" t="s">
        <v>78</v>
      </c>
      <c r="D67" s="23">
        <v>1734</v>
      </c>
    </row>
    <row r="68" spans="1:4" ht="31.5">
      <c r="A68" s="2" t="s">
        <v>29</v>
      </c>
      <c r="B68" s="6" t="s">
        <v>126</v>
      </c>
      <c r="C68" s="1" t="s">
        <v>79</v>
      </c>
      <c r="D68" s="23">
        <v>1113</v>
      </c>
    </row>
    <row r="69" spans="1:4" ht="31.5">
      <c r="A69" s="2" t="s">
        <v>30</v>
      </c>
      <c r="B69" s="6" t="s">
        <v>126</v>
      </c>
      <c r="C69" s="1" t="s">
        <v>79</v>
      </c>
      <c r="D69" s="23">
        <v>616</v>
      </c>
    </row>
    <row r="70" spans="1:4" ht="31.5">
      <c r="A70" s="2" t="s">
        <v>23</v>
      </c>
      <c r="B70" s="6" t="s">
        <v>126</v>
      </c>
      <c r="C70" s="1" t="s">
        <v>80</v>
      </c>
      <c r="D70" s="23">
        <v>576</v>
      </c>
    </row>
    <row r="71" spans="1:4" ht="31.5">
      <c r="A71" s="2" t="s">
        <v>31</v>
      </c>
      <c r="B71" s="6" t="s">
        <v>126</v>
      </c>
      <c r="C71" s="1" t="s">
        <v>80</v>
      </c>
      <c r="D71" s="23">
        <v>862</v>
      </c>
    </row>
    <row r="72" spans="1:4" ht="31.5">
      <c r="A72" s="2" t="s">
        <v>32</v>
      </c>
      <c r="B72" s="6" t="s">
        <v>126</v>
      </c>
      <c r="C72" s="1" t="s">
        <v>81</v>
      </c>
      <c r="D72" s="23">
        <v>290</v>
      </c>
    </row>
    <row r="73" spans="1:4">
      <c r="A73" s="4" t="s">
        <v>33</v>
      </c>
      <c r="B73" s="6" t="s">
        <v>134</v>
      </c>
      <c r="C73" s="1" t="s">
        <v>82</v>
      </c>
      <c r="D73" s="24">
        <v>5950</v>
      </c>
    </row>
    <row r="74" spans="1:4" ht="31.5">
      <c r="A74" s="4" t="s">
        <v>34</v>
      </c>
      <c r="B74" s="6" t="s">
        <v>135</v>
      </c>
      <c r="C74" s="1" t="s">
        <v>83</v>
      </c>
      <c r="D74" s="24">
        <v>11900</v>
      </c>
    </row>
    <row r="75" spans="1:4" ht="31.5">
      <c r="A75" s="4" t="s">
        <v>35</v>
      </c>
      <c r="B75" s="6" t="s">
        <v>136</v>
      </c>
      <c r="C75" s="1" t="s">
        <v>84</v>
      </c>
      <c r="D75" s="24">
        <v>5950</v>
      </c>
    </row>
    <row r="76" spans="1:4" ht="31.5">
      <c r="A76" s="4" t="s">
        <v>36</v>
      </c>
      <c r="B76" s="6" t="s">
        <v>133</v>
      </c>
      <c r="C76" s="1" t="s">
        <v>85</v>
      </c>
      <c r="D76" s="24">
        <v>23244</v>
      </c>
    </row>
    <row r="77" spans="1:4" ht="31.5">
      <c r="A77" s="4" t="s">
        <v>37</v>
      </c>
      <c r="B77" s="6" t="s">
        <v>123</v>
      </c>
      <c r="C77" s="1" t="s">
        <v>86</v>
      </c>
      <c r="D77" s="24">
        <v>24486</v>
      </c>
    </row>
    <row r="78" spans="1:4">
      <c r="A78" s="4" t="s">
        <v>38</v>
      </c>
      <c r="B78" s="6" t="s">
        <v>126</v>
      </c>
      <c r="C78" s="1" t="s">
        <v>87</v>
      </c>
      <c r="D78" s="24">
        <v>190</v>
      </c>
    </row>
    <row r="79" spans="1:4" ht="31.5">
      <c r="A79" s="4" t="s">
        <v>39</v>
      </c>
      <c r="B79" s="6" t="s">
        <v>126</v>
      </c>
      <c r="C79" s="1" t="s">
        <v>88</v>
      </c>
      <c r="D79" s="24">
        <v>315</v>
      </c>
    </row>
    <row r="80" spans="1:4" ht="31.5">
      <c r="A80" s="4" t="s">
        <v>31</v>
      </c>
      <c r="B80" s="6" t="s">
        <v>126</v>
      </c>
      <c r="C80" s="1" t="s">
        <v>89</v>
      </c>
      <c r="D80" s="24">
        <v>1080</v>
      </c>
    </row>
    <row r="81" spans="1:4" ht="31.5">
      <c r="A81" s="4" t="s">
        <v>23</v>
      </c>
      <c r="B81" s="6" t="s">
        <v>126</v>
      </c>
      <c r="C81" s="1" t="s">
        <v>89</v>
      </c>
      <c r="D81" s="24">
        <v>1080</v>
      </c>
    </row>
    <row r="82" spans="1:4" ht="47.25">
      <c r="A82" s="4" t="s">
        <v>40</v>
      </c>
      <c r="B82" s="6" t="s">
        <v>130</v>
      </c>
      <c r="C82" s="1" t="s">
        <v>90</v>
      </c>
      <c r="D82" s="24">
        <v>17936</v>
      </c>
    </row>
    <row r="83" spans="1:4" ht="47.25">
      <c r="A83" s="4" t="s">
        <v>29</v>
      </c>
      <c r="B83" s="6" t="s">
        <v>126</v>
      </c>
      <c r="C83" s="1" t="s">
        <v>91</v>
      </c>
      <c r="D83" s="24">
        <v>1080</v>
      </c>
    </row>
    <row r="84" spans="1:4" ht="31.5">
      <c r="A84" s="4" t="s">
        <v>30</v>
      </c>
      <c r="B84" s="6" t="s">
        <v>126</v>
      </c>
      <c r="C84" s="1" t="s">
        <v>89</v>
      </c>
      <c r="D84" s="24">
        <v>1080</v>
      </c>
    </row>
    <row r="85" spans="1:4" ht="47.25">
      <c r="A85" s="4" t="s">
        <v>41</v>
      </c>
      <c r="B85" s="6" t="s">
        <v>150</v>
      </c>
      <c r="C85" s="1" t="s">
        <v>92</v>
      </c>
      <c r="D85" s="24">
        <v>12136</v>
      </c>
    </row>
    <row r="86" spans="1:4">
      <c r="A86" s="4" t="s">
        <v>33</v>
      </c>
      <c r="B86" s="6" t="s">
        <v>134</v>
      </c>
      <c r="C86" s="1" t="s">
        <v>92</v>
      </c>
      <c r="D86" s="24">
        <v>6068</v>
      </c>
    </row>
    <row r="87" spans="1:4" ht="31.5">
      <c r="A87" s="4" t="s">
        <v>42</v>
      </c>
      <c r="B87" s="6" t="s">
        <v>130</v>
      </c>
      <c r="C87" s="1" t="s">
        <v>92</v>
      </c>
      <c r="D87" s="24">
        <v>6997</v>
      </c>
    </row>
    <row r="88" spans="1:4" ht="47.25">
      <c r="A88" s="4" t="s">
        <v>29</v>
      </c>
      <c r="B88" s="6" t="s">
        <v>126</v>
      </c>
      <c r="C88" s="1" t="s">
        <v>93</v>
      </c>
      <c r="D88" s="24">
        <v>743</v>
      </c>
    </row>
    <row r="89" spans="1:4" ht="47.25">
      <c r="A89" s="4" t="s">
        <v>30</v>
      </c>
      <c r="B89" s="6" t="s">
        <v>126</v>
      </c>
      <c r="C89" s="1" t="s">
        <v>94</v>
      </c>
      <c r="D89" s="24">
        <v>1028</v>
      </c>
    </row>
    <row r="90" spans="1:4" ht="31.5">
      <c r="A90" s="4" t="s">
        <v>27</v>
      </c>
      <c r="B90" s="6" t="s">
        <v>126</v>
      </c>
      <c r="C90" s="1" t="s">
        <v>95</v>
      </c>
      <c r="D90" s="24">
        <v>1589</v>
      </c>
    </row>
    <row r="91" spans="1:4" ht="31.5">
      <c r="A91" s="4" t="s">
        <v>31</v>
      </c>
      <c r="B91" s="6" t="s">
        <v>126</v>
      </c>
      <c r="C91" s="3" t="s">
        <v>96</v>
      </c>
      <c r="D91" s="24">
        <v>209</v>
      </c>
    </row>
    <row r="92" spans="1:4" ht="31.5">
      <c r="A92" s="4" t="s">
        <v>23</v>
      </c>
      <c r="B92" s="6" t="s">
        <v>126</v>
      </c>
      <c r="C92" s="1" t="s">
        <v>97</v>
      </c>
      <c r="D92" s="24">
        <v>420</v>
      </c>
    </row>
    <row r="93" spans="1:4" ht="31.5">
      <c r="A93" s="4" t="s">
        <v>28</v>
      </c>
      <c r="B93" s="6" t="s">
        <v>126</v>
      </c>
      <c r="C93" s="1" t="s">
        <v>98</v>
      </c>
      <c r="D93" s="24">
        <v>951</v>
      </c>
    </row>
    <row r="94" spans="1:4" ht="47.25">
      <c r="A94" s="4" t="s">
        <v>43</v>
      </c>
      <c r="B94" s="6" t="s">
        <v>130</v>
      </c>
      <c r="C94" s="1" t="s">
        <v>99</v>
      </c>
      <c r="D94" s="24">
        <v>6194</v>
      </c>
    </row>
    <row r="95" spans="1:4" ht="31.5">
      <c r="A95" s="4" t="s">
        <v>29</v>
      </c>
      <c r="B95" s="6" t="s">
        <v>126</v>
      </c>
      <c r="C95" s="1" t="s">
        <v>100</v>
      </c>
      <c r="D95" s="24">
        <v>592</v>
      </c>
    </row>
    <row r="96" spans="1:4" ht="31.5">
      <c r="A96" s="4" t="s">
        <v>30</v>
      </c>
      <c r="B96" s="6" t="s">
        <v>126</v>
      </c>
      <c r="C96" s="1" t="s">
        <v>101</v>
      </c>
      <c r="D96" s="24">
        <v>659</v>
      </c>
    </row>
    <row r="97" spans="1:4" ht="31.5">
      <c r="A97" s="4" t="s">
        <v>44</v>
      </c>
      <c r="B97" s="6" t="s">
        <v>126</v>
      </c>
      <c r="C97" s="1" t="s">
        <v>101</v>
      </c>
      <c r="D97" s="24">
        <v>619</v>
      </c>
    </row>
    <row r="98" spans="1:4" ht="31.5">
      <c r="A98" s="4" t="s">
        <v>28</v>
      </c>
      <c r="B98" s="6" t="s">
        <v>126</v>
      </c>
      <c r="C98" s="1" t="s">
        <v>102</v>
      </c>
      <c r="D98" s="24">
        <v>1304</v>
      </c>
    </row>
    <row r="99" spans="1:4" ht="47.25">
      <c r="A99" s="4" t="s">
        <v>29</v>
      </c>
      <c r="B99" s="6" t="s">
        <v>126</v>
      </c>
      <c r="C99" s="1" t="s">
        <v>103</v>
      </c>
      <c r="D99" s="24">
        <v>798</v>
      </c>
    </row>
    <row r="100" spans="1:4" ht="47.25">
      <c r="A100" s="4" t="s">
        <v>30</v>
      </c>
      <c r="B100" s="6" t="s">
        <v>126</v>
      </c>
      <c r="C100" s="1" t="s">
        <v>103</v>
      </c>
      <c r="D100" s="24">
        <v>985</v>
      </c>
    </row>
    <row r="101" spans="1:4" ht="31.5">
      <c r="A101" s="4" t="s">
        <v>44</v>
      </c>
      <c r="B101" s="6" t="s">
        <v>126</v>
      </c>
      <c r="C101" s="1" t="s">
        <v>104</v>
      </c>
      <c r="D101" s="24">
        <v>364</v>
      </c>
    </row>
    <row r="102" spans="1:4" ht="31.5">
      <c r="A102" s="4" t="s">
        <v>27</v>
      </c>
      <c r="B102" s="6" t="s">
        <v>126</v>
      </c>
      <c r="C102" s="1" t="s">
        <v>105</v>
      </c>
      <c r="D102" s="24">
        <v>721</v>
      </c>
    </row>
    <row r="104" spans="1:4" ht="31.5" customHeight="1">
      <c r="A104" s="22" t="s">
        <v>155</v>
      </c>
      <c r="B104" s="22"/>
      <c r="C104" s="22"/>
    </row>
    <row r="105" spans="1:4">
      <c r="A105" s="9" t="s">
        <v>154</v>
      </c>
    </row>
  </sheetData>
  <mergeCells count="3">
    <mergeCell ref="A2:C2"/>
    <mergeCell ref="A104:C104"/>
    <mergeCell ref="A1:D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leticia.castillo</dc:creator>
  <cp:lastModifiedBy>leticia.castillo</cp:lastModifiedBy>
  <dcterms:created xsi:type="dcterms:W3CDTF">2013-09-27T16:05:47Z</dcterms:created>
  <dcterms:modified xsi:type="dcterms:W3CDTF">2013-09-27T20:18:20Z</dcterms:modified>
</cp:coreProperties>
</file>