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21" windowWidth="9720" windowHeight="6540" activeTab="0"/>
  </bookViews>
  <sheets>
    <sheet name="EJERC. P.P." sheetId="1" r:id="rId1"/>
  </sheets>
  <externalReferences>
    <externalReference r:id="rId4"/>
  </externalReferences>
  <definedNames>
    <definedName name="_xlnm.Print_Titles" localSheetId="0">'EJERC. P.P.'!$1:$9</definedName>
  </definedNames>
  <calcPr fullCalcOnLoad="1"/>
</workbook>
</file>

<file path=xl/sharedStrings.xml><?xml version="1.0" encoding="utf-8"?>
<sst xmlns="http://schemas.openxmlformats.org/spreadsheetml/2006/main" count="87" uniqueCount="87">
  <si>
    <t>CONCEPTO</t>
  </si>
  <si>
    <t>2102 MATERIAL DE LIMPIEZA</t>
  </si>
  <si>
    <t>2103 MATERIALES EDUCATIVOS</t>
  </si>
  <si>
    <t>3000 SERVICIOS GENERALES</t>
  </si>
  <si>
    <t>3101 SERVICIO POSTAL</t>
  </si>
  <si>
    <t>5000 BIENES MUEBLES E INMUEBLES</t>
  </si>
  <si>
    <t>5101 MOBILIARIO DE ADMINISTRACION</t>
  </si>
  <si>
    <t>5102 EQUIPO DE ADMINISTRACION</t>
  </si>
  <si>
    <t>5103 EQUIPO EDUCACIONAL Y RECREATIVO</t>
  </si>
  <si>
    <t>5301 VEHICULOS Y EQ. TERRESTRE</t>
  </si>
  <si>
    <t>T  O  T  A  L</t>
  </si>
  <si>
    <t>2000 MATERIALES Y SUMINISTROS</t>
  </si>
  <si>
    <t>2703 ARTICULOS DEPORTIVOS</t>
  </si>
  <si>
    <t>5205 MAQUINARIA Y EQ. ELECTRICO</t>
  </si>
  <si>
    <t>2402 ESTRUCTURAS Y MANUFACTURAS</t>
  </si>
  <si>
    <t>2403 MATERIALES COMPLEMENTARIOS</t>
  </si>
  <si>
    <t>5105 MOBILIARIO Y EQUIPO LABORATORIO</t>
  </si>
  <si>
    <t>5701 EDIFICIOS Y LOCALES</t>
  </si>
  <si>
    <t>2701 VESTUARIO Y UNIFORMES</t>
  </si>
  <si>
    <t>5501 HERRAMIENTAS Y REFACC. MAYORES</t>
  </si>
  <si>
    <t>2401 MATERIALES DE CONSTRUCCIÓN</t>
  </si>
  <si>
    <t>2404 MATERIAL ELECTRICO Y ELECTRONICO</t>
  </si>
  <si>
    <t>2101 MATERIAL Y UTILES  DE OFICINA</t>
  </si>
  <si>
    <t>3103 SERVICIO TELEFONICO CONVENCIONAL</t>
  </si>
  <si>
    <t>3501 MANTO. Y CONS. MOB. Y EQ. DE ADMON</t>
  </si>
  <si>
    <t>3601 IMPRESION DOC. OFICIALES, CERT. TITULO</t>
  </si>
  <si>
    <t>5206 EQ. DE COMPUTO</t>
  </si>
  <si>
    <t>5104 LIBROS Y OBRAS DE ARTE</t>
  </si>
  <si>
    <t>3406 OTROS IMPUESTOS Y DERECHOS</t>
  </si>
  <si>
    <t>3403 SEGUROS Y FIANZAS</t>
  </si>
  <si>
    <t>3304 SERVICIOS CONSULTORIA</t>
  </si>
  <si>
    <t>2104 MAT. Y UTILES DE IMPRESIÓN Y REP.</t>
  </si>
  <si>
    <t>2105 MAT. Y UTILES P/PROCES. EN EPO. INFOR.</t>
  </si>
  <si>
    <t>2106 MATERIAL PARA INFORMACION</t>
  </si>
  <si>
    <t>2201 PROD. ALIMENTICIOS PARA PERSONAS</t>
  </si>
  <si>
    <t>2206 UTENSILIOS PARA SERV. ALIMENTACIÓN</t>
  </si>
  <si>
    <t>2302 REFAC., ACCESORIOS Y HERRAMIENTAS</t>
  </si>
  <si>
    <t>2304 REFAC., ACCESORIOS EPO. COMPUTO</t>
  </si>
  <si>
    <t>2503 MEDICINAS Y PRODUCTOS DE FARM.</t>
  </si>
  <si>
    <t>2601 COMBUSTIBLES, LUBRICANTES Y ADIT.</t>
  </si>
  <si>
    <t>3104 SERVICIO DE ENERGIA ELECTRICA</t>
  </si>
  <si>
    <t>3301 ASESORIA Y CAPACITACION</t>
  </si>
  <si>
    <t>3401 FLETES Y MANIOBRAS</t>
  </si>
  <si>
    <t>3402 SERV. BANCARIOS Y FINANCIEROS</t>
  </si>
  <si>
    <t>3407 SERVICIO DE VIGILANCIA</t>
  </si>
  <si>
    <t>3515 MANTO. Y CONSERV. BIENES INFORMAT.</t>
  </si>
  <si>
    <t>3502 MANTO. Y CONS. MAQ. Y EQUIPO</t>
  </si>
  <si>
    <t>3503 MANTO. Y CONS. INMUEBLES</t>
  </si>
  <si>
    <t>3504 SERVICIO DE LAVANDERIA E HIGIENE</t>
  </si>
  <si>
    <t>3505 MANT. CON.  EPO. TRANSPORTE</t>
  </si>
  <si>
    <t>3514 INSTALACIONES</t>
  </si>
  <si>
    <t>3602 GASTOS DE DIFUSION E IMAGEN INST.</t>
  </si>
  <si>
    <t>3604 IMP. Y PUBLICACIONES OFICIALES</t>
  </si>
  <si>
    <t>3606 SERVICIO DE TELECOMUNICACIONES</t>
  </si>
  <si>
    <t>3608 LICITACIONES, CONVENIOS Y CONVOC.</t>
  </si>
  <si>
    <t xml:space="preserve">3702 VIATICOS </t>
  </si>
  <si>
    <t>3701 PASAJES</t>
  </si>
  <si>
    <t>3703 GASTOS DE CAMINO</t>
  </si>
  <si>
    <t>3903 CUOTAS</t>
  </si>
  <si>
    <t>2602 LUBRICANTES Y ADITIVOS</t>
  </si>
  <si>
    <t>2505 MAT. Y SUM. PARA LABORATORIO</t>
  </si>
  <si>
    <t>2702 PRENDAS DE PROTECCIÓN</t>
  </si>
  <si>
    <t>3907 AYUDAS DIVERSAS</t>
  </si>
  <si>
    <t>3306 SERVICIOS DE INFORMATICA</t>
  </si>
  <si>
    <t>3801 GASTOS DE CEREMONIAS Y ORDEN SOC.</t>
  </si>
  <si>
    <t>3802 CONGRESOS CONV. Y EXPOSICIONES</t>
  </si>
  <si>
    <t>3905 BECAS OTORGADAS POR LA SEC.</t>
  </si>
  <si>
    <t>3203 ARRENDAMIENTO EQUIPO TRANSPORTE</t>
  </si>
  <si>
    <t>DICIEMBRE</t>
  </si>
  <si>
    <t>ENERO</t>
  </si>
  <si>
    <t>2207 ADQ. AGUA POTABLE</t>
  </si>
  <si>
    <t>FEBRERO</t>
  </si>
  <si>
    <t>MARZO</t>
  </si>
  <si>
    <t>ABRIL</t>
  </si>
  <si>
    <t>MAYO</t>
  </si>
  <si>
    <t>JUNIO</t>
  </si>
  <si>
    <t>5204 EQUIPO DE RADIOTRANSMISION</t>
  </si>
  <si>
    <t>JULIO</t>
  </si>
  <si>
    <t>AGOSTO</t>
  </si>
  <si>
    <t>SEPTIEMBRE</t>
  </si>
  <si>
    <t>OCTUBRE</t>
  </si>
  <si>
    <t>NOVIEMBRE</t>
  </si>
  <si>
    <t>TOTALES</t>
  </si>
  <si>
    <t>ACUMULADO ANUAL DE ADQUISICIONES EJERCICIO 2009.</t>
  </si>
  <si>
    <t xml:space="preserve">       FECHA:</t>
  </si>
  <si>
    <t>31 DE DICIEMBRE 2009</t>
  </si>
  <si>
    <t>UNIVERSIDAD TECNOLOGICA DE NOGALES, SONORA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</si>
</sst>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_-* #,##0_-;\-* #,##0_-;_-* &quot;-&quot;??_-;_-@_-"/>
    <numFmt numFmtId="167" formatCode="#,##0.00_ ;\-#,##0.00\ "/>
    <numFmt numFmtId="168" formatCode="#,##0.0_ ;\-#,##0.0\ "/>
    <numFmt numFmtId="169" formatCode="#,##0.00_ ;[Red]\-#,##0.00\ "/>
    <numFmt numFmtId="170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/>
    </xf>
    <xf numFmtId="4" fontId="1" fillId="0" borderId="12" xfId="48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2" fillId="0" borderId="12" xfId="48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0" xfId="48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0</xdr:col>
      <xdr:colOff>2133600</xdr:colOff>
      <xdr:row>5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2009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avio\RespaldoFlavioM\Datos%20D\Datos%20Flavio\Mis%20documentos\ARCHIVOS%20DE%20FLAVIO\Mis%20documentos\Copia%20de%20ESTADOS%20FINANCIEROS%202000\Presupuesto%20Ener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ERAL"/>
      <sheetName val="EJERC. P.P."/>
      <sheetName val="ESTATAL"/>
      <sheetName val="INCUBADORAS"/>
      <sheetName val="PROPIOS"/>
    </sheetNames>
    <sheetDataSet>
      <sheetData sheetId="0">
        <row r="77">
          <cell r="A77" t="str">
            <v>3509 MANT. PARQUES Y JARDINES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4"/>
  <sheetViews>
    <sheetView tabSelected="1" zoomScalePageLayoutView="0" workbookViewId="0" topLeftCell="A1">
      <pane xSplit="1" topLeftCell="F1" activePane="topRight" state="frozen"/>
      <selection pane="topLeft" activeCell="A20" sqref="A20"/>
      <selection pane="topRight" activeCell="H39" sqref="H39"/>
    </sheetView>
  </sheetViews>
  <sheetFormatPr defaultColWidth="11.421875" defaultRowHeight="12" customHeight="1"/>
  <cols>
    <col min="1" max="1" width="35.28125" style="5" bestFit="1" customWidth="1"/>
    <col min="2" max="2" width="10.8515625" style="5" customWidth="1"/>
    <col min="3" max="4" width="11.57421875" style="5" bestFit="1" customWidth="1"/>
    <col min="5" max="5" width="13.28125" style="5" bestFit="1" customWidth="1"/>
    <col min="6" max="9" width="11.7109375" style="5" bestFit="1" customWidth="1"/>
    <col min="10" max="10" width="13.28125" style="5" bestFit="1" customWidth="1"/>
    <col min="11" max="11" width="11.7109375" style="5" bestFit="1" customWidth="1"/>
    <col min="12" max="12" width="11.8515625" style="5" customWidth="1"/>
    <col min="13" max="13" width="11.7109375" style="5" customWidth="1"/>
    <col min="14" max="14" width="14.421875" style="5" bestFit="1" customWidth="1"/>
    <col min="15" max="15" width="13.8515625" style="5" bestFit="1" customWidth="1"/>
    <col min="16" max="16384" width="11.421875" style="5" customWidth="1"/>
  </cols>
  <sheetData>
    <row r="2" ht="14.25" customHeight="1">
      <c r="E2" s="28" t="s">
        <v>86</v>
      </c>
    </row>
    <row r="3" ht="8.25" customHeight="1"/>
    <row r="4" spans="5:12" ht="17.25" customHeight="1">
      <c r="E4" s="27" t="s">
        <v>83</v>
      </c>
      <c r="H4" s="9"/>
      <c r="L4" s="9"/>
    </row>
    <row r="6" spans="2:13" ht="12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 t="s">
        <v>84</v>
      </c>
      <c r="M6" s="9" t="s">
        <v>85</v>
      </c>
    </row>
    <row r="7" spans="1:14" s="8" customFormat="1" ht="12" customHeight="1">
      <c r="A7" s="1"/>
      <c r="B7" s="16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8" customFormat="1" ht="12" customHeight="1">
      <c r="A8" s="2"/>
      <c r="B8" s="17" t="s">
        <v>69</v>
      </c>
      <c r="C8" s="19" t="s">
        <v>71</v>
      </c>
      <c r="D8" s="19" t="s">
        <v>72</v>
      </c>
      <c r="E8" s="19" t="s">
        <v>73</v>
      </c>
      <c r="F8" s="19" t="s">
        <v>74</v>
      </c>
      <c r="G8" s="19" t="s">
        <v>75</v>
      </c>
      <c r="H8" s="19" t="s">
        <v>77</v>
      </c>
      <c r="I8" s="19" t="s">
        <v>78</v>
      </c>
      <c r="J8" s="19" t="s">
        <v>79</v>
      </c>
      <c r="K8" s="19" t="s">
        <v>80</v>
      </c>
      <c r="L8" s="19" t="s">
        <v>81</v>
      </c>
      <c r="M8" s="19" t="s">
        <v>68</v>
      </c>
      <c r="N8" s="19" t="s">
        <v>82</v>
      </c>
    </row>
    <row r="9" spans="1:14" s="8" customFormat="1" ht="12" customHeight="1">
      <c r="A9" s="2" t="s">
        <v>0</v>
      </c>
      <c r="B9" s="1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" customHeight="1">
      <c r="A10" s="14" t="s">
        <v>11</v>
      </c>
      <c r="B10" s="23">
        <f aca="true" t="shared" si="0" ref="B10:M10">SUM(B11:B32)</f>
        <v>75445.97</v>
      </c>
      <c r="C10" s="23">
        <f t="shared" si="0"/>
        <v>151843.12</v>
      </c>
      <c r="D10" s="23">
        <f t="shared" si="0"/>
        <v>209533.99</v>
      </c>
      <c r="E10" s="23">
        <f t="shared" si="0"/>
        <v>147052.72</v>
      </c>
      <c r="F10" s="23">
        <f t="shared" si="0"/>
        <v>132982.1</v>
      </c>
      <c r="G10" s="23">
        <f t="shared" si="0"/>
        <v>166430.46999999997</v>
      </c>
      <c r="H10" s="23">
        <f t="shared" si="0"/>
        <v>82264.18</v>
      </c>
      <c r="I10" s="23">
        <f t="shared" si="0"/>
        <v>220532.14999999997</v>
      </c>
      <c r="J10" s="23">
        <f t="shared" si="0"/>
        <v>147996.25</v>
      </c>
      <c r="K10" s="23">
        <f t="shared" si="0"/>
        <v>190026.02000000002</v>
      </c>
      <c r="L10" s="23">
        <f t="shared" si="0"/>
        <v>124497.86</v>
      </c>
      <c r="M10" s="23">
        <f t="shared" si="0"/>
        <v>116698.34</v>
      </c>
      <c r="N10" s="12">
        <f aca="true" t="shared" si="1" ref="N10:N52">SUM(B10:M10)</f>
        <v>1765303.17</v>
      </c>
    </row>
    <row r="11" spans="1:14" ht="12" customHeight="1">
      <c r="A11" s="13" t="s">
        <v>22</v>
      </c>
      <c r="B11" s="21">
        <v>5922.83</v>
      </c>
      <c r="C11" s="22">
        <v>19368.4</v>
      </c>
      <c r="D11" s="22">
        <v>30850.38</v>
      </c>
      <c r="E11" s="22">
        <v>14121.62</v>
      </c>
      <c r="F11" s="22">
        <v>8191.33</v>
      </c>
      <c r="G11" s="22">
        <v>23453.02</v>
      </c>
      <c r="H11" s="22">
        <v>7801.45</v>
      </c>
      <c r="I11" s="22">
        <v>5889.089999999999</v>
      </c>
      <c r="J11" s="22">
        <v>17886.940000000002</v>
      </c>
      <c r="K11" s="22">
        <v>6296.51</v>
      </c>
      <c r="L11" s="22">
        <v>16765.57</v>
      </c>
      <c r="M11" s="22">
        <v>18060.329999999998</v>
      </c>
      <c r="N11" s="20">
        <f t="shared" si="1"/>
        <v>174607.47</v>
      </c>
    </row>
    <row r="12" spans="1:14" ht="12" customHeight="1">
      <c r="A12" s="13" t="s">
        <v>1</v>
      </c>
      <c r="B12" s="21">
        <v>4346.47</v>
      </c>
      <c r="C12" s="22">
        <v>7887.48</v>
      </c>
      <c r="D12" s="22">
        <v>9590.63</v>
      </c>
      <c r="E12" s="22">
        <v>9526.81</v>
      </c>
      <c r="F12" s="22">
        <v>15818.54</v>
      </c>
      <c r="G12" s="22">
        <v>7356.67</v>
      </c>
      <c r="H12" s="22">
        <v>0</v>
      </c>
      <c r="I12" s="22">
        <v>6787.69</v>
      </c>
      <c r="J12" s="22">
        <v>11698.8</v>
      </c>
      <c r="K12" s="22">
        <v>16930.67</v>
      </c>
      <c r="L12" s="22">
        <v>12892.36</v>
      </c>
      <c r="M12" s="22">
        <v>5297.59</v>
      </c>
      <c r="N12" s="20">
        <f t="shared" si="1"/>
        <v>108133.70999999999</v>
      </c>
    </row>
    <row r="13" spans="1:14" ht="12" customHeight="1">
      <c r="A13" s="13" t="s">
        <v>2</v>
      </c>
      <c r="B13" s="21">
        <v>0</v>
      </c>
      <c r="C13" s="22">
        <v>0</v>
      </c>
      <c r="D13" s="22">
        <v>1274.9</v>
      </c>
      <c r="E13" s="22">
        <v>2148.2</v>
      </c>
      <c r="F13" s="22">
        <v>3977.6</v>
      </c>
      <c r="G13" s="22">
        <v>1552.65</v>
      </c>
      <c r="H13" s="22">
        <v>4104.01</v>
      </c>
      <c r="I13" s="22">
        <v>47607.79</v>
      </c>
      <c r="J13" s="22">
        <v>7893.4</v>
      </c>
      <c r="K13" s="22">
        <v>0</v>
      </c>
      <c r="L13" s="22">
        <v>977.82</v>
      </c>
      <c r="M13" s="22">
        <v>0</v>
      </c>
      <c r="N13" s="20">
        <f t="shared" si="1"/>
        <v>69536.37000000001</v>
      </c>
    </row>
    <row r="14" spans="1:14" ht="12" customHeight="1">
      <c r="A14" s="13" t="s">
        <v>31</v>
      </c>
      <c r="B14" s="21">
        <v>3908.62</v>
      </c>
      <c r="C14" s="22">
        <v>5179.39</v>
      </c>
      <c r="D14" s="22">
        <v>5738.83</v>
      </c>
      <c r="E14" s="22">
        <v>3333.97</v>
      </c>
      <c r="F14" s="22">
        <v>3463.54</v>
      </c>
      <c r="G14" s="22">
        <v>6486.24</v>
      </c>
      <c r="H14" s="22">
        <v>4991.56</v>
      </c>
      <c r="I14" s="22">
        <v>3648.61</v>
      </c>
      <c r="J14" s="22">
        <v>3467.29</v>
      </c>
      <c r="K14" s="22">
        <v>4915.52</v>
      </c>
      <c r="L14" s="22">
        <v>6910</v>
      </c>
      <c r="M14" s="22">
        <v>4478.64</v>
      </c>
      <c r="N14" s="20">
        <f t="shared" si="1"/>
        <v>56522.21000000001</v>
      </c>
    </row>
    <row r="15" spans="1:14" ht="12" customHeight="1">
      <c r="A15" s="13" t="s">
        <v>32</v>
      </c>
      <c r="B15" s="21">
        <v>0</v>
      </c>
      <c r="C15" s="22">
        <v>12165.73</v>
      </c>
      <c r="D15" s="22">
        <v>32539.61</v>
      </c>
      <c r="E15" s="22">
        <v>21436.17</v>
      </c>
      <c r="F15" s="22">
        <v>39368.74</v>
      </c>
      <c r="G15" s="22">
        <v>18689</v>
      </c>
      <c r="H15" s="22">
        <v>0</v>
      </c>
      <c r="I15" s="22">
        <v>35193.18</v>
      </c>
      <c r="J15" s="22">
        <v>0</v>
      </c>
      <c r="K15" s="22">
        <v>40866.76</v>
      </c>
      <c r="L15" s="22">
        <v>11472.8</v>
      </c>
      <c r="M15" s="22">
        <v>22686.11</v>
      </c>
      <c r="N15" s="20">
        <f t="shared" si="1"/>
        <v>234418.09999999998</v>
      </c>
    </row>
    <row r="16" spans="1:14" ht="12" customHeight="1">
      <c r="A16" s="13" t="s">
        <v>33</v>
      </c>
      <c r="B16" s="21">
        <v>3599</v>
      </c>
      <c r="C16" s="22">
        <v>0</v>
      </c>
      <c r="D16" s="22">
        <v>4379.07</v>
      </c>
      <c r="E16" s="22">
        <v>2555</v>
      </c>
      <c r="F16" s="22">
        <v>282.82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521</v>
      </c>
      <c r="M16" s="22">
        <v>0</v>
      </c>
      <c r="N16" s="20">
        <f t="shared" si="1"/>
        <v>11336.89</v>
      </c>
    </row>
    <row r="17" spans="1:14" ht="12" customHeight="1">
      <c r="A17" s="13" t="s">
        <v>34</v>
      </c>
      <c r="B17" s="21">
        <v>2930.1</v>
      </c>
      <c r="C17" s="22">
        <v>6571.7</v>
      </c>
      <c r="D17" s="22">
        <v>13029.47</v>
      </c>
      <c r="E17" s="22">
        <v>3605.3</v>
      </c>
      <c r="F17" s="22">
        <v>4449.45</v>
      </c>
      <c r="G17" s="22">
        <v>20702.59</v>
      </c>
      <c r="H17" s="22">
        <v>4185.41</v>
      </c>
      <c r="I17" s="22">
        <v>30393.09</v>
      </c>
      <c r="J17" s="22">
        <v>4553.61</v>
      </c>
      <c r="K17" s="22">
        <v>977.36</v>
      </c>
      <c r="L17" s="22">
        <v>13530.82</v>
      </c>
      <c r="M17" s="22">
        <v>8382.35</v>
      </c>
      <c r="N17" s="20">
        <f t="shared" si="1"/>
        <v>113311.25</v>
      </c>
    </row>
    <row r="18" spans="1:14" ht="12" customHeight="1">
      <c r="A18" s="13" t="s">
        <v>35</v>
      </c>
      <c r="B18" s="21">
        <v>302</v>
      </c>
      <c r="C18" s="22">
        <v>348.7</v>
      </c>
      <c r="D18" s="22">
        <v>424.56</v>
      </c>
      <c r="E18" s="22">
        <v>1297.2</v>
      </c>
      <c r="F18" s="22">
        <v>1097.18</v>
      </c>
      <c r="G18" s="22">
        <v>267.05</v>
      </c>
      <c r="H18" s="22">
        <v>0</v>
      </c>
      <c r="I18" s="22">
        <v>1098.98</v>
      </c>
      <c r="J18" s="22">
        <v>237.22</v>
      </c>
      <c r="K18" s="22">
        <v>41.3</v>
      </c>
      <c r="L18" s="22">
        <v>75.4</v>
      </c>
      <c r="M18" s="22">
        <v>463.31</v>
      </c>
      <c r="N18" s="20">
        <f t="shared" si="1"/>
        <v>5652.900000000001</v>
      </c>
    </row>
    <row r="19" spans="1:14" ht="12" customHeight="1">
      <c r="A19" s="13" t="s">
        <v>70</v>
      </c>
      <c r="B19" s="22"/>
      <c r="C19" s="22">
        <v>1356</v>
      </c>
      <c r="D19" s="22">
        <v>3078.24</v>
      </c>
      <c r="E19" s="22">
        <v>2136</v>
      </c>
      <c r="F19" s="22">
        <v>2732</v>
      </c>
      <c r="G19" s="22">
        <v>2510</v>
      </c>
      <c r="H19" s="22">
        <v>1800</v>
      </c>
      <c r="I19" s="22">
        <v>2064</v>
      </c>
      <c r="J19" s="22">
        <v>3958</v>
      </c>
      <c r="K19" s="22">
        <v>3420</v>
      </c>
      <c r="L19" s="22">
        <v>1080</v>
      </c>
      <c r="M19" s="22">
        <v>3660</v>
      </c>
      <c r="N19" s="20">
        <f t="shared" si="1"/>
        <v>27794.239999999998</v>
      </c>
    </row>
    <row r="20" spans="1:14" ht="12" customHeight="1">
      <c r="A20" s="13" t="s">
        <v>36</v>
      </c>
      <c r="B20" s="21">
        <v>6562.42</v>
      </c>
      <c r="C20" s="22">
        <v>23336.02</v>
      </c>
      <c r="D20" s="22">
        <v>19532.339999999997</v>
      </c>
      <c r="E20" s="22">
        <v>10248.77</v>
      </c>
      <c r="F20" s="22">
        <v>12347.11</v>
      </c>
      <c r="G20" s="22">
        <v>17763.329999999998</v>
      </c>
      <c r="H20" s="22">
        <v>7858.88</v>
      </c>
      <c r="I20" s="22">
        <v>47181.4</v>
      </c>
      <c r="J20" s="22">
        <v>54568.97</v>
      </c>
      <c r="K20" s="22">
        <v>41323.76</v>
      </c>
      <c r="L20" s="22">
        <v>16508.26</v>
      </c>
      <c r="M20" s="22">
        <v>19488.52</v>
      </c>
      <c r="N20" s="20">
        <f t="shared" si="1"/>
        <v>276719.78</v>
      </c>
    </row>
    <row r="21" spans="1:14" ht="12" customHeight="1">
      <c r="A21" s="13" t="s">
        <v>37</v>
      </c>
      <c r="B21" s="21">
        <v>0</v>
      </c>
      <c r="C21" s="22">
        <v>2884.2</v>
      </c>
      <c r="D21" s="22">
        <v>2692.31</v>
      </c>
      <c r="E21" s="22">
        <v>2050.4</v>
      </c>
      <c r="F21" s="22">
        <v>693</v>
      </c>
      <c r="G21" s="22">
        <v>7564.15</v>
      </c>
      <c r="H21" s="22">
        <v>3659.4</v>
      </c>
      <c r="I21" s="22">
        <v>682.4</v>
      </c>
      <c r="J21" s="22">
        <v>2314.64</v>
      </c>
      <c r="K21" s="22">
        <v>1714.7</v>
      </c>
      <c r="L21" s="22">
        <v>5531.35</v>
      </c>
      <c r="M21" s="22">
        <v>10052.69</v>
      </c>
      <c r="N21" s="20">
        <f t="shared" si="1"/>
        <v>39839.240000000005</v>
      </c>
    </row>
    <row r="22" spans="1:14" ht="12" customHeight="1">
      <c r="A22" s="13" t="s">
        <v>20</v>
      </c>
      <c r="B22" s="21">
        <v>0</v>
      </c>
      <c r="C22" s="22">
        <v>1997.51</v>
      </c>
      <c r="D22" s="22">
        <v>36459.53</v>
      </c>
      <c r="E22" s="22">
        <v>752.97</v>
      </c>
      <c r="F22" s="22">
        <v>0</v>
      </c>
      <c r="G22" s="22">
        <v>1661.11</v>
      </c>
      <c r="H22" s="22">
        <v>10421.4</v>
      </c>
      <c r="I22" s="22">
        <v>2269.33</v>
      </c>
      <c r="J22" s="22">
        <v>4226.4</v>
      </c>
      <c r="K22" s="22">
        <v>60.5</v>
      </c>
      <c r="L22" s="22">
        <v>4243.2</v>
      </c>
      <c r="M22" s="22">
        <v>44</v>
      </c>
      <c r="N22" s="20">
        <f t="shared" si="1"/>
        <v>62135.950000000004</v>
      </c>
    </row>
    <row r="23" spans="1:14" ht="12" customHeight="1">
      <c r="A23" s="13" t="s">
        <v>14</v>
      </c>
      <c r="B23" s="21">
        <v>0</v>
      </c>
      <c r="C23" s="22">
        <v>8512.9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4660</v>
      </c>
      <c r="N23" s="20">
        <f t="shared" si="1"/>
        <v>13172.9</v>
      </c>
    </row>
    <row r="24" spans="1:14" ht="12" customHeight="1">
      <c r="A24" s="13" t="s">
        <v>15</v>
      </c>
      <c r="B24" s="21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0">
        <f t="shared" si="1"/>
        <v>0</v>
      </c>
    </row>
    <row r="25" spans="1:14" ht="12" customHeight="1">
      <c r="A25" s="13" t="s">
        <v>21</v>
      </c>
      <c r="B25" s="21">
        <v>0</v>
      </c>
      <c r="C25" s="22">
        <v>15081</v>
      </c>
      <c r="D25" s="22">
        <v>0</v>
      </c>
      <c r="E25" s="22">
        <v>9578.8</v>
      </c>
      <c r="F25" s="22"/>
      <c r="G25" s="22">
        <v>3699.37</v>
      </c>
      <c r="H25" s="22">
        <v>17050.67</v>
      </c>
      <c r="I25" s="22">
        <v>0</v>
      </c>
      <c r="J25" s="22">
        <v>0</v>
      </c>
      <c r="K25" s="22">
        <v>16995</v>
      </c>
      <c r="L25" s="22">
        <v>1716</v>
      </c>
      <c r="M25" s="22">
        <v>0</v>
      </c>
      <c r="N25" s="20">
        <f t="shared" si="1"/>
        <v>64120.84</v>
      </c>
    </row>
    <row r="26" spans="1:14" ht="12" customHeight="1">
      <c r="A26" s="13" t="s">
        <v>38</v>
      </c>
      <c r="B26" s="21">
        <v>0</v>
      </c>
      <c r="C26" s="22">
        <v>5245.3</v>
      </c>
      <c r="D26" s="22">
        <v>0</v>
      </c>
      <c r="E26" s="22">
        <v>4191.33</v>
      </c>
      <c r="F26" s="22"/>
      <c r="G26" s="22">
        <v>3817.7</v>
      </c>
      <c r="H26" s="22">
        <v>0</v>
      </c>
      <c r="I26" s="22">
        <v>0</v>
      </c>
      <c r="J26" s="22">
        <v>3632.01</v>
      </c>
      <c r="K26" s="22">
        <v>1028.58</v>
      </c>
      <c r="L26" s="22">
        <v>1933</v>
      </c>
      <c r="M26" s="22">
        <v>3521</v>
      </c>
      <c r="N26" s="20">
        <f t="shared" si="1"/>
        <v>23368.920000000006</v>
      </c>
    </row>
    <row r="27" spans="1:14" ht="12" customHeight="1">
      <c r="A27" s="13" t="s">
        <v>60</v>
      </c>
      <c r="B27" s="21">
        <v>0</v>
      </c>
      <c r="C27" s="22">
        <v>20011.25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6731.61</v>
      </c>
      <c r="M27" s="22">
        <v>0</v>
      </c>
      <c r="N27" s="20">
        <f t="shared" si="1"/>
        <v>26742.86</v>
      </c>
    </row>
    <row r="28" spans="1:14" ht="12" customHeight="1">
      <c r="A28" s="13" t="s">
        <v>39</v>
      </c>
      <c r="B28" s="21">
        <v>47605.03</v>
      </c>
      <c r="C28" s="22">
        <v>9770.04</v>
      </c>
      <c r="D28" s="22">
        <v>47961.72</v>
      </c>
      <c r="E28" s="22">
        <v>22577.68</v>
      </c>
      <c r="F28" s="22">
        <v>22823.54</v>
      </c>
      <c r="G28" s="22">
        <v>36478.09</v>
      </c>
      <c r="H28" s="22">
        <v>20193.4</v>
      </c>
      <c r="I28" s="22">
        <v>37332.69</v>
      </c>
      <c r="J28" s="22">
        <v>30190.67</v>
      </c>
      <c r="K28" s="22">
        <v>54896.16</v>
      </c>
      <c r="L28" s="22">
        <v>23608.67</v>
      </c>
      <c r="M28" s="22">
        <v>15590.299999999997</v>
      </c>
      <c r="N28" s="20">
        <f t="shared" si="1"/>
        <v>369027.99</v>
      </c>
    </row>
    <row r="29" spans="1:14" ht="12" customHeight="1">
      <c r="A29" s="13" t="s">
        <v>59</v>
      </c>
      <c r="B29" s="21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198</v>
      </c>
      <c r="I29" s="22">
        <v>383.9</v>
      </c>
      <c r="J29" s="22">
        <v>1932.8</v>
      </c>
      <c r="K29" s="22">
        <v>559.2</v>
      </c>
      <c r="L29" s="22">
        <v>0</v>
      </c>
      <c r="M29" s="22">
        <v>0</v>
      </c>
      <c r="N29" s="20">
        <f t="shared" si="1"/>
        <v>3073.8999999999996</v>
      </c>
    </row>
    <row r="30" spans="1:14" ht="12" customHeight="1">
      <c r="A30" s="13" t="s">
        <v>18</v>
      </c>
      <c r="B30" s="21">
        <v>269.5</v>
      </c>
      <c r="C30" s="22">
        <v>12127.5</v>
      </c>
      <c r="D30" s="22">
        <v>1695.4</v>
      </c>
      <c r="E30" s="22">
        <v>29375.5</v>
      </c>
      <c r="F30" s="22">
        <v>17737.25</v>
      </c>
      <c r="G30" s="22">
        <v>9971.5</v>
      </c>
      <c r="H30" s="22">
        <v>0</v>
      </c>
      <c r="I30" s="22">
        <v>0</v>
      </c>
      <c r="J30" s="22">
        <v>1435.5</v>
      </c>
      <c r="K30" s="22">
        <v>0</v>
      </c>
      <c r="L30" s="22">
        <v>0</v>
      </c>
      <c r="M30" s="22">
        <v>313.5</v>
      </c>
      <c r="N30" s="20">
        <f t="shared" si="1"/>
        <v>72925.65</v>
      </c>
    </row>
    <row r="31" spans="1:14" ht="12" customHeight="1">
      <c r="A31" s="13" t="s">
        <v>61</v>
      </c>
      <c r="B31" s="21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0">
        <f t="shared" si="1"/>
        <v>0</v>
      </c>
    </row>
    <row r="32" spans="1:14" ht="12" customHeight="1">
      <c r="A32" s="13" t="s">
        <v>12</v>
      </c>
      <c r="B32" s="21">
        <f>+'[1]ESTATAL'!I59+'[1]FEDERAL'!I57</f>
        <v>0</v>
      </c>
      <c r="C32" s="22">
        <v>0</v>
      </c>
      <c r="D32" s="22">
        <v>287</v>
      </c>
      <c r="E32" s="22">
        <v>8117</v>
      </c>
      <c r="F32" s="22">
        <v>0</v>
      </c>
      <c r="G32" s="22">
        <v>4458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0">
        <f t="shared" si="1"/>
        <v>12862</v>
      </c>
    </row>
    <row r="33" spans="1:14" ht="12" customHeight="1">
      <c r="A33" s="11" t="s">
        <v>3</v>
      </c>
      <c r="B33" s="24">
        <f aca="true" t="shared" si="2" ref="B33:M33">SUM(B34:B66)</f>
        <v>751861.3500000001</v>
      </c>
      <c r="C33" s="24">
        <f t="shared" si="2"/>
        <v>688518.88</v>
      </c>
      <c r="D33" s="24">
        <f t="shared" si="2"/>
        <v>711535.61</v>
      </c>
      <c r="E33" s="24">
        <f t="shared" si="2"/>
        <v>1223043.86</v>
      </c>
      <c r="F33" s="24">
        <f t="shared" si="2"/>
        <v>666553.7799999999</v>
      </c>
      <c r="G33" s="24">
        <f t="shared" si="2"/>
        <v>920280.16</v>
      </c>
      <c r="H33" s="24">
        <f t="shared" si="2"/>
        <v>542897.3099999999</v>
      </c>
      <c r="I33" s="24">
        <f t="shared" si="2"/>
        <v>639349.12</v>
      </c>
      <c r="J33" s="24">
        <f t="shared" si="2"/>
        <v>606215.3699999999</v>
      </c>
      <c r="K33" s="24">
        <f t="shared" si="2"/>
        <v>783507.6499999999</v>
      </c>
      <c r="L33" s="24">
        <f t="shared" si="2"/>
        <v>570988.1900000001</v>
      </c>
      <c r="M33" s="24">
        <f t="shared" si="2"/>
        <v>860468.4999999999</v>
      </c>
      <c r="N33" s="12">
        <f t="shared" si="1"/>
        <v>8965219.78</v>
      </c>
    </row>
    <row r="34" spans="1:14" ht="12" customHeight="1">
      <c r="A34" s="13" t="s">
        <v>4</v>
      </c>
      <c r="B34" s="21">
        <v>0</v>
      </c>
      <c r="C34" s="22">
        <v>6222.25</v>
      </c>
      <c r="D34" s="22">
        <v>721</v>
      </c>
      <c r="E34" s="22">
        <v>56</v>
      </c>
      <c r="F34" s="22">
        <v>121</v>
      </c>
      <c r="G34" s="22">
        <v>404.74</v>
      </c>
      <c r="H34" s="22">
        <v>169.09</v>
      </c>
      <c r="I34" s="22">
        <v>6899.009999999999</v>
      </c>
      <c r="J34" s="22">
        <v>393.37</v>
      </c>
      <c r="K34" s="22">
        <v>873.83</v>
      </c>
      <c r="L34" s="22">
        <v>45</v>
      </c>
      <c r="M34" s="22">
        <v>475.3099999999995</v>
      </c>
      <c r="N34" s="20">
        <f t="shared" si="1"/>
        <v>16380.6</v>
      </c>
    </row>
    <row r="35" spans="1:14" ht="12" customHeight="1">
      <c r="A35" s="13" t="s">
        <v>23</v>
      </c>
      <c r="B35" s="21">
        <v>35866.73</v>
      </c>
      <c r="C35" s="22">
        <v>36839.86</v>
      </c>
      <c r="D35" s="22">
        <v>31599.05</v>
      </c>
      <c r="E35" s="22">
        <v>30202.78</v>
      </c>
      <c r="F35" s="22">
        <v>29732.85</v>
      </c>
      <c r="G35" s="22">
        <v>36589.02</v>
      </c>
      <c r="H35" s="22">
        <v>34285.36</v>
      </c>
      <c r="I35" s="22">
        <v>40832.530000000006</v>
      </c>
      <c r="J35" s="22">
        <v>31502.81</v>
      </c>
      <c r="K35" s="22">
        <v>30085.56</v>
      </c>
      <c r="L35" s="22">
        <v>31319.64</v>
      </c>
      <c r="M35" s="22">
        <v>30436.170000000006</v>
      </c>
      <c r="N35" s="20">
        <f t="shared" si="1"/>
        <v>399292.36</v>
      </c>
    </row>
    <row r="36" spans="1:14" ht="12" customHeight="1">
      <c r="A36" s="13" t="s">
        <v>40</v>
      </c>
      <c r="B36" s="21">
        <v>0</v>
      </c>
      <c r="C36" s="22">
        <v>112272</v>
      </c>
      <c r="D36" s="22">
        <v>97427</v>
      </c>
      <c r="E36" s="22">
        <v>79026</v>
      </c>
      <c r="F36" s="22">
        <v>61590</v>
      </c>
      <c r="G36" s="22">
        <v>74954</v>
      </c>
      <c r="H36" s="22">
        <v>91992</v>
      </c>
      <c r="I36" s="22">
        <v>87276.39</v>
      </c>
      <c r="J36" s="22">
        <v>116905</v>
      </c>
      <c r="K36" s="22">
        <v>108496</v>
      </c>
      <c r="L36" s="22">
        <v>84380</v>
      </c>
      <c r="M36" s="22">
        <v>194813</v>
      </c>
      <c r="N36" s="20">
        <f t="shared" si="1"/>
        <v>1109131.3900000001</v>
      </c>
    </row>
    <row r="37" spans="1:14" ht="12" customHeight="1">
      <c r="A37" s="13" t="s">
        <v>67</v>
      </c>
      <c r="B37" s="21">
        <v>70000</v>
      </c>
      <c r="C37" s="22">
        <v>81000</v>
      </c>
      <c r="D37" s="22">
        <v>80500</v>
      </c>
      <c r="E37" s="22">
        <v>52500</v>
      </c>
      <c r="F37" s="22">
        <v>40000</v>
      </c>
      <c r="G37" s="22">
        <v>50000</v>
      </c>
      <c r="H37" s="22">
        <v>74300</v>
      </c>
      <c r="I37" s="22">
        <v>47000</v>
      </c>
      <c r="J37" s="22">
        <v>59500</v>
      </c>
      <c r="K37" s="22">
        <v>80500</v>
      </c>
      <c r="L37" s="22">
        <v>45500</v>
      </c>
      <c r="M37" s="22">
        <v>48500</v>
      </c>
      <c r="N37" s="20">
        <f t="shared" si="1"/>
        <v>729300</v>
      </c>
    </row>
    <row r="38" spans="1:14" ht="12" customHeight="1">
      <c r="A38" s="13" t="s">
        <v>41</v>
      </c>
      <c r="B38" s="21">
        <v>0</v>
      </c>
      <c r="C38" s="22">
        <v>81195</v>
      </c>
      <c r="D38" s="22">
        <v>61798.16</v>
      </c>
      <c r="E38" s="22">
        <v>110899.99</v>
      </c>
      <c r="F38" s="22">
        <v>61251</v>
      </c>
      <c r="G38" s="22">
        <v>109718.92</v>
      </c>
      <c r="H38" s="22">
        <v>48160</v>
      </c>
      <c r="I38" s="22">
        <v>16420</v>
      </c>
      <c r="J38" s="22">
        <v>75721</v>
      </c>
      <c r="K38" s="22">
        <v>11210</v>
      </c>
      <c r="L38" s="22">
        <v>71926.68</v>
      </c>
      <c r="M38" s="22">
        <v>73050</v>
      </c>
      <c r="N38" s="20">
        <f t="shared" si="1"/>
        <v>721350.75</v>
      </c>
    </row>
    <row r="39" spans="1:14" ht="12" customHeight="1">
      <c r="A39" s="13" t="s">
        <v>30</v>
      </c>
      <c r="B39" s="21">
        <v>17250</v>
      </c>
      <c r="C39" s="22">
        <v>0</v>
      </c>
      <c r="D39" s="22">
        <v>0</v>
      </c>
      <c r="E39" s="22">
        <v>95919.2</v>
      </c>
      <c r="F39" s="22">
        <v>134482.15</v>
      </c>
      <c r="G39" s="22">
        <v>12544.2</v>
      </c>
      <c r="H39" s="22">
        <v>0</v>
      </c>
      <c r="I39" s="22">
        <v>0</v>
      </c>
      <c r="J39" s="22">
        <v>0</v>
      </c>
      <c r="K39" s="22">
        <v>0</v>
      </c>
      <c r="L39" s="22"/>
      <c r="M39" s="22">
        <v>51107.5</v>
      </c>
      <c r="N39" s="20">
        <f t="shared" si="1"/>
        <v>311303.05</v>
      </c>
    </row>
    <row r="40" spans="1:14" ht="12" customHeight="1">
      <c r="A40" s="13" t="s">
        <v>63</v>
      </c>
      <c r="B40" s="21">
        <v>0</v>
      </c>
      <c r="C40" s="22">
        <v>0</v>
      </c>
      <c r="D40" s="22">
        <v>0</v>
      </c>
      <c r="E40" s="22">
        <v>106563</v>
      </c>
      <c r="F40" s="22"/>
      <c r="G40" s="22">
        <v>127654.06</v>
      </c>
      <c r="H40" s="22">
        <v>0</v>
      </c>
      <c r="I40" s="22">
        <v>0</v>
      </c>
      <c r="J40" s="22">
        <v>0</v>
      </c>
      <c r="K40" s="22">
        <v>0</v>
      </c>
      <c r="L40" s="22">
        <v>12247.5</v>
      </c>
      <c r="M40" s="22">
        <v>0</v>
      </c>
      <c r="N40" s="20">
        <f t="shared" si="1"/>
        <v>246464.56</v>
      </c>
    </row>
    <row r="41" spans="1:14" ht="12" customHeight="1">
      <c r="A41" s="13" t="s">
        <v>42</v>
      </c>
      <c r="B41" s="21">
        <v>0</v>
      </c>
      <c r="C41" s="22">
        <v>0</v>
      </c>
      <c r="D41" s="22">
        <v>0</v>
      </c>
      <c r="E41" s="22">
        <v>0</v>
      </c>
      <c r="F41" s="22"/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0">
        <f t="shared" si="1"/>
        <v>0</v>
      </c>
    </row>
    <row r="42" spans="1:14" ht="12" customHeight="1">
      <c r="A42" s="13" t="s">
        <v>43</v>
      </c>
      <c r="B42" s="21">
        <v>1473.96</v>
      </c>
      <c r="C42" s="22">
        <v>761.71</v>
      </c>
      <c r="D42" s="22">
        <v>849.6300000000001</v>
      </c>
      <c r="E42" s="22">
        <v>716.38</v>
      </c>
      <c r="F42" s="22">
        <v>771</v>
      </c>
      <c r="G42" s="22">
        <v>2204.73</v>
      </c>
      <c r="H42" s="22">
        <v>11296.96</v>
      </c>
      <c r="I42" s="22">
        <v>1882.12</v>
      </c>
      <c r="J42" s="22">
        <v>2212.75</v>
      </c>
      <c r="K42" s="22">
        <v>5447.73</v>
      </c>
      <c r="L42" s="22">
        <v>2558.24</v>
      </c>
      <c r="M42" s="22">
        <v>30573.94</v>
      </c>
      <c r="N42" s="20">
        <f t="shared" si="1"/>
        <v>60749.149999999994</v>
      </c>
    </row>
    <row r="43" spans="1:14" ht="12" customHeight="1">
      <c r="A43" s="13" t="s">
        <v>29</v>
      </c>
      <c r="B43" s="21">
        <v>335283.55</v>
      </c>
      <c r="C43" s="22">
        <v>0</v>
      </c>
      <c r="D43" s="22">
        <v>14882.39</v>
      </c>
      <c r="E43" s="22">
        <v>230.07</v>
      </c>
      <c r="F43" s="22">
        <v>0</v>
      </c>
      <c r="G43" s="22">
        <v>0</v>
      </c>
      <c r="H43" s="22">
        <v>3406.46</v>
      </c>
      <c r="I43" s="22">
        <v>0</v>
      </c>
      <c r="J43" s="22">
        <v>0</v>
      </c>
      <c r="K43" s="22">
        <v>1152.85</v>
      </c>
      <c r="L43" s="22">
        <v>3516.82</v>
      </c>
      <c r="M43" s="22">
        <v>0</v>
      </c>
      <c r="N43" s="20">
        <f t="shared" si="1"/>
        <v>358472.14</v>
      </c>
    </row>
    <row r="44" spans="1:14" ht="12" customHeight="1">
      <c r="A44" s="13" t="s">
        <v>28</v>
      </c>
      <c r="B44" s="21">
        <v>7719.53</v>
      </c>
      <c r="C44" s="22">
        <v>0</v>
      </c>
      <c r="D44" s="22">
        <v>13275</v>
      </c>
      <c r="E44" s="22">
        <v>0</v>
      </c>
      <c r="F44" s="22">
        <v>0</v>
      </c>
      <c r="G44" s="22">
        <v>257</v>
      </c>
      <c r="H44" s="22">
        <v>0</v>
      </c>
      <c r="I44" s="22">
        <v>0</v>
      </c>
      <c r="J44" s="22">
        <v>0</v>
      </c>
      <c r="K44" s="22">
        <v>81063</v>
      </c>
      <c r="L44" s="22">
        <v>0</v>
      </c>
      <c r="M44" s="22">
        <v>0</v>
      </c>
      <c r="N44" s="20">
        <f t="shared" si="1"/>
        <v>102314.53</v>
      </c>
    </row>
    <row r="45" spans="1:14" ht="12" customHeight="1">
      <c r="A45" s="13" t="s">
        <v>44</v>
      </c>
      <c r="B45" s="21">
        <v>64400</v>
      </c>
      <c r="C45" s="22">
        <v>64400</v>
      </c>
      <c r="D45" s="22">
        <v>64400</v>
      </c>
      <c r="E45" s="22">
        <v>64400</v>
      </c>
      <c r="F45" s="22">
        <v>64400</v>
      </c>
      <c r="G45" s="22">
        <v>63786.68</v>
      </c>
      <c r="H45" s="22">
        <v>0</v>
      </c>
      <c r="I45" s="22">
        <v>128800</v>
      </c>
      <c r="J45" s="22">
        <v>64400</v>
      </c>
      <c r="K45" s="22">
        <v>0</v>
      </c>
      <c r="L45" s="22">
        <v>64400</v>
      </c>
      <c r="M45" s="22">
        <v>128800</v>
      </c>
      <c r="N45" s="20">
        <f t="shared" si="1"/>
        <v>772186.6799999999</v>
      </c>
    </row>
    <row r="46" spans="1:14" ht="12" customHeight="1">
      <c r="A46" s="13" t="s">
        <v>24</v>
      </c>
      <c r="B46" s="21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0">
        <f t="shared" si="1"/>
        <v>0</v>
      </c>
    </row>
    <row r="47" spans="1:14" ht="12" customHeight="1">
      <c r="A47" s="13" t="s">
        <v>46</v>
      </c>
      <c r="B47" s="21">
        <v>9460</v>
      </c>
      <c r="C47" s="22">
        <v>0</v>
      </c>
      <c r="D47" s="22">
        <v>0</v>
      </c>
      <c r="E47" s="22">
        <v>13090</v>
      </c>
      <c r="F47" s="22">
        <v>0</v>
      </c>
      <c r="G47" s="22">
        <v>21390</v>
      </c>
      <c r="H47" s="22">
        <v>8580</v>
      </c>
      <c r="I47" s="22">
        <v>4510</v>
      </c>
      <c r="J47" s="22">
        <v>12045</v>
      </c>
      <c r="K47" s="22">
        <v>2200</v>
      </c>
      <c r="L47" s="22">
        <v>1760</v>
      </c>
      <c r="M47" s="22">
        <v>5522</v>
      </c>
      <c r="N47" s="20">
        <f t="shared" si="1"/>
        <v>78557</v>
      </c>
    </row>
    <row r="48" spans="1:14" ht="12" customHeight="1">
      <c r="A48" s="13" t="s">
        <v>47</v>
      </c>
      <c r="B48" s="21">
        <v>12100</v>
      </c>
      <c r="C48" s="22">
        <v>26251.5</v>
      </c>
      <c r="D48" s="22">
        <v>16206.3</v>
      </c>
      <c r="E48" s="22">
        <v>15840</v>
      </c>
      <c r="F48" s="22">
        <v>2860</v>
      </c>
      <c r="G48" s="22">
        <v>91027.86</v>
      </c>
      <c r="H48" s="22">
        <v>2860</v>
      </c>
      <c r="I48" s="22">
        <v>3858.09</v>
      </c>
      <c r="J48" s="22">
        <v>8771.97</v>
      </c>
      <c r="K48" s="22">
        <v>213678.52</v>
      </c>
      <c r="L48" s="22"/>
      <c r="M48" s="22">
        <v>16571.5</v>
      </c>
      <c r="N48" s="20">
        <f t="shared" si="1"/>
        <v>410025.74</v>
      </c>
    </row>
    <row r="49" spans="1:14" ht="12" customHeight="1">
      <c r="A49" s="13" t="s">
        <v>48</v>
      </c>
      <c r="B49" s="21">
        <v>96165.06</v>
      </c>
      <c r="C49" s="22">
        <v>95005.06</v>
      </c>
      <c r="D49" s="22">
        <v>95005.06</v>
      </c>
      <c r="E49" s="22">
        <v>67412.53</v>
      </c>
      <c r="F49" s="22">
        <v>140857.59</v>
      </c>
      <c r="G49" s="22">
        <v>98855.06</v>
      </c>
      <c r="H49" s="22">
        <v>88284.06</v>
      </c>
      <c r="I49" s="22">
        <v>109855.06</v>
      </c>
      <c r="J49" s="22">
        <v>90512.53</v>
      </c>
      <c r="K49" s="22">
        <v>72405.56</v>
      </c>
      <c r="L49" s="22">
        <v>95005.06</v>
      </c>
      <c r="M49" s="22">
        <v>126539.63</v>
      </c>
      <c r="N49" s="20">
        <f t="shared" si="1"/>
        <v>1175902.2600000002</v>
      </c>
    </row>
    <row r="50" spans="1:14" ht="12" customHeight="1">
      <c r="A50" s="13" t="s">
        <v>49</v>
      </c>
      <c r="B50" s="21">
        <v>2398</v>
      </c>
      <c r="C50" s="22">
        <v>3071.56</v>
      </c>
      <c r="D50" s="22">
        <v>11921.98</v>
      </c>
      <c r="E50" s="22">
        <v>2640</v>
      </c>
      <c r="F50" s="22">
        <v>4730</v>
      </c>
      <c r="G50" s="22">
        <v>4688.5</v>
      </c>
      <c r="H50" s="22">
        <v>920</v>
      </c>
      <c r="I50" s="22">
        <v>2639.97</v>
      </c>
      <c r="J50" s="22">
        <v>6765</v>
      </c>
      <c r="K50" s="22">
        <v>6138</v>
      </c>
      <c r="L50" s="22">
        <v>6172.92</v>
      </c>
      <c r="M50" s="22">
        <v>4304.890000000001</v>
      </c>
      <c r="N50" s="20">
        <f t="shared" si="1"/>
        <v>56390.82</v>
      </c>
    </row>
    <row r="51" spans="1:14" ht="12" customHeight="1">
      <c r="A51" s="13" t="s">
        <v>50</v>
      </c>
      <c r="B51" s="21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0">
        <f t="shared" si="1"/>
        <v>0</v>
      </c>
    </row>
    <row r="52" spans="1:14" ht="12" customHeight="1">
      <c r="A52" s="13" t="str">
        <f>+'[1]FEDERAL'!A77</f>
        <v>3509 MANT. PARQUES Y JARDINES</v>
      </c>
      <c r="B52" s="21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0">
        <f t="shared" si="1"/>
        <v>0</v>
      </c>
    </row>
    <row r="53" spans="1:14" ht="12" customHeight="1">
      <c r="A53" s="13" t="s">
        <v>45</v>
      </c>
      <c r="B53" s="21">
        <v>660</v>
      </c>
      <c r="C53" s="22">
        <v>0</v>
      </c>
      <c r="D53" s="22">
        <v>6545</v>
      </c>
      <c r="E53" s="22">
        <v>1210</v>
      </c>
      <c r="F53" s="22">
        <v>2145</v>
      </c>
      <c r="G53" s="22">
        <v>0</v>
      </c>
      <c r="H53" s="22">
        <v>0</v>
      </c>
      <c r="I53" s="22">
        <v>990</v>
      </c>
      <c r="J53" s="22">
        <v>8142.5</v>
      </c>
      <c r="K53" s="22">
        <v>495</v>
      </c>
      <c r="L53" s="22">
        <v>0</v>
      </c>
      <c r="M53" s="22">
        <v>0</v>
      </c>
      <c r="N53" s="20">
        <f aca="true" t="shared" si="3" ref="N53:N78">SUM(B53:M53)</f>
        <v>20187.5</v>
      </c>
    </row>
    <row r="54" spans="1:14" ht="12" customHeight="1">
      <c r="A54" s="13" t="s">
        <v>25</v>
      </c>
      <c r="B54" s="21">
        <v>0</v>
      </c>
      <c r="C54" s="22">
        <v>0</v>
      </c>
      <c r="D54" s="22">
        <v>4398.35</v>
      </c>
      <c r="E54" s="22">
        <v>9900</v>
      </c>
      <c r="F54" s="22">
        <v>2145</v>
      </c>
      <c r="G54" s="22">
        <v>0</v>
      </c>
      <c r="H54" s="22">
        <v>0</v>
      </c>
      <c r="I54" s="22">
        <v>1451.4</v>
      </c>
      <c r="J54" s="22">
        <v>0</v>
      </c>
      <c r="K54" s="22">
        <v>4604.6</v>
      </c>
      <c r="L54" s="22">
        <v>0</v>
      </c>
      <c r="M54" s="22">
        <v>0</v>
      </c>
      <c r="N54" s="20">
        <f t="shared" si="3"/>
        <v>22499.35</v>
      </c>
    </row>
    <row r="55" spans="1:14" ht="12" customHeight="1">
      <c r="A55" s="13" t="s">
        <v>51</v>
      </c>
      <c r="B55" s="21">
        <v>18676.4</v>
      </c>
      <c r="C55" s="22">
        <v>5500</v>
      </c>
      <c r="D55" s="22">
        <v>16673.95</v>
      </c>
      <c r="E55" s="22">
        <v>20440</v>
      </c>
      <c r="F55" s="22">
        <v>27948</v>
      </c>
      <c r="G55" s="22">
        <v>25785.16</v>
      </c>
      <c r="H55" s="22">
        <v>15500</v>
      </c>
      <c r="I55" s="22">
        <v>23768</v>
      </c>
      <c r="J55" s="22">
        <v>6882.4</v>
      </c>
      <c r="K55" s="22">
        <v>27295</v>
      </c>
      <c r="L55" s="22">
        <v>11113.2</v>
      </c>
      <c r="M55" s="22">
        <v>28363.2</v>
      </c>
      <c r="N55" s="20">
        <f t="shared" si="3"/>
        <v>227945.31000000003</v>
      </c>
    </row>
    <row r="56" spans="1:14" ht="12" customHeight="1">
      <c r="A56" s="13" t="s">
        <v>52</v>
      </c>
      <c r="B56" s="21">
        <v>0</v>
      </c>
      <c r="C56" s="22">
        <v>0</v>
      </c>
      <c r="D56" s="22">
        <v>3006.25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0">
        <f t="shared" si="3"/>
        <v>3006.25</v>
      </c>
    </row>
    <row r="57" spans="1:14" ht="12" customHeight="1">
      <c r="A57" s="13" t="s">
        <v>53</v>
      </c>
      <c r="B57" s="21">
        <v>31166.98</v>
      </c>
      <c r="C57" s="22">
        <v>43414.48</v>
      </c>
      <c r="D57" s="22">
        <v>31166.98</v>
      </c>
      <c r="E57" s="22">
        <v>32922.7</v>
      </c>
      <c r="F57" s="22">
        <v>41072.98</v>
      </c>
      <c r="G57" s="22">
        <v>41072.98</v>
      </c>
      <c r="H57" s="22">
        <v>41072.98</v>
      </c>
      <c r="I57" s="22">
        <v>28127.79</v>
      </c>
      <c r="J57" s="22">
        <v>41072.98</v>
      </c>
      <c r="K57" s="22">
        <v>5100</v>
      </c>
      <c r="L57" s="22">
        <v>82145.96</v>
      </c>
      <c r="M57" s="22">
        <v>41072.98</v>
      </c>
      <c r="N57" s="20">
        <f t="shared" si="3"/>
        <v>459409.79000000004</v>
      </c>
    </row>
    <row r="58" spans="1:14" ht="12" customHeight="1">
      <c r="A58" s="13" t="s">
        <v>54</v>
      </c>
      <c r="B58" s="21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12950</v>
      </c>
      <c r="M58" s="22">
        <v>0</v>
      </c>
      <c r="N58" s="20">
        <f t="shared" si="3"/>
        <v>12950</v>
      </c>
    </row>
    <row r="59" spans="1:14" ht="12" customHeight="1">
      <c r="A59" s="13" t="s">
        <v>56</v>
      </c>
      <c r="B59" s="21">
        <v>12967.64</v>
      </c>
      <c r="C59" s="22">
        <v>35773.2</v>
      </c>
      <c r="D59" s="22">
        <v>10707.79</v>
      </c>
      <c r="E59" s="22">
        <v>67487.9</v>
      </c>
      <c r="F59" s="22">
        <v>19039.72</v>
      </c>
      <c r="G59" s="22">
        <v>47947.65</v>
      </c>
      <c r="H59" s="22">
        <v>44770.899999999994</v>
      </c>
      <c r="I59" s="22">
        <v>58224.76</v>
      </c>
      <c r="J59" s="22">
        <v>29506.69</v>
      </c>
      <c r="K59" s="22">
        <v>34375.32</v>
      </c>
      <c r="L59" s="22">
        <v>15629.13</v>
      </c>
      <c r="M59" s="22">
        <v>19683.58</v>
      </c>
      <c r="N59" s="20">
        <f t="shared" si="3"/>
        <v>396114.28</v>
      </c>
    </row>
    <row r="60" spans="1:14" ht="12" customHeight="1">
      <c r="A60" s="13" t="s">
        <v>55</v>
      </c>
      <c r="B60" s="21">
        <v>11500</v>
      </c>
      <c r="C60" s="22">
        <v>64924.86</v>
      </c>
      <c r="D60" s="22">
        <v>95439.72</v>
      </c>
      <c r="E60" s="22">
        <v>101873.31</v>
      </c>
      <c r="F60" s="22">
        <v>14196.5</v>
      </c>
      <c r="G60" s="22">
        <v>61700</v>
      </c>
      <c r="H60" s="22">
        <v>57750</v>
      </c>
      <c r="I60" s="22">
        <v>50309</v>
      </c>
      <c r="J60" s="22">
        <v>25700</v>
      </c>
      <c r="K60" s="22">
        <v>73293.68</v>
      </c>
      <c r="L60" s="22">
        <v>10347.04</v>
      </c>
      <c r="M60" s="22">
        <v>12953.800000000003</v>
      </c>
      <c r="N60" s="20">
        <f t="shared" si="3"/>
        <v>579987.9100000001</v>
      </c>
    </row>
    <row r="61" spans="1:14" ht="12" customHeight="1">
      <c r="A61" s="13" t="s">
        <v>57</v>
      </c>
      <c r="B61" s="21">
        <v>5615</v>
      </c>
      <c r="C61" s="22">
        <v>19460</v>
      </c>
      <c r="D61" s="22">
        <v>13617</v>
      </c>
      <c r="E61" s="22">
        <v>23518.6</v>
      </c>
      <c r="F61" s="22">
        <v>12193</v>
      </c>
      <c r="G61" s="22">
        <v>19862</v>
      </c>
      <c r="H61" s="22">
        <v>11943.5</v>
      </c>
      <c r="I61" s="22">
        <v>21931</v>
      </c>
      <c r="J61" s="22">
        <v>7690</v>
      </c>
      <c r="K61" s="22">
        <v>15735</v>
      </c>
      <c r="L61" s="22">
        <v>15720</v>
      </c>
      <c r="M61" s="22">
        <v>4200</v>
      </c>
      <c r="N61" s="20">
        <f t="shared" si="3"/>
        <v>171485.1</v>
      </c>
    </row>
    <row r="62" spans="1:14" ht="12" customHeight="1">
      <c r="A62" s="13" t="s">
        <v>64</v>
      </c>
      <c r="B62" s="21">
        <v>14713</v>
      </c>
      <c r="C62" s="22">
        <v>9655.4</v>
      </c>
      <c r="D62" s="22">
        <v>30903</v>
      </c>
      <c r="E62" s="22">
        <v>9398.4</v>
      </c>
      <c r="F62" s="22">
        <v>3614.99</v>
      </c>
      <c r="G62" s="22">
        <v>25397.98</v>
      </c>
      <c r="H62" s="22">
        <v>4952</v>
      </c>
      <c r="I62" s="22">
        <v>2902</v>
      </c>
      <c r="J62" s="22">
        <v>15616</v>
      </c>
      <c r="K62" s="22">
        <v>6976</v>
      </c>
      <c r="L62" s="22">
        <v>2829</v>
      </c>
      <c r="M62" s="22">
        <v>42409</v>
      </c>
      <c r="N62" s="20">
        <f t="shared" si="3"/>
        <v>169366.77000000002</v>
      </c>
    </row>
    <row r="63" spans="1:14" ht="12" customHeight="1">
      <c r="A63" s="13" t="s">
        <v>65</v>
      </c>
      <c r="B63" s="21">
        <v>2958.5</v>
      </c>
      <c r="C63" s="22">
        <v>0</v>
      </c>
      <c r="D63" s="22">
        <v>8000</v>
      </c>
      <c r="E63" s="22">
        <v>14327</v>
      </c>
      <c r="F63" s="22">
        <v>1000</v>
      </c>
      <c r="G63" s="22">
        <v>2570.62</v>
      </c>
      <c r="H63" s="22">
        <v>0</v>
      </c>
      <c r="I63" s="22">
        <v>0</v>
      </c>
      <c r="J63" s="22">
        <v>926.37</v>
      </c>
      <c r="K63" s="22">
        <v>0</v>
      </c>
      <c r="L63" s="22">
        <v>0</v>
      </c>
      <c r="M63" s="22">
        <v>0</v>
      </c>
      <c r="N63" s="20">
        <f t="shared" si="3"/>
        <v>29782.489999999998</v>
      </c>
    </row>
    <row r="64" spans="1:14" ht="12" customHeight="1">
      <c r="A64" s="13" t="s">
        <v>58</v>
      </c>
      <c r="B64" s="21">
        <v>1487</v>
      </c>
      <c r="C64" s="22">
        <v>2772</v>
      </c>
      <c r="D64" s="22">
        <v>2492</v>
      </c>
      <c r="E64" s="22">
        <v>2470</v>
      </c>
      <c r="F64" s="22">
        <v>2403</v>
      </c>
      <c r="G64" s="22">
        <v>1869</v>
      </c>
      <c r="H64" s="22">
        <v>2654</v>
      </c>
      <c r="I64" s="22">
        <v>1672</v>
      </c>
      <c r="J64" s="22">
        <v>1949</v>
      </c>
      <c r="K64" s="22">
        <v>2382</v>
      </c>
      <c r="L64" s="22">
        <v>1422</v>
      </c>
      <c r="M64" s="22">
        <v>1092</v>
      </c>
      <c r="N64" s="20">
        <f t="shared" si="3"/>
        <v>24664</v>
      </c>
    </row>
    <row r="65" spans="1:14" ht="12" customHeight="1">
      <c r="A65" s="13" t="s">
        <v>66</v>
      </c>
      <c r="B65" s="21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0">
        <f t="shared" si="3"/>
        <v>0</v>
      </c>
    </row>
    <row r="66" spans="1:14" ht="12" customHeight="1">
      <c r="A66" s="13" t="s">
        <v>62</v>
      </c>
      <c r="B66" s="21">
        <v>0</v>
      </c>
      <c r="C66" s="22">
        <v>0</v>
      </c>
      <c r="D66" s="22">
        <v>0</v>
      </c>
      <c r="E66" s="22">
        <v>300000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0">
        <f t="shared" si="3"/>
        <v>300000</v>
      </c>
    </row>
    <row r="67" spans="1:14" ht="12" customHeight="1">
      <c r="A67" s="11" t="s">
        <v>5</v>
      </c>
      <c r="B67" s="23">
        <f aca="true" t="shared" si="4" ref="B67:M67">SUM(B68:B78)</f>
        <v>9989.96</v>
      </c>
      <c r="C67" s="23">
        <f t="shared" si="4"/>
        <v>6417.2</v>
      </c>
      <c r="D67" s="23">
        <f t="shared" si="4"/>
        <v>4542.5</v>
      </c>
      <c r="E67" s="23">
        <f t="shared" si="4"/>
        <v>3793.9</v>
      </c>
      <c r="F67" s="23">
        <f t="shared" si="4"/>
        <v>11891.85</v>
      </c>
      <c r="G67" s="23">
        <f t="shared" si="4"/>
        <v>128093.16</v>
      </c>
      <c r="H67" s="23">
        <f t="shared" si="4"/>
        <v>33092.3</v>
      </c>
      <c r="I67" s="23">
        <f t="shared" si="4"/>
        <v>9977.66</v>
      </c>
      <c r="J67" s="23">
        <f t="shared" si="4"/>
        <v>0</v>
      </c>
      <c r="K67" s="23">
        <f t="shared" si="4"/>
        <v>17037.53</v>
      </c>
      <c r="L67" s="23">
        <f t="shared" si="4"/>
        <v>10491.45</v>
      </c>
      <c r="M67" s="23">
        <f t="shared" si="4"/>
        <v>12006.650000000003</v>
      </c>
      <c r="N67" s="12">
        <f t="shared" si="3"/>
        <v>247334.16</v>
      </c>
    </row>
    <row r="68" spans="1:14" ht="12" customHeight="1">
      <c r="A68" s="13" t="s">
        <v>6</v>
      </c>
      <c r="B68" s="21">
        <v>0</v>
      </c>
      <c r="C68" s="22">
        <v>0</v>
      </c>
      <c r="D68" s="22">
        <v>0</v>
      </c>
      <c r="E68" s="22">
        <v>0</v>
      </c>
      <c r="F68" s="22">
        <v>0</v>
      </c>
      <c r="G68" s="25">
        <v>1915</v>
      </c>
      <c r="H68" s="22">
        <v>1915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0">
        <f t="shared" si="3"/>
        <v>3830</v>
      </c>
    </row>
    <row r="69" spans="1:14" ht="12" customHeight="1">
      <c r="A69" s="13" t="s">
        <v>7</v>
      </c>
      <c r="B69" s="21">
        <v>1550</v>
      </c>
      <c r="C69" s="22">
        <v>3967.5</v>
      </c>
      <c r="D69" s="22">
        <v>4542.5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16408.47</v>
      </c>
      <c r="N69" s="20">
        <f t="shared" si="3"/>
        <v>26468.47</v>
      </c>
    </row>
    <row r="70" spans="1:14" ht="12" customHeight="1">
      <c r="A70" s="13" t="s">
        <v>8</v>
      </c>
      <c r="B70" s="21">
        <v>2227.5</v>
      </c>
      <c r="C70" s="22">
        <v>0</v>
      </c>
      <c r="D70" s="22">
        <v>0</v>
      </c>
      <c r="E70" s="22">
        <v>3793.9</v>
      </c>
      <c r="F70" s="22">
        <v>0</v>
      </c>
      <c r="G70" s="22">
        <v>28808.54</v>
      </c>
      <c r="H70" s="22">
        <v>5225</v>
      </c>
      <c r="I70" s="22">
        <v>9977.66</v>
      </c>
      <c r="J70" s="22">
        <v>0</v>
      </c>
      <c r="K70" s="22">
        <v>0</v>
      </c>
      <c r="L70" s="22">
        <v>0</v>
      </c>
      <c r="M70" s="22">
        <v>4063.4</v>
      </c>
      <c r="N70" s="20">
        <f t="shared" si="3"/>
        <v>54096.00000000001</v>
      </c>
    </row>
    <row r="71" spans="1:14" ht="12" customHeight="1">
      <c r="A71" s="13" t="s">
        <v>27</v>
      </c>
      <c r="B71" s="21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1791.73</v>
      </c>
      <c r="I71" s="22">
        <v>0</v>
      </c>
      <c r="J71" s="22">
        <v>0</v>
      </c>
      <c r="K71" s="22">
        <v>16158.63</v>
      </c>
      <c r="L71" s="22">
        <v>0</v>
      </c>
      <c r="M71" s="22">
        <v>-8139.62</v>
      </c>
      <c r="N71" s="20">
        <f t="shared" si="3"/>
        <v>9810.740000000002</v>
      </c>
    </row>
    <row r="72" spans="1:14" ht="12" customHeight="1">
      <c r="A72" s="13" t="s">
        <v>16</v>
      </c>
      <c r="B72" s="2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0">
        <f t="shared" si="3"/>
        <v>0</v>
      </c>
    </row>
    <row r="73" spans="1:14" ht="12" customHeight="1">
      <c r="A73" s="13" t="s">
        <v>76</v>
      </c>
      <c r="B73" s="22"/>
      <c r="C73" s="22"/>
      <c r="D73" s="22"/>
      <c r="E73" s="22"/>
      <c r="F73" s="22">
        <v>968</v>
      </c>
      <c r="G73" s="22"/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0">
        <f t="shared" si="3"/>
        <v>968</v>
      </c>
    </row>
    <row r="74" spans="1:14" ht="12" customHeight="1">
      <c r="A74" s="13" t="s">
        <v>13</v>
      </c>
      <c r="B74" s="21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0">
        <f t="shared" si="3"/>
        <v>0</v>
      </c>
    </row>
    <row r="75" spans="1:14" ht="12" customHeight="1">
      <c r="A75" s="13" t="s">
        <v>26</v>
      </c>
      <c r="B75" s="21">
        <v>6212.46</v>
      </c>
      <c r="C75" s="22">
        <v>2449.7</v>
      </c>
      <c r="D75" s="22">
        <v>0</v>
      </c>
      <c r="E75" s="22">
        <v>0</v>
      </c>
      <c r="F75" s="22">
        <v>10923.85</v>
      </c>
      <c r="G75" s="22">
        <v>97369.62</v>
      </c>
      <c r="H75" s="22">
        <v>24160.57</v>
      </c>
      <c r="I75" s="22">
        <v>0</v>
      </c>
      <c r="J75" s="22">
        <v>0</v>
      </c>
      <c r="K75" s="22">
        <v>878.9</v>
      </c>
      <c r="L75" s="22">
        <v>10491.45</v>
      </c>
      <c r="M75" s="22">
        <v>-325.6</v>
      </c>
      <c r="N75" s="20">
        <f t="shared" si="3"/>
        <v>152160.95</v>
      </c>
    </row>
    <row r="76" spans="1:14" ht="12" customHeight="1">
      <c r="A76" s="13" t="s">
        <v>19</v>
      </c>
      <c r="B76" s="21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0">
        <f t="shared" si="3"/>
        <v>0</v>
      </c>
    </row>
    <row r="77" spans="1:14" ht="12" customHeight="1">
      <c r="A77" s="13" t="s">
        <v>17</v>
      </c>
      <c r="B77" s="21">
        <f>+'[1]ESTATAL'!I104+'[1]FEDERAL'!I101</f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0">
        <f t="shared" si="3"/>
        <v>0</v>
      </c>
    </row>
    <row r="78" spans="1:14" ht="12" customHeight="1">
      <c r="A78" s="13" t="s">
        <v>9</v>
      </c>
      <c r="B78" s="21">
        <f>+'[1]ESTATAL'!I105+'[1]FEDERAL'!I102</f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0">
        <f t="shared" si="3"/>
        <v>0</v>
      </c>
    </row>
    <row r="79" spans="1:15" ht="12" customHeight="1">
      <c r="A79" s="15" t="s">
        <v>10</v>
      </c>
      <c r="B79" s="24">
        <f>SUM(B33,B10,B67)</f>
        <v>837297.28</v>
      </c>
      <c r="C79" s="24">
        <f aca="true" t="shared" si="5" ref="C79:N79">SUM(C33,C10,C67)</f>
        <v>846779.2</v>
      </c>
      <c r="D79" s="24">
        <f t="shared" si="5"/>
        <v>925612.1</v>
      </c>
      <c r="E79" s="24">
        <f t="shared" si="5"/>
        <v>1373890.48</v>
      </c>
      <c r="F79" s="24">
        <f t="shared" si="5"/>
        <v>811427.7299999999</v>
      </c>
      <c r="G79" s="24">
        <f t="shared" si="5"/>
        <v>1214803.7899999998</v>
      </c>
      <c r="H79" s="24">
        <f t="shared" si="5"/>
        <v>658253.79</v>
      </c>
      <c r="I79" s="24">
        <f t="shared" si="5"/>
        <v>869858.93</v>
      </c>
      <c r="J79" s="24">
        <f t="shared" si="5"/>
        <v>754211.6199999999</v>
      </c>
      <c r="K79" s="24">
        <f t="shared" si="5"/>
        <v>990571.2</v>
      </c>
      <c r="L79" s="24">
        <f t="shared" si="5"/>
        <v>705977.5</v>
      </c>
      <c r="M79" s="24">
        <f t="shared" si="5"/>
        <v>989173.4899999999</v>
      </c>
      <c r="N79" s="24">
        <f t="shared" si="5"/>
        <v>10977857.11</v>
      </c>
      <c r="O79" s="10">
        <f>SUM(N10:N78)-N67-N33-N10-N79</f>
        <v>0</v>
      </c>
    </row>
    <row r="80" spans="1:14" ht="12" customHeight="1">
      <c r="A80" s="4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" customHeight="1">
      <c r="A81" s="4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" customHeight="1">
      <c r="A82" s="4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" customHeight="1">
      <c r="A83" s="4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" customHeight="1">
      <c r="A84" s="3"/>
      <c r="B84" s="2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</sheetData>
  <sheetProtection/>
  <printOptions horizontalCentered="1" verticalCentered="1"/>
  <pageMargins left="0.3937007874015748" right="0.3937007874015748" top="0.1968503937007874" bottom="0.3937007874015748" header="0.3937007874015748" footer="0"/>
  <pageSetup horizontalDpi="600" verticalDpi="600" orientation="landscape" scale="60" r:id="rId8"/>
  <drawing r:id="rId7"/>
  <legacyDrawing r:id="rId6"/>
  <oleObjects>
    <oleObject progId="PBrush" shapeId="176140" r:id="rId1"/>
    <oleObject progId="PBrush" shapeId="1744088" r:id="rId2"/>
    <oleObject progId="PBrush" shapeId="1744089" r:id="rId3"/>
    <oleObject progId="PBrush" shapeId="1218324" r:id="rId4"/>
    <oleObject progId="PBrush" shapeId="121832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lanix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TEC. DE HERMOSILLO</dc:creator>
  <cp:keywords/>
  <dc:description/>
  <cp:lastModifiedBy> </cp:lastModifiedBy>
  <cp:lastPrinted>2010-04-21T02:16:13Z</cp:lastPrinted>
  <dcterms:created xsi:type="dcterms:W3CDTF">1998-12-22T17:55:45Z</dcterms:created>
  <dcterms:modified xsi:type="dcterms:W3CDTF">2010-04-21T02:23:40Z</dcterms:modified>
  <cp:category/>
  <cp:version/>
  <cp:contentType/>
  <cp:contentStatus/>
</cp:coreProperties>
</file>