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nidad de USB\TRANSPARENCIA 2021\CUARTO TRIM 2021\"/>
    </mc:Choice>
  </mc:AlternateContent>
  <bookViews>
    <workbookView xWindow="0" yWindow="0" windowWidth="23040" windowHeight="8520" activeTab="1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F13" i="2" l="1"/>
  <c r="I13" i="2" s="1"/>
  <c r="F12" i="2"/>
  <c r="I12" i="2" s="1"/>
  <c r="F11" i="2"/>
  <c r="F10" i="2"/>
  <c r="I10" i="2" s="1"/>
  <c r="F9" i="2"/>
  <c r="F8" i="2"/>
  <c r="I8" i="2" s="1"/>
  <c r="F7" i="2"/>
  <c r="I7" i="2" s="1"/>
  <c r="F5" i="2"/>
  <c r="F4" i="2"/>
  <c r="I4" i="2" s="1"/>
  <c r="I11" i="2"/>
  <c r="I9" i="2"/>
  <c r="I5" i="2"/>
  <c r="D6" i="2" l="1"/>
  <c r="F6" i="2" s="1"/>
  <c r="I6" i="2" s="1"/>
</calcChain>
</file>

<file path=xl/sharedStrings.xml><?xml version="1.0" encoding="utf-8"?>
<sst xmlns="http://schemas.openxmlformats.org/spreadsheetml/2006/main" count="82" uniqueCount="60">
  <si>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</si>
  <si>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</si>
  <si>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</si>
  <si>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</si>
  <si>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</si>
  <si>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</si>
  <si>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</si>
  <si>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</si>
  <si>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</si>
  <si>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</si>
  <si>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</si>
  <si>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</si>
  <si>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</si>
  <si>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</si>
  <si>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</si>
  <si>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</si>
  <si>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</si>
  <si>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</si>
  <si>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</si>
  <si>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</si>
  <si>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</si>
  <si>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</si>
  <si>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</si>
  <si>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</si>
  <si>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</si>
  <si>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</si>
  <si>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</si>
  <si>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</si>
  <si>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</si>
  <si>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</si>
  <si>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</si>
  <si>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</si>
  <si>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</si>
  <si>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</si>
  <si>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</si>
  <si>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</si>
  <si>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</si>
  <si>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</si>
  <si>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</si>
  <si>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</si>
  <si>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</si>
  <si>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</si>
  <si>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</si>
  <si>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</si>
  <si>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</si>
  <si>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</si>
  <si>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</si>
  <si>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</si>
  <si>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</si>
  <si>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</si>
  <si>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</si>
  <si>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ADMINISTRACIÓN Y FINANZAS</t>
  </si>
  <si>
    <t>SERVICIOS PERSONALES</t>
  </si>
  <si>
    <t>MATERIALES Y SUMINISTROS</t>
  </si>
  <si>
    <t>SERVICIOS GENERALES</t>
  </si>
  <si>
    <t>ADEUDOS DE EJERCICIOS ANTERIORES</t>
  </si>
  <si>
    <t>TRANSFERENCIAS</t>
  </si>
  <si>
    <t>BIENES MUEBLES</t>
  </si>
  <si>
    <t>CUARTO  TRIMESTRE 2021</t>
  </si>
  <si>
    <t>http://transparencia.esonora.gob.mx/NR/rdonlyres/F5861C89-D9C4-46AA-90F5-5AC95371F6F1/498293/26ETCAII13TRIMIV2021.pdf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</si>
</sst>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zoomScaleNormal="100" workbookViewId="0">
      <selection activeCell="E25" sqref="E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93.42578125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44197</v>
      </c>
      <c r="C8" s="3">
        <v>44561</v>
      </c>
      <c r="D8">
        <v>15</v>
      </c>
      <c r="E8" s="4" t="s">
        <v>59</v>
      </c>
      <c r="F8" t="s">
        <v>51</v>
      </c>
      <c r="G8" s="3">
        <v>44574</v>
      </c>
      <c r="H8" s="3">
        <v>44574</v>
      </c>
      <c r="I8" t="s">
        <v>58</v>
      </c>
    </row>
    <row r="9" spans="1:9" x14ac:dyDescent="0.25">
      <c r="A9">
        <v>2021</v>
      </c>
      <c r="B9" s="3">
        <v>44197</v>
      </c>
      <c r="C9" s="3">
        <v>44561</v>
      </c>
      <c r="D9">
        <v>11</v>
      </c>
      <c r="E9" s="4" t="s">
        <v>59</v>
      </c>
      <c r="F9" t="s">
        <v>51</v>
      </c>
      <c r="G9" s="3">
        <v>44574</v>
      </c>
      <c r="H9" s="3">
        <v>44574</v>
      </c>
      <c r="I9" s="9" t="s">
        <v>58</v>
      </c>
    </row>
    <row r="10" spans="1:9" x14ac:dyDescent="0.25">
      <c r="A10">
        <v>2021</v>
      </c>
      <c r="B10" s="3">
        <v>44197</v>
      </c>
      <c r="C10" s="3">
        <v>44561</v>
      </c>
      <c r="D10">
        <v>25</v>
      </c>
      <c r="E10" s="4" t="s">
        <v>59</v>
      </c>
      <c r="F10" t="s">
        <v>51</v>
      </c>
      <c r="G10" s="3">
        <v>44574</v>
      </c>
      <c r="H10" s="3">
        <v>44574</v>
      </c>
      <c r="I10" s="9" t="s">
        <v>58</v>
      </c>
    </row>
    <row r="11" spans="1:9" x14ac:dyDescent="0.25">
      <c r="A11">
        <v>2021</v>
      </c>
      <c r="B11" s="3">
        <v>44197</v>
      </c>
      <c r="C11" s="3">
        <v>44561</v>
      </c>
      <c r="D11">
        <v>14</v>
      </c>
      <c r="E11" s="4" t="s">
        <v>59</v>
      </c>
      <c r="F11" t="s">
        <v>51</v>
      </c>
      <c r="G11" s="3">
        <v>44574</v>
      </c>
      <c r="H11" s="3">
        <v>44574</v>
      </c>
      <c r="I11" s="9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C3" zoomScale="120" zoomScaleNormal="120" workbookViewId="0">
      <selection activeCell="D8" sqref="D8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1.85546875" customWidth="1"/>
    <col min="5" max="5" width="22" customWidth="1"/>
    <col min="6" max="6" width="16.7109375" customWidth="1"/>
    <col min="7" max="7" width="13.42578125" customWidth="1"/>
    <col min="8" max="8" width="15.140625" customWidth="1"/>
    <col min="9" max="9" width="15.71093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s="8" customFormat="1" hidden="1" x14ac:dyDescent="0.25">
      <c r="B2" s="8" t="s">
        <v>34</v>
      </c>
      <c r="C2" s="8" t="s">
        <v>35</v>
      </c>
      <c r="D2" s="8" t="s">
        <v>36</v>
      </c>
      <c r="E2" s="8" t="s">
        <v>37</v>
      </c>
      <c r="F2" s="8" t="s">
        <v>38</v>
      </c>
      <c r="G2" s="8" t="s">
        <v>39</v>
      </c>
      <c r="H2" s="8" t="s">
        <v>40</v>
      </c>
      <c r="I2" s="8" t="s">
        <v>41</v>
      </c>
    </row>
    <row r="3" spans="1:9" ht="24.7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6" customFormat="1" x14ac:dyDescent="0.25">
      <c r="A4" s="6">
        <v>15</v>
      </c>
      <c r="B4" s="6">
        <v>1000</v>
      </c>
      <c r="C4" s="6" t="s">
        <v>52</v>
      </c>
      <c r="D4" s="7">
        <v>32116068</v>
      </c>
      <c r="E4" s="7">
        <v>0</v>
      </c>
      <c r="F4" s="7">
        <f>+D4+E4</f>
        <v>32116068</v>
      </c>
      <c r="G4" s="7">
        <v>30035010.350000001</v>
      </c>
      <c r="H4" s="7">
        <v>29990137.120000001</v>
      </c>
      <c r="I4" s="7">
        <f>+F4-G4</f>
        <v>2081057.6499999985</v>
      </c>
    </row>
    <row r="5" spans="1:9" s="6" customFormat="1" x14ac:dyDescent="0.25">
      <c r="A5" s="6">
        <v>11</v>
      </c>
      <c r="B5" s="6">
        <v>2000</v>
      </c>
      <c r="C5" s="6" t="s">
        <v>53</v>
      </c>
      <c r="D5" s="7">
        <v>311107.18</v>
      </c>
      <c r="E5" s="7">
        <v>-105061.82</v>
      </c>
      <c r="F5" s="7">
        <f t="shared" ref="F5:F13" si="0">+D5+E5</f>
        <v>206045.36</v>
      </c>
      <c r="G5" s="7">
        <v>205108.74</v>
      </c>
      <c r="H5" s="7">
        <v>178948.74</v>
      </c>
      <c r="I5" s="7">
        <f t="shared" ref="I5:I13" si="1">+F5-G5</f>
        <v>936.61999999999534</v>
      </c>
    </row>
    <row r="6" spans="1:9" s="6" customFormat="1" x14ac:dyDescent="0.25">
      <c r="A6" s="6">
        <v>11</v>
      </c>
      <c r="B6" s="6">
        <v>3000</v>
      </c>
      <c r="C6" s="6" t="s">
        <v>54</v>
      </c>
      <c r="D6" s="7">
        <f>19971550.82-80000</f>
        <v>19891550.82</v>
      </c>
      <c r="E6" s="7">
        <v>-16703889.640000001</v>
      </c>
      <c r="F6" s="7">
        <f t="shared" si="0"/>
        <v>3187661.1799999997</v>
      </c>
      <c r="G6" s="7">
        <v>3044907.14</v>
      </c>
      <c r="H6" s="7">
        <v>3041842.14</v>
      </c>
      <c r="I6" s="7">
        <f t="shared" si="1"/>
        <v>142754.03999999957</v>
      </c>
    </row>
    <row r="7" spans="1:9" s="6" customFormat="1" x14ac:dyDescent="0.25">
      <c r="A7" s="6">
        <v>11</v>
      </c>
      <c r="B7" s="6">
        <v>5000</v>
      </c>
      <c r="C7" s="6" t="s">
        <v>57</v>
      </c>
      <c r="D7" s="7">
        <v>0</v>
      </c>
      <c r="E7" s="7">
        <v>31899</v>
      </c>
      <c r="F7" s="7">
        <f t="shared" si="0"/>
        <v>31899</v>
      </c>
      <c r="G7" s="7">
        <v>1898.99</v>
      </c>
      <c r="H7" s="7">
        <v>1898.99</v>
      </c>
      <c r="I7" s="7">
        <f>+F7-G7</f>
        <v>30000.01</v>
      </c>
    </row>
    <row r="8" spans="1:9" s="6" customFormat="1" x14ac:dyDescent="0.25">
      <c r="A8" s="6">
        <v>11</v>
      </c>
      <c r="B8" s="6">
        <v>9000</v>
      </c>
      <c r="C8" s="6" t="s">
        <v>55</v>
      </c>
      <c r="D8" s="7">
        <v>0</v>
      </c>
      <c r="E8" s="7">
        <v>1323984.68</v>
      </c>
      <c r="F8" s="7">
        <f t="shared" si="0"/>
        <v>1323984.68</v>
      </c>
      <c r="G8" s="7">
        <v>1323984.68</v>
      </c>
      <c r="H8" s="7">
        <v>1323984.68</v>
      </c>
      <c r="I8" s="7">
        <f t="shared" si="1"/>
        <v>0</v>
      </c>
    </row>
    <row r="9" spans="1:9" x14ac:dyDescent="0.25">
      <c r="A9">
        <v>25</v>
      </c>
      <c r="B9">
        <v>2000</v>
      </c>
      <c r="C9" t="s">
        <v>53</v>
      </c>
      <c r="D9" s="5">
        <v>778600</v>
      </c>
      <c r="E9" s="5">
        <v>97766.15</v>
      </c>
      <c r="F9" s="7">
        <f t="shared" si="0"/>
        <v>876366.15</v>
      </c>
      <c r="G9" s="5">
        <v>677098.54</v>
      </c>
      <c r="H9" s="5">
        <v>677098.54</v>
      </c>
      <c r="I9" s="7">
        <f t="shared" si="1"/>
        <v>199267.61</v>
      </c>
    </row>
    <row r="10" spans="1:9" x14ac:dyDescent="0.25">
      <c r="A10">
        <v>25</v>
      </c>
      <c r="B10">
        <v>3000</v>
      </c>
      <c r="C10" t="s">
        <v>54</v>
      </c>
      <c r="D10" s="5">
        <v>16116789</v>
      </c>
      <c r="E10" s="5">
        <v>1742754.1</v>
      </c>
      <c r="F10" s="7">
        <f t="shared" si="0"/>
        <v>17859543.100000001</v>
      </c>
      <c r="G10" s="5">
        <v>14210518.1</v>
      </c>
      <c r="H10" s="5">
        <v>14210518.1</v>
      </c>
      <c r="I10" s="7">
        <f t="shared" si="1"/>
        <v>3649025.0000000019</v>
      </c>
    </row>
    <row r="11" spans="1:9" x14ac:dyDescent="0.25">
      <c r="A11">
        <v>25</v>
      </c>
      <c r="B11">
        <v>4000</v>
      </c>
      <c r="C11" t="s">
        <v>56</v>
      </c>
      <c r="D11" s="5">
        <v>430000</v>
      </c>
      <c r="E11" s="5">
        <v>-106000</v>
      </c>
      <c r="F11" s="7">
        <f t="shared" si="0"/>
        <v>324000</v>
      </c>
      <c r="G11" s="5">
        <v>303948.40000000002</v>
      </c>
      <c r="H11" s="5">
        <v>303948.40000000002</v>
      </c>
      <c r="I11" s="7">
        <f t="shared" si="1"/>
        <v>20051.599999999977</v>
      </c>
    </row>
    <row r="12" spans="1:9" x14ac:dyDescent="0.25">
      <c r="A12">
        <v>25</v>
      </c>
      <c r="B12">
        <v>5000</v>
      </c>
      <c r="C12" t="s">
        <v>57</v>
      </c>
      <c r="D12" s="5">
        <v>175600</v>
      </c>
      <c r="E12" s="5">
        <v>79598.990000000005</v>
      </c>
      <c r="F12" s="7">
        <f t="shared" si="0"/>
        <v>255198.99</v>
      </c>
      <c r="G12" s="5">
        <v>156992.48000000001</v>
      </c>
      <c r="H12" s="5">
        <v>156992.48000000001</v>
      </c>
      <c r="I12" s="7">
        <f t="shared" si="1"/>
        <v>98206.50999999998</v>
      </c>
    </row>
    <row r="13" spans="1:9" x14ac:dyDescent="0.25">
      <c r="A13">
        <v>14</v>
      </c>
      <c r="B13">
        <v>3000</v>
      </c>
      <c r="C13" t="s">
        <v>54</v>
      </c>
      <c r="D13" s="5">
        <v>80000</v>
      </c>
      <c r="E13" s="5">
        <v>0</v>
      </c>
      <c r="F13" s="7">
        <f t="shared" si="0"/>
        <v>80000</v>
      </c>
      <c r="G13" s="5">
        <v>0</v>
      </c>
      <c r="H13" s="5">
        <v>0</v>
      </c>
      <c r="I13" s="7">
        <f t="shared" si="1"/>
        <v>80000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2020-07-30T00:27:45Z</dcterms:created>
  <dcterms:modified xsi:type="dcterms:W3CDTF">2022-01-30T15:57:39Z</dcterms:modified>
</cp:coreProperties>
</file>