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1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  <c r="G9" i="2"/>
  <c r="H9" i="2"/>
  <c r="F6" i="2"/>
  <c r="E9" i="2"/>
  <c r="F4" i="2"/>
  <c r="D9" i="2" l="1"/>
  <c r="F9" i="2" s="1"/>
</calcChain>
</file>

<file path=xl/sharedStrings.xml><?xml version="1.0" encoding="utf-8"?>
<sst xmlns="http://schemas.openxmlformats.org/spreadsheetml/2006/main" count="82" uniqueCount="60">
  <si>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</si>
  <si>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</si>
  <si>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</si>
  <si>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</si>
  <si>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</si>
  <si>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</si>
  <si>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</si>
  <si>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</si>
  <si>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</si>
  <si>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</si>
  <si>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</si>
  <si>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</si>
  <si>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</si>
  <si>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</si>
  <si>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</si>
  <si>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</si>
  <si>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</si>
  <si>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</si>
  <si>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</si>
  <si>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</si>
  <si>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</si>
  <si>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</si>
  <si>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</si>
  <si>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</si>
  <si>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</si>
  <si>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</si>
  <si>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</si>
  <si>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</si>
  <si>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</si>
  <si>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</si>
  <si>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</si>
  <si>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</si>
  <si>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</si>
  <si>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</si>
  <si>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</si>
  <si>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</si>
  <si>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</si>
  <si>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</si>
  <si>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</si>
  <si>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</si>
  <si>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</si>
  <si>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</si>
  <si>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</si>
  <si>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</si>
  <si>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</si>
  <si>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</si>
  <si>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</si>
  <si>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</si>
  <si>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</si>
  <si>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</si>
  <si>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</si>
  <si>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http://transparencia.esonora.gob.mx/Sonora/Transparencia/Poder+Ejecutivo/Entidades/Centro+de+Evaluacion+y+Control+de+Confianza/Hist%C3%B3rico/Balance+General+y+Estados+Financieros/</t>
  </si>
  <si>
    <t>AREA CONTABLE ADMINISTRATIVA</t>
  </si>
  <si>
    <t>SERVICIOS PERSONALES</t>
  </si>
  <si>
    <t>MATERIALES Y SUMINISTROS</t>
  </si>
  <si>
    <t>SERVICIOS GENERALES</t>
  </si>
  <si>
    <t>BIENES MUEBLES, INMUEBLES E INTANGIBLES</t>
  </si>
  <si>
    <t>TOTAL</t>
  </si>
  <si>
    <t>INVERSON PUBLICA</t>
  </si>
  <si>
    <t>esta infomación está contenida en el ETCA-II-13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</si>
</sst>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3"/>
    <xf numFmtId="14" fontId="3" fillId="3" borderId="0" xfId="3" applyNumberFormat="1"/>
    <xf numFmtId="0" fontId="4" fillId="3" borderId="0" xfId="2" applyAlignment="1">
      <alignment vertical="center"/>
    </xf>
    <xf numFmtId="0" fontId="0" fillId="3" borderId="0" xfId="7" applyFont="1"/>
    <xf numFmtId="0" fontId="3" fillId="3" borderId="0" xfId="7"/>
    <xf numFmtId="4" fontId="3" fillId="3" borderId="0" xfId="7" applyNumberFormat="1"/>
    <xf numFmtId="0" fontId="3" fillId="3" borderId="0" xfId="7" applyFill="1" applyBorder="1"/>
    <xf numFmtId="0" fontId="3" fillId="3" borderId="0" xfId="3" applyBorder="1"/>
    <xf numFmtId="0" fontId="4" fillId="0" borderId="0" xfId="2" applyFill="1"/>
    <xf numFmtId="0" fontId="0" fillId="3" borderId="0" xfId="3" applyFont="1"/>
    <xf numFmtId="0" fontId="0" fillId="0" borderId="0" xfId="0"/>
    <xf numFmtId="4" fontId="5" fillId="0" borderId="2" xfId="0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E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2020</v>
      </c>
      <c r="B8" s="4">
        <v>43831</v>
      </c>
      <c r="C8" s="4">
        <v>43921</v>
      </c>
      <c r="D8" s="3">
        <v>8</v>
      </c>
      <c r="E8" s="5" t="s">
        <v>51</v>
      </c>
      <c r="F8" s="3" t="s">
        <v>52</v>
      </c>
      <c r="G8" s="4">
        <v>43945</v>
      </c>
      <c r="H8" s="4">
        <v>43921</v>
      </c>
      <c r="I8" s="12" t="s">
        <v>59</v>
      </c>
    </row>
    <row r="9" spans="1:9" x14ac:dyDescent="0.25">
      <c r="A9" s="3">
        <v>2020</v>
      </c>
      <c r="B9" s="4">
        <v>43831</v>
      </c>
      <c r="C9" s="4">
        <v>43921</v>
      </c>
      <c r="D9" s="3">
        <v>9</v>
      </c>
      <c r="E9" s="5" t="s">
        <v>51</v>
      </c>
      <c r="F9" s="3" t="s">
        <v>52</v>
      </c>
      <c r="G9" s="4">
        <v>43945</v>
      </c>
      <c r="H9" s="4">
        <v>43921</v>
      </c>
      <c r="I9" s="3" t="s">
        <v>59</v>
      </c>
    </row>
    <row r="10" spans="1:9" x14ac:dyDescent="0.25">
      <c r="A10" s="3">
        <v>2020</v>
      </c>
      <c r="B10" s="4">
        <v>43831</v>
      </c>
      <c r="C10" s="4">
        <v>43921</v>
      </c>
      <c r="D10" s="3">
        <v>10</v>
      </c>
      <c r="E10" s="5" t="s">
        <v>51</v>
      </c>
      <c r="F10" s="3" t="s">
        <v>52</v>
      </c>
      <c r="G10" s="4">
        <v>43945</v>
      </c>
      <c r="H10" s="4">
        <v>43921</v>
      </c>
      <c r="I10" s="3" t="s">
        <v>59</v>
      </c>
    </row>
    <row r="11" spans="1:9" x14ac:dyDescent="0.25">
      <c r="A11" s="3">
        <v>2020</v>
      </c>
      <c r="B11" s="4">
        <v>43831</v>
      </c>
      <c r="C11" s="4">
        <v>43921</v>
      </c>
      <c r="D11" s="3">
        <v>11</v>
      </c>
      <c r="E11" s="5" t="s">
        <v>51</v>
      </c>
      <c r="F11" s="3" t="s">
        <v>52</v>
      </c>
      <c r="G11" s="4">
        <v>43945</v>
      </c>
      <c r="H11" s="4">
        <v>43921</v>
      </c>
      <c r="I11" s="3" t="s">
        <v>59</v>
      </c>
    </row>
    <row r="12" spans="1:9" x14ac:dyDescent="0.25">
      <c r="A12" s="3">
        <v>2020</v>
      </c>
      <c r="B12" s="4">
        <v>43831</v>
      </c>
      <c r="C12" s="4">
        <v>43921</v>
      </c>
      <c r="D12" s="10">
        <v>12</v>
      </c>
      <c r="E12" s="11" t="s">
        <v>51</v>
      </c>
      <c r="F12" s="10" t="s">
        <v>52</v>
      </c>
      <c r="G12" s="4">
        <v>43945</v>
      </c>
      <c r="H12" s="4">
        <v>43921</v>
      </c>
      <c r="I12" s="3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://transparencia.esonora.gob.mx/Sonora/Transparencia/Poder+Ejecutivo/Entidades/Centro+de+Evaluacion+y+Control+de+Confianza/Hist%C3%B3rico/Balance+General+y+Estados+Financieros/"/>
    <hyperlink ref="E11" r:id="rId3"/>
    <hyperlink ref="E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7">
        <v>8</v>
      </c>
      <c r="B4" s="7">
        <v>1000</v>
      </c>
      <c r="C4" s="7" t="s">
        <v>53</v>
      </c>
      <c r="D4" s="15">
        <v>45770648</v>
      </c>
      <c r="E4" s="8">
        <v>1396883</v>
      </c>
      <c r="F4" s="8">
        <f>D4+E4</f>
        <v>47167531</v>
      </c>
      <c r="G4" s="8">
        <v>10141186.949999999</v>
      </c>
      <c r="H4" s="14">
        <v>10141186.949999999</v>
      </c>
      <c r="I4" s="8">
        <f t="shared" ref="I4:I9" si="0">F4-G4</f>
        <v>37026344.049999997</v>
      </c>
    </row>
    <row r="5" spans="1:9" x14ac:dyDescent="0.25">
      <c r="A5" s="7">
        <v>9</v>
      </c>
      <c r="B5" s="7">
        <v>2000</v>
      </c>
      <c r="C5" s="7" t="s">
        <v>54</v>
      </c>
      <c r="D5" s="15">
        <v>1714348.91</v>
      </c>
      <c r="E5" s="8">
        <v>0</v>
      </c>
      <c r="F5" s="8">
        <v>1714348.91</v>
      </c>
      <c r="G5" s="8">
        <v>142878.75999999998</v>
      </c>
      <c r="H5" s="8">
        <v>99226.28</v>
      </c>
      <c r="I5" s="8">
        <f t="shared" si="0"/>
        <v>1571470.15</v>
      </c>
    </row>
    <row r="6" spans="1:9" x14ac:dyDescent="0.25">
      <c r="A6" s="7">
        <v>10</v>
      </c>
      <c r="B6" s="7">
        <v>3000</v>
      </c>
      <c r="C6" s="7" t="s">
        <v>55</v>
      </c>
      <c r="D6" s="15">
        <v>12407840.49</v>
      </c>
      <c r="E6" s="8">
        <v>418416.26</v>
      </c>
      <c r="F6" s="8">
        <f>D6+E6</f>
        <v>12826256.75</v>
      </c>
      <c r="G6" s="8">
        <v>1184863.43</v>
      </c>
      <c r="H6" s="8">
        <v>967566.19000000006</v>
      </c>
      <c r="I6" s="8">
        <f t="shared" si="0"/>
        <v>11641393.32</v>
      </c>
    </row>
    <row r="7" spans="1:9" x14ac:dyDescent="0.25">
      <c r="A7" s="7">
        <v>11</v>
      </c>
      <c r="B7" s="7">
        <v>5000</v>
      </c>
      <c r="C7" s="7" t="s">
        <v>56</v>
      </c>
      <c r="D7" s="15">
        <v>1181123.6000000001</v>
      </c>
      <c r="E7" s="8"/>
      <c r="F7" s="8">
        <v>1181123</v>
      </c>
      <c r="G7" s="8">
        <v>0</v>
      </c>
      <c r="H7" s="8">
        <v>0</v>
      </c>
      <c r="I7" s="8">
        <f t="shared" si="0"/>
        <v>1181123</v>
      </c>
    </row>
    <row r="8" spans="1:9" s="13" customFormat="1" x14ac:dyDescent="0.25">
      <c r="A8" s="7">
        <v>12</v>
      </c>
      <c r="B8" s="7">
        <v>6000</v>
      </c>
      <c r="C8" s="6" t="s">
        <v>58</v>
      </c>
      <c r="D8" s="16">
        <v>12537602</v>
      </c>
      <c r="E8" s="8"/>
      <c r="F8" s="8">
        <v>12537602</v>
      </c>
      <c r="G8" s="8">
        <v>0</v>
      </c>
      <c r="H8" s="8">
        <v>0</v>
      </c>
      <c r="I8" s="8">
        <f t="shared" si="0"/>
        <v>12537602</v>
      </c>
    </row>
    <row r="9" spans="1:9" x14ac:dyDescent="0.25">
      <c r="A9" s="7">
        <v>13</v>
      </c>
      <c r="B9" s="6" t="s">
        <v>57</v>
      </c>
      <c r="C9" s="9" t="s">
        <v>57</v>
      </c>
      <c r="D9" s="8">
        <f>SUM(D4:D8)</f>
        <v>73611563</v>
      </c>
      <c r="E9" s="8">
        <f>E4+E6</f>
        <v>1815299.26</v>
      </c>
      <c r="F9" s="8">
        <f>D9+E9</f>
        <v>75426862.260000005</v>
      </c>
      <c r="G9" s="8">
        <f>G4+G5+G6+G7+G8</f>
        <v>11468929.139999999</v>
      </c>
      <c r="H9" s="8">
        <f>SUM(H4:H8)</f>
        <v>11207979.419999998</v>
      </c>
      <c r="I9" s="8">
        <f t="shared" si="0"/>
        <v>63957933.120000005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2019-06-06T16:25:09Z</dcterms:created>
  <dcterms:modified xsi:type="dcterms:W3CDTF">2020-06-09T04:27:14Z</dcterms:modified>
</cp:coreProperties>
</file>