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453360" sheetId="2" r:id="rId2"/>
  </sheets>
  <calcPr calcId="145621"/>
</workbook>
</file>

<file path=xl/calcChain.xml><?xml version="1.0" encoding="utf-8"?>
<calcChain xmlns="http://schemas.openxmlformats.org/spreadsheetml/2006/main">
  <c r="H9" i="2" l="1"/>
  <c r="G9" i="2"/>
  <c r="E9" i="2"/>
  <c r="F9" i="2"/>
  <c r="I9" i="2"/>
  <c r="D9" i="2"/>
  <c r="F5" i="2"/>
  <c r="F6" i="2"/>
  <c r="F7" i="2"/>
  <c r="F8" i="2"/>
  <c r="I8" i="2" l="1"/>
  <c r="I7" i="2"/>
  <c r="I6" i="2"/>
  <c r="I5" i="2"/>
  <c r="F4" i="2"/>
  <c r="I4" i="2" s="1"/>
</calcChain>
</file>

<file path=xl/sharedStrings.xml><?xml version="1.0" encoding="utf-8"?>
<sst xmlns="http://schemas.openxmlformats.org/spreadsheetml/2006/main" count="84" uniqueCount="60">
  <si>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</si>
  <si>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</si>
  <si>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</si>
  <si>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</si>
  <si>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</si>
  <si>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</si>
  <si>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</si>
  <si>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</si>
  <si>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</si>
  <si>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</si>
  <si>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</si>
  <si>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</si>
  <si>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</si>
  <si>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</si>
  <si>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</si>
  <si>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</si>
  <si>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</si>
  <si>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</si>
  <si>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</si>
  <si>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</si>
  <si>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</si>
  <si>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</si>
  <si>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</si>
  <si>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</si>
  <si>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</si>
  <si>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</si>
  <si>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</si>
  <si>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</si>
  <si>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</si>
  <si>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</si>
  <si>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</si>
  <si>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</si>
  <si>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</si>
  <si>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</si>
  <si>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</si>
  <si>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</si>
  <si>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</si>
  <si>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</si>
  <si>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</si>
  <si>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</si>
  <si>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</si>
  <si>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</si>
  <si>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</si>
  <si>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</si>
  <si>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</si>
  <si>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</si>
  <si>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</si>
  <si>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</si>
  <si>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</si>
  <si>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</si>
  <si>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</si>
  <si>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http://transparencia.esonora.gob.mx/Sonora/Transparencia/Poder+Ejecutivo/Entidades/Centro+de+Evaluacion+y+Control+de+Confianza/Hist%C3%B3rico/Balance+General+y+Estados+Financieros/</t>
  </si>
  <si>
    <t>AREA CONTABLE ADMINISTRATIVA</t>
  </si>
  <si>
    <t>SERVICIOS PERSONALES</t>
  </si>
  <si>
    <t>MATERIALES Y SUMINISTROS</t>
  </si>
  <si>
    <t>SERVICIOS GENERALES</t>
  </si>
  <si>
    <t>BIENES MUEBLES, INMUEBLES E INTANGIBLES</t>
  </si>
  <si>
    <t>TOTAL</t>
  </si>
  <si>
    <t>INVERSON PUBLICA</t>
  </si>
  <si>
    <t>esta infomación está contenida en el ETCA-II-13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</si>
</sst>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3"/>
    <xf numFmtId="14" fontId="3" fillId="3" borderId="0" xfId="3" applyNumberFormat="1"/>
    <xf numFmtId="0" fontId="4" fillId="3" borderId="0" xfId="2" applyAlignment="1">
      <alignment vertical="center"/>
    </xf>
    <xf numFmtId="0" fontId="0" fillId="3" borderId="0" xfId="7" applyFont="1"/>
    <xf numFmtId="0" fontId="3" fillId="3" borderId="0" xfId="7"/>
    <xf numFmtId="4" fontId="3" fillId="3" borderId="0" xfId="7" applyNumberFormat="1"/>
    <xf numFmtId="0" fontId="3" fillId="3" borderId="0" xfId="7" applyFill="1" applyBorder="1"/>
    <xf numFmtId="0" fontId="3" fillId="3" borderId="0" xfId="3" applyBorder="1"/>
    <xf numFmtId="0" fontId="4" fillId="0" borderId="0" xfId="2" applyFill="1"/>
    <xf numFmtId="0" fontId="0" fillId="3" borderId="0" xfId="3" applyFont="1"/>
    <xf numFmtId="0" fontId="0" fillId="0" borderId="0" xfId="0"/>
    <xf numFmtId="4" fontId="5" fillId="0" borderId="2" xfId="0" applyNumberFormat="1" applyFont="1" applyBorder="1" applyAlignment="1" applyProtection="1">
      <alignment horizontal="right" vertical="center" wrapText="1"/>
    </xf>
    <xf numFmtId="4" fontId="0" fillId="0" borderId="0" xfId="0" applyNumberFormat="1"/>
    <xf numFmtId="4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2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1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5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4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E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7" t="s">
        <v>23</v>
      </c>
      <c r="B6" s="18"/>
      <c r="C6" s="18"/>
      <c r="D6" s="18"/>
      <c r="E6" s="18"/>
      <c r="F6" s="18"/>
      <c r="G6" s="18"/>
      <c r="H6" s="18"/>
      <c r="I6" s="1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>
        <v>2021</v>
      </c>
      <c r="B8" s="4">
        <v>44197</v>
      </c>
      <c r="C8" s="4">
        <v>44286</v>
      </c>
      <c r="D8" s="3">
        <v>8</v>
      </c>
      <c r="E8" s="5" t="s">
        <v>51</v>
      </c>
      <c r="F8" s="3" t="s">
        <v>52</v>
      </c>
      <c r="G8" s="4">
        <v>44316</v>
      </c>
      <c r="H8" s="4">
        <v>44286</v>
      </c>
      <c r="I8" s="12" t="s">
        <v>59</v>
      </c>
    </row>
    <row r="9" spans="1:9" x14ac:dyDescent="0.25">
      <c r="A9" s="3">
        <v>2021</v>
      </c>
      <c r="B9" s="4">
        <v>44197</v>
      </c>
      <c r="C9" s="4">
        <v>44286</v>
      </c>
      <c r="D9" s="3">
        <v>9</v>
      </c>
      <c r="E9" s="5" t="s">
        <v>51</v>
      </c>
      <c r="F9" s="3" t="s">
        <v>52</v>
      </c>
      <c r="G9" s="4">
        <v>44316</v>
      </c>
      <c r="H9" s="4">
        <v>44286</v>
      </c>
      <c r="I9" s="3" t="s">
        <v>59</v>
      </c>
    </row>
    <row r="10" spans="1:9" x14ac:dyDescent="0.25">
      <c r="A10" s="3">
        <v>2021</v>
      </c>
      <c r="B10" s="4">
        <v>44197</v>
      </c>
      <c r="C10" s="4">
        <v>44286</v>
      </c>
      <c r="D10" s="3">
        <v>10</v>
      </c>
      <c r="E10" s="5" t="s">
        <v>51</v>
      </c>
      <c r="F10" s="3" t="s">
        <v>52</v>
      </c>
      <c r="G10" s="4">
        <v>44316</v>
      </c>
      <c r="H10" s="4">
        <v>44286</v>
      </c>
      <c r="I10" s="3" t="s">
        <v>59</v>
      </c>
    </row>
    <row r="11" spans="1:9" x14ac:dyDescent="0.25">
      <c r="A11" s="3">
        <v>2021</v>
      </c>
      <c r="B11" s="4">
        <v>44197</v>
      </c>
      <c r="C11" s="4">
        <v>44286</v>
      </c>
      <c r="D11" s="3">
        <v>11</v>
      </c>
      <c r="E11" s="5" t="s">
        <v>51</v>
      </c>
      <c r="F11" s="3" t="s">
        <v>52</v>
      </c>
      <c r="G11" s="4">
        <v>44316</v>
      </c>
      <c r="H11" s="4">
        <v>44286</v>
      </c>
      <c r="I11" s="3" t="s">
        <v>59</v>
      </c>
    </row>
    <row r="12" spans="1:9" x14ac:dyDescent="0.25">
      <c r="A12" s="3">
        <v>2021</v>
      </c>
      <c r="B12" s="4">
        <v>44197</v>
      </c>
      <c r="C12" s="4">
        <v>44286</v>
      </c>
      <c r="D12" s="10">
        <v>12</v>
      </c>
      <c r="E12" s="11" t="s">
        <v>51</v>
      </c>
      <c r="F12" s="10" t="s">
        <v>52</v>
      </c>
      <c r="G12" s="4">
        <v>44316</v>
      </c>
      <c r="H12" s="4">
        <v>44286</v>
      </c>
      <c r="I12" s="3" t="s">
        <v>59</v>
      </c>
    </row>
    <row r="13" spans="1:9" x14ac:dyDescent="0.25">
      <c r="A13" s="3">
        <v>2021</v>
      </c>
      <c r="B13" s="4">
        <v>44197</v>
      </c>
      <c r="C13" s="4">
        <v>44286</v>
      </c>
      <c r="D13" s="10">
        <v>13</v>
      </c>
      <c r="E13" s="11" t="s">
        <v>51</v>
      </c>
      <c r="F13" s="10" t="s">
        <v>52</v>
      </c>
      <c r="G13" s="4">
        <v>44316</v>
      </c>
      <c r="H13" s="4">
        <v>44286</v>
      </c>
      <c r="I13" s="3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1" r:id="rId2" display="http://transparencia.esonora.gob.mx/Sonora/Transparencia/Poder+Ejecutivo/Entidades/Centro+de+Evaluacion+y+Control+de+Confianza/Hist%C3%B3rico/Balance+General+y+Estados+Financieros/"/>
    <hyperlink ref="E11" r:id="rId3"/>
    <hyperlink ref="E12" r:id="rId4"/>
    <hyperlink ref="E13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workbookViewId="0">
      <selection activeCell="J9" sqref="J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7" customWidth="1"/>
    <col min="6" max="6" width="12.5703125" bestFit="1" customWidth="1"/>
    <col min="7" max="7" width="12.85546875" bestFit="1" customWidth="1"/>
    <col min="8" max="8" width="12.7109375" bestFit="1" customWidth="1"/>
    <col min="9" max="9" width="13.85546875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ht="27.75" customHeight="1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x14ac:dyDescent="0.25">
      <c r="A4" s="7">
        <v>8</v>
      </c>
      <c r="B4" s="7">
        <v>1000</v>
      </c>
      <c r="C4" s="7" t="s">
        <v>53</v>
      </c>
      <c r="D4" s="15">
        <v>46167370</v>
      </c>
      <c r="E4" s="8">
        <v>1092600</v>
      </c>
      <c r="F4" s="8">
        <f>D4+E4</f>
        <v>47259970</v>
      </c>
      <c r="G4" s="8">
        <v>10093376</v>
      </c>
      <c r="H4" s="14">
        <v>10093376</v>
      </c>
      <c r="I4" s="8">
        <f t="shared" ref="I4:I9" si="0">F4-G4</f>
        <v>37166594</v>
      </c>
    </row>
    <row r="5" spans="1:10" x14ac:dyDescent="0.25">
      <c r="A5" s="7">
        <v>9</v>
      </c>
      <c r="B5" s="7">
        <v>2000</v>
      </c>
      <c r="C5" s="7" t="s">
        <v>54</v>
      </c>
      <c r="D5" s="15">
        <v>1892220</v>
      </c>
      <c r="E5" s="8">
        <v>250000</v>
      </c>
      <c r="F5" s="8">
        <f t="shared" ref="F5:F6" si="1">D5+E5</f>
        <v>2142220</v>
      </c>
      <c r="G5" s="8">
        <v>127341</v>
      </c>
      <c r="H5" s="8">
        <v>114780</v>
      </c>
      <c r="I5" s="8">
        <f t="shared" si="0"/>
        <v>2014879</v>
      </c>
    </row>
    <row r="6" spans="1:10" x14ac:dyDescent="0.25">
      <c r="A6" s="7">
        <v>10</v>
      </c>
      <c r="B6" s="7">
        <v>3000</v>
      </c>
      <c r="C6" s="7" t="s">
        <v>55</v>
      </c>
      <c r="D6" s="15">
        <v>12217824</v>
      </c>
      <c r="E6" s="8">
        <v>596286</v>
      </c>
      <c r="F6" s="8">
        <f t="shared" si="1"/>
        <v>12814110</v>
      </c>
      <c r="G6" s="8">
        <v>1235959</v>
      </c>
      <c r="H6" s="8">
        <v>1059711</v>
      </c>
      <c r="I6" s="8">
        <f t="shared" si="0"/>
        <v>11578151</v>
      </c>
    </row>
    <row r="7" spans="1:10" x14ac:dyDescent="0.25">
      <c r="A7" s="7">
        <v>11</v>
      </c>
      <c r="B7" s="7">
        <v>5000</v>
      </c>
      <c r="C7" s="7" t="s">
        <v>56</v>
      </c>
      <c r="D7" s="15">
        <v>904956</v>
      </c>
      <c r="E7" s="8">
        <v>2938198</v>
      </c>
      <c r="F7" s="8">
        <f t="shared" ref="F5:F9" si="2">D7+E7</f>
        <v>3843154</v>
      </c>
      <c r="G7" s="8">
        <v>89350</v>
      </c>
      <c r="H7" s="8">
        <v>89350</v>
      </c>
      <c r="I7" s="8">
        <f t="shared" si="0"/>
        <v>3753804</v>
      </c>
    </row>
    <row r="8" spans="1:10" s="13" customFormat="1" x14ac:dyDescent="0.25">
      <c r="A8" s="7">
        <v>12</v>
      </c>
      <c r="B8" s="7">
        <v>6000</v>
      </c>
      <c r="C8" s="6" t="s">
        <v>58</v>
      </c>
      <c r="D8" s="16">
        <v>12837308</v>
      </c>
      <c r="E8" s="8">
        <v>0</v>
      </c>
      <c r="F8" s="8">
        <f t="shared" si="2"/>
        <v>12837308</v>
      </c>
      <c r="G8" s="8">
        <v>0</v>
      </c>
      <c r="H8" s="8">
        <v>0</v>
      </c>
      <c r="I8" s="8">
        <f t="shared" si="0"/>
        <v>12837308</v>
      </c>
    </row>
    <row r="9" spans="1:10" x14ac:dyDescent="0.25">
      <c r="A9" s="7">
        <v>13</v>
      </c>
      <c r="B9" s="6">
        <v>0</v>
      </c>
      <c r="C9" s="9" t="s">
        <v>57</v>
      </c>
      <c r="D9" s="8">
        <f>SUM(D4:D8)</f>
        <v>74019678</v>
      </c>
      <c r="E9" s="8">
        <f>SUM(E4:E8)</f>
        <v>4877084</v>
      </c>
      <c r="F9" s="8">
        <f t="shared" ref="E9:J9" si="3">SUM(F4:F8)</f>
        <v>78896762</v>
      </c>
      <c r="G9" s="8">
        <f>SUM(G4:G8)</f>
        <v>11546026</v>
      </c>
      <c r="H9" s="8">
        <f>SUM(H4:H8)</f>
        <v>11357217</v>
      </c>
      <c r="I9" s="8">
        <f t="shared" si="3"/>
        <v>67350736</v>
      </c>
      <c r="J9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Cristina Ung Vásquez</cp:lastModifiedBy>
  <dcterms:created xsi:type="dcterms:W3CDTF">2019-06-06T16:25:09Z</dcterms:created>
  <dcterms:modified xsi:type="dcterms:W3CDTF">2021-04-30T17:52:14Z</dcterms:modified>
</cp:coreProperties>
</file>