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715" windowHeight="6210"/>
  </bookViews>
  <sheets>
    <sheet name="ARREND" sheetId="1" r:id="rId1"/>
  </sheets>
  <definedNames>
    <definedName name="_xlnm.Print_Area" localSheetId="0">ARREND!$A$1:$S$22</definedName>
  </definedNames>
  <calcPr calcId="125725"/>
</workbook>
</file>

<file path=xl/calcChain.xml><?xml version="1.0" encoding="utf-8"?>
<calcChain xmlns="http://schemas.openxmlformats.org/spreadsheetml/2006/main">
  <c r="M16" i="1"/>
  <c r="M15"/>
  <c r="M14"/>
  <c r="M13"/>
  <c r="M11"/>
  <c r="M10"/>
  <c r="M9"/>
  <c r="M8"/>
  <c r="M7"/>
</calcChain>
</file>

<file path=xl/sharedStrings.xml><?xml version="1.0" encoding="utf-8"?>
<sst xmlns="http://schemas.openxmlformats.org/spreadsheetml/2006/main" count="110" uniqueCount="64">
  <si>
    <t>CONTRATACIONES DIRECTA 2013</t>
  </si>
  <si>
    <t>UNIDAD ADMINISTRATIVA:</t>
  </si>
  <si>
    <t>INSTITUTO SONORENSE DE LA MUJER</t>
  </si>
  <si>
    <t>CONTRATACIONES DE ARRENDAMIENTOS 2013</t>
  </si>
  <si>
    <t>CONTRATACIONES</t>
  </si>
  <si>
    <t>DESCRIPCION</t>
  </si>
  <si>
    <t>PROCEDIMIENTO</t>
  </si>
  <si>
    <t>DICTAMEN ADJUDICACION</t>
  </si>
  <si>
    <t>CONTRATO</t>
  </si>
  <si>
    <t>PERSONA FISICA O MORAL</t>
  </si>
  <si>
    <t>OP</t>
  </si>
  <si>
    <t>ADQ</t>
  </si>
  <si>
    <t>AMB</t>
  </si>
  <si>
    <t>SER</t>
  </si>
  <si>
    <t>ARRENDAMIENTO</t>
  </si>
  <si>
    <t>L. PUBLICA</t>
  </si>
  <si>
    <t>L. SIMPLIFICADA</t>
  </si>
  <si>
    <t>ADJ. DIRECTA</t>
  </si>
  <si>
    <t>No.</t>
  </si>
  <si>
    <t>FECHA DICTAMEN</t>
  </si>
  <si>
    <t xml:space="preserve">No. </t>
  </si>
  <si>
    <t>FECHA</t>
  </si>
  <si>
    <t>AMPLIACION</t>
  </si>
  <si>
    <t>AVANCE FIN.</t>
  </si>
  <si>
    <t>TIPO RECURSO</t>
  </si>
  <si>
    <t>FORMA DE PAGO</t>
  </si>
  <si>
    <t>PLAZO CUMPLIMIENTO</t>
  </si>
  <si>
    <t>NOMBRE</t>
  </si>
  <si>
    <t>X</t>
  </si>
  <si>
    <t>Arrendamiento casa de apoyo y atención al público ubicado en Comonfort esq. con José María Ávila, Col. Las Palmas. Hermosillo, Sonora.</t>
  </si>
  <si>
    <t>ISM-ARR013-01</t>
  </si>
  <si>
    <t>Estatal</t>
  </si>
  <si>
    <t>Mensual</t>
  </si>
  <si>
    <t>Czarina Herminia Yberri González</t>
  </si>
  <si>
    <t>Arrendamiento de bodega ubicado en Rayón no. 86, Col. Mariachi, Hermosillo, Sonora.</t>
  </si>
  <si>
    <t>ISM-ARR013-02</t>
  </si>
  <si>
    <t xml:space="preserve">Angélica María Amavizca Valle </t>
  </si>
  <si>
    <t>Arrendamiento de casa-oficina ubicado en Serna No. 71, Col. Las Palmas. Hermosillo, Sonora.</t>
  </si>
  <si>
    <t>ISM-ARR013-03</t>
  </si>
  <si>
    <t>Yolanda Patricia Jiménez Gómez</t>
  </si>
  <si>
    <t>Arrendamiento de casa-oficina ubicado en calle García Morales No. 510, local 01. Navojoa, sonora.</t>
  </si>
  <si>
    <t>ISM-ARR013-04</t>
  </si>
  <si>
    <t xml:space="preserve">Juan Sepúlveda Carbajal </t>
  </si>
  <si>
    <t>Arrendamiento de casa-oficina ubicado en San Martín No. 816 Interior, Nogales, Sonora</t>
  </si>
  <si>
    <t>ISM-ARR013-05</t>
  </si>
  <si>
    <t xml:space="preserve">María Gloria Núñez Yáñez </t>
  </si>
  <si>
    <t>Renta de estacionamiento por entrada de vehículo en el Blvd. Paseo Río sonora y Blvd. Vildósola, Col. Villa de Seris. Hermosillo, sonora.</t>
  </si>
  <si>
    <t>ISM-ARR013-06</t>
  </si>
  <si>
    <t>Abrierto a un catalago</t>
  </si>
  <si>
    <t>Grupo DUCA S.A. de C.V</t>
  </si>
  <si>
    <t>Renta de dos copiadoras para oficinas del Instituto Sonorense de la Mujer.</t>
  </si>
  <si>
    <t>ISM-ARR013-07</t>
  </si>
  <si>
    <t>Copiadoras y Servicios de Sonora, S.A. de C.V.</t>
  </si>
  <si>
    <t>Arrendamiento de casa-oficina ubicado en Ocampo No. 17, Col. Centenario, Hermosillo, Sonora.</t>
  </si>
  <si>
    <t>ISM-ARR013-08</t>
  </si>
  <si>
    <t>Lic. Jesús Enriquez Burgos</t>
  </si>
  <si>
    <t>ISM-ARR013-09</t>
  </si>
  <si>
    <t>ISM-ARR013-10</t>
  </si>
  <si>
    <t>CONTRATACIONES:</t>
  </si>
  <si>
    <t>OBRA PUBLICA</t>
  </si>
  <si>
    <t>ADQUISICIONES</t>
  </si>
  <si>
    <t>ARRENDAMIENTO DE BIENES MUEBLES</t>
  </si>
  <si>
    <t>SERVICIOS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</si>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</sst>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b/>
      <sz val="14"/>
      <color theme="3"/>
      <name val="Arial Narrow"/>
      <family val="2"/>
    </font>
    <font>
      <sz val="8"/>
      <name val="Arial Narrow"/>
      <family val="2"/>
    </font>
    <font>
      <b/>
      <sz val="16"/>
      <color theme="3"/>
      <name val="Arial Narrow"/>
      <family val="2"/>
    </font>
    <font>
      <sz val="11"/>
      <color indexed="8"/>
      <name val="Arial Narrow"/>
      <family val="2"/>
    </font>
    <font>
      <b/>
      <sz val="11"/>
      <color indexed="56"/>
      <name val="Arial Narrow"/>
      <family val="2"/>
    </font>
    <font>
      <b/>
      <sz val="12"/>
      <color theme="0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/>
    <xf numFmtId="0" fontId="6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justify" vertical="center"/>
    </xf>
    <xf numFmtId="0" fontId="2" fillId="4" borderId="13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justify" vertical="center"/>
    </xf>
    <xf numFmtId="0" fontId="2" fillId="4" borderId="0" xfId="0" applyFont="1" applyFill="1" applyAlignment="1">
      <alignment vertical="center"/>
    </xf>
    <xf numFmtId="4" fontId="2" fillId="4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2" fillId="0" borderId="0" xfId="0" applyFont="1" applyFill="1" applyAlignment="1">
      <alignment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>
      <selection activeCell="E10" sqref="E10"/>
    </sheetView>
  </sheetViews>
  <sheetFormatPr baseColWidth="10" defaultRowHeight="12.75"/>
  <cols>
    <col min="1" max="4" width="4.7109375" style="2" customWidth="1"/>
    <col min="5" max="5" width="44" style="2" customWidth="1"/>
    <col min="6" max="6" width="8.85546875" style="2" hidden="1" customWidth="1"/>
    <col min="7" max="7" width="12.5703125" style="2" hidden="1" customWidth="1"/>
    <col min="8" max="8" width="10.85546875" style="2" bestFit="1" customWidth="1"/>
    <col min="9" max="9" width="8.7109375" style="2" hidden="1" customWidth="1"/>
    <col min="10" max="10" width="17.5703125" style="2" hidden="1" customWidth="1"/>
    <col min="11" max="11" width="12.28515625" style="2" customWidth="1"/>
    <col min="12" max="12" width="9.5703125" style="2" customWidth="1"/>
    <col min="13" max="13" width="11" style="2" customWidth="1"/>
    <col min="14" max="15" width="9.7109375" style="2" hidden="1" customWidth="1"/>
    <col min="16" max="16" width="11.140625" style="2" bestFit="1" customWidth="1"/>
    <col min="17" max="17" width="12.5703125" style="2" customWidth="1"/>
    <col min="18" max="18" width="17.7109375" style="2" customWidth="1"/>
    <col min="19" max="19" width="23.5703125" style="2" customWidth="1"/>
    <col min="20" max="20" width="24.7109375" style="2" customWidth="1"/>
    <col min="21" max="16384" width="11.42578125" style="2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>
      <c r="A2" s="1" t="s">
        <v>1</v>
      </c>
      <c r="B2" s="1"/>
      <c r="C2" s="1"/>
      <c r="D2" s="1"/>
      <c r="E2" s="1"/>
      <c r="F2" s="3" t="s">
        <v>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/>
    </row>
    <row r="3" spans="1:19" s="5" customFormat="1" ht="7.5" customHeight="1">
      <c r="B3" s="6"/>
      <c r="C3" s="6"/>
      <c r="D3" s="6"/>
      <c r="E3" s="6"/>
      <c r="F3" s="6"/>
      <c r="G3" s="6"/>
      <c r="H3" s="6"/>
      <c r="I3" s="7"/>
      <c r="J3" s="8"/>
    </row>
    <row r="4" spans="1:19" ht="15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10" t="s">
        <v>4</v>
      </c>
      <c r="B5" s="11"/>
      <c r="C5" s="11"/>
      <c r="D5" s="11"/>
      <c r="E5" s="12" t="s">
        <v>5</v>
      </c>
      <c r="F5" s="13" t="s">
        <v>6</v>
      </c>
      <c r="G5" s="14"/>
      <c r="H5" s="15"/>
      <c r="I5" s="13" t="s">
        <v>7</v>
      </c>
      <c r="J5" s="15"/>
      <c r="K5" s="11" t="s">
        <v>8</v>
      </c>
      <c r="L5" s="11"/>
      <c r="M5" s="11"/>
      <c r="N5" s="11"/>
      <c r="O5" s="11"/>
      <c r="P5" s="11"/>
      <c r="Q5" s="11"/>
      <c r="R5" s="11"/>
      <c r="S5" s="16" t="s">
        <v>9</v>
      </c>
    </row>
    <row r="6" spans="1:19">
      <c r="A6" s="17" t="s">
        <v>10</v>
      </c>
      <c r="B6" s="18" t="s">
        <v>11</v>
      </c>
      <c r="C6" s="18" t="s">
        <v>12</v>
      </c>
      <c r="D6" s="18" t="s">
        <v>13</v>
      </c>
      <c r="E6" s="19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8</v>
      </c>
      <c r="N6" s="18" t="s">
        <v>22</v>
      </c>
      <c r="O6" s="18" t="s">
        <v>23</v>
      </c>
      <c r="P6" s="18" t="s">
        <v>24</v>
      </c>
      <c r="Q6" s="18" t="s">
        <v>25</v>
      </c>
      <c r="R6" s="18" t="s">
        <v>26</v>
      </c>
      <c r="S6" s="18" t="s">
        <v>27</v>
      </c>
    </row>
    <row r="7" spans="1:19" s="29" customFormat="1" ht="38.25">
      <c r="A7" s="20"/>
      <c r="B7" s="20"/>
      <c r="C7" s="21" t="s">
        <v>28</v>
      </c>
      <c r="D7" s="20"/>
      <c r="E7" s="22" t="s">
        <v>29</v>
      </c>
      <c r="F7" s="23"/>
      <c r="G7" s="23"/>
      <c r="H7" s="23" t="s">
        <v>28</v>
      </c>
      <c r="I7" s="23"/>
      <c r="J7" s="24"/>
      <c r="K7" s="23" t="s">
        <v>30</v>
      </c>
      <c r="L7" s="24">
        <v>41275</v>
      </c>
      <c r="M7" s="25">
        <f>13920*3.5</f>
        <v>48720</v>
      </c>
      <c r="N7" s="25"/>
      <c r="O7" s="25"/>
      <c r="P7" s="26" t="s">
        <v>31</v>
      </c>
      <c r="Q7" s="26" t="s">
        <v>32</v>
      </c>
      <c r="R7" s="27">
        <v>41320</v>
      </c>
      <c r="S7" s="28" t="s">
        <v>33</v>
      </c>
    </row>
    <row r="8" spans="1:19" s="29" customFormat="1" ht="25.5">
      <c r="A8" s="20"/>
      <c r="B8" s="20"/>
      <c r="C8" s="21" t="s">
        <v>28</v>
      </c>
      <c r="D8" s="20"/>
      <c r="E8" s="22" t="s">
        <v>34</v>
      </c>
      <c r="F8" s="23"/>
      <c r="G8" s="23"/>
      <c r="H8" s="23" t="s">
        <v>28</v>
      </c>
      <c r="I8" s="23"/>
      <c r="J8" s="24"/>
      <c r="K8" s="23" t="s">
        <v>35</v>
      </c>
      <c r="L8" s="24">
        <v>41275</v>
      </c>
      <c r="M8" s="25">
        <f>6380*6</f>
        <v>38280</v>
      </c>
      <c r="N8" s="25"/>
      <c r="O8" s="25"/>
      <c r="P8" s="26" t="s">
        <v>31</v>
      </c>
      <c r="Q8" s="26" t="s">
        <v>32</v>
      </c>
      <c r="R8" s="27">
        <v>41455</v>
      </c>
      <c r="S8" s="28" t="s">
        <v>36</v>
      </c>
    </row>
    <row r="9" spans="1:19" s="29" customFormat="1" ht="25.5">
      <c r="A9" s="20"/>
      <c r="B9" s="20"/>
      <c r="C9" s="21" t="s">
        <v>28</v>
      </c>
      <c r="D9" s="20"/>
      <c r="E9" s="22" t="s">
        <v>37</v>
      </c>
      <c r="F9" s="23"/>
      <c r="G9" s="23"/>
      <c r="H9" s="23" t="s">
        <v>28</v>
      </c>
      <c r="I9" s="23"/>
      <c r="J9" s="24"/>
      <c r="K9" s="23" t="s">
        <v>38</v>
      </c>
      <c r="L9" s="24">
        <v>41275</v>
      </c>
      <c r="M9" s="25">
        <f>10943.39*12</f>
        <v>131320.68</v>
      </c>
      <c r="N9" s="25"/>
      <c r="O9" s="25"/>
      <c r="P9" s="26" t="s">
        <v>31</v>
      </c>
      <c r="Q9" s="26" t="s">
        <v>32</v>
      </c>
      <c r="R9" s="27">
        <v>41639</v>
      </c>
      <c r="S9" s="28" t="s">
        <v>39</v>
      </c>
    </row>
    <row r="10" spans="1:19" s="39" customFormat="1" ht="25.5">
      <c r="A10" s="30"/>
      <c r="B10" s="30"/>
      <c r="C10" s="31" t="s">
        <v>28</v>
      </c>
      <c r="D10" s="30"/>
      <c r="E10" s="32" t="s">
        <v>40</v>
      </c>
      <c r="F10" s="33"/>
      <c r="G10" s="33"/>
      <c r="H10" s="33" t="s">
        <v>28</v>
      </c>
      <c r="I10" s="33"/>
      <c r="J10" s="34"/>
      <c r="K10" s="33" t="s">
        <v>41</v>
      </c>
      <c r="L10" s="34">
        <v>41275</v>
      </c>
      <c r="M10" s="35">
        <f>5033.96*12</f>
        <v>60407.520000000004</v>
      </c>
      <c r="N10" s="35"/>
      <c r="O10" s="35"/>
      <c r="P10" s="36" t="s">
        <v>31</v>
      </c>
      <c r="Q10" s="36" t="s">
        <v>32</v>
      </c>
      <c r="R10" s="37">
        <v>41639</v>
      </c>
      <c r="S10" s="38" t="s">
        <v>42</v>
      </c>
    </row>
    <row r="11" spans="1:19" s="29" customFormat="1" ht="25.5">
      <c r="A11" s="20"/>
      <c r="B11" s="20"/>
      <c r="C11" s="21" t="s">
        <v>28</v>
      </c>
      <c r="D11" s="20"/>
      <c r="E11" s="22" t="s">
        <v>43</v>
      </c>
      <c r="F11" s="23"/>
      <c r="G11" s="23"/>
      <c r="H11" s="23" t="s">
        <v>28</v>
      </c>
      <c r="I11" s="23"/>
      <c r="J11" s="24"/>
      <c r="K11" s="23" t="s">
        <v>44</v>
      </c>
      <c r="L11" s="24">
        <v>41275</v>
      </c>
      <c r="M11" s="25">
        <f>4999.99*6</f>
        <v>29999.94</v>
      </c>
      <c r="N11" s="25"/>
      <c r="O11" s="25"/>
      <c r="P11" s="26" t="s">
        <v>31</v>
      </c>
      <c r="Q11" s="26" t="s">
        <v>32</v>
      </c>
      <c r="R11" s="27">
        <v>41455</v>
      </c>
      <c r="S11" s="28" t="s">
        <v>45</v>
      </c>
    </row>
    <row r="12" spans="1:19" s="39" customFormat="1" ht="25.5">
      <c r="A12" s="30"/>
      <c r="B12" s="30"/>
      <c r="C12" s="31" t="s">
        <v>28</v>
      </c>
      <c r="D12" s="30"/>
      <c r="E12" s="32" t="s">
        <v>46</v>
      </c>
      <c r="F12" s="33"/>
      <c r="G12" s="33"/>
      <c r="H12" s="33" t="s">
        <v>28</v>
      </c>
      <c r="I12" s="33"/>
      <c r="J12" s="34"/>
      <c r="K12" s="33" t="s">
        <v>47</v>
      </c>
      <c r="L12" s="34">
        <v>41275</v>
      </c>
      <c r="M12" s="40" t="s">
        <v>48</v>
      </c>
      <c r="N12" s="35"/>
      <c r="O12" s="35"/>
      <c r="P12" s="36" t="s">
        <v>31</v>
      </c>
      <c r="Q12" s="36" t="s">
        <v>32</v>
      </c>
      <c r="R12" s="37">
        <v>41639</v>
      </c>
      <c r="S12" s="38" t="s">
        <v>49</v>
      </c>
    </row>
    <row r="13" spans="1:19" s="50" customFormat="1" ht="25.5">
      <c r="A13" s="41"/>
      <c r="B13" s="41"/>
      <c r="C13" s="42" t="s">
        <v>28</v>
      </c>
      <c r="D13" s="41"/>
      <c r="E13" s="43" t="s">
        <v>50</v>
      </c>
      <c r="F13" s="44"/>
      <c r="G13" s="44"/>
      <c r="H13" s="44" t="s">
        <v>28</v>
      </c>
      <c r="I13" s="44"/>
      <c r="J13" s="45"/>
      <c r="K13" s="44" t="s">
        <v>51</v>
      </c>
      <c r="L13" s="45">
        <v>41275</v>
      </c>
      <c r="M13" s="46">
        <f>4593.6*12</f>
        <v>55123.200000000004</v>
      </c>
      <c r="N13" s="46"/>
      <c r="O13" s="46"/>
      <c r="P13" s="47" t="s">
        <v>31</v>
      </c>
      <c r="Q13" s="47" t="s">
        <v>32</v>
      </c>
      <c r="R13" s="48">
        <v>41639</v>
      </c>
      <c r="S13" s="49" t="s">
        <v>52</v>
      </c>
    </row>
    <row r="14" spans="1:19" s="29" customFormat="1" ht="25.5">
      <c r="A14" s="20"/>
      <c r="B14" s="20"/>
      <c r="C14" s="21" t="s">
        <v>28</v>
      </c>
      <c r="D14" s="20"/>
      <c r="E14" s="22" t="s">
        <v>53</v>
      </c>
      <c r="F14" s="23"/>
      <c r="G14" s="23"/>
      <c r="H14" s="23" t="s">
        <v>28</v>
      </c>
      <c r="I14" s="23"/>
      <c r="J14" s="24"/>
      <c r="K14" s="23" t="s">
        <v>54</v>
      </c>
      <c r="L14" s="24">
        <v>41275</v>
      </c>
      <c r="M14" s="25">
        <f>17400*12</f>
        <v>208800</v>
      </c>
      <c r="N14" s="25"/>
      <c r="O14" s="25"/>
      <c r="P14" s="26" t="s">
        <v>31</v>
      </c>
      <c r="Q14" s="26" t="s">
        <v>32</v>
      </c>
      <c r="R14" s="27">
        <v>41639</v>
      </c>
      <c r="S14" s="28" t="s">
        <v>55</v>
      </c>
    </row>
    <row r="15" spans="1:19" s="29" customFormat="1" ht="25.5">
      <c r="A15" s="20"/>
      <c r="B15" s="20"/>
      <c r="C15" s="21" t="s">
        <v>28</v>
      </c>
      <c r="D15" s="20"/>
      <c r="E15" s="22" t="s">
        <v>34</v>
      </c>
      <c r="F15" s="23"/>
      <c r="G15" s="23"/>
      <c r="H15" s="23" t="s">
        <v>28</v>
      </c>
      <c r="I15" s="23"/>
      <c r="J15" s="24"/>
      <c r="K15" s="23" t="s">
        <v>56</v>
      </c>
      <c r="L15" s="24">
        <v>41456</v>
      </c>
      <c r="M15" s="25">
        <f>6380*6</f>
        <v>38280</v>
      </c>
      <c r="N15" s="25"/>
      <c r="O15" s="25"/>
      <c r="P15" s="26" t="s">
        <v>31</v>
      </c>
      <c r="Q15" s="26" t="s">
        <v>32</v>
      </c>
      <c r="R15" s="27">
        <v>41639</v>
      </c>
      <c r="S15" s="28" t="s">
        <v>36</v>
      </c>
    </row>
    <row r="16" spans="1:19" s="29" customFormat="1" ht="25.5">
      <c r="A16" s="20"/>
      <c r="B16" s="20"/>
      <c r="C16" s="21" t="s">
        <v>28</v>
      </c>
      <c r="D16" s="20"/>
      <c r="E16" s="22" t="s">
        <v>43</v>
      </c>
      <c r="F16" s="23"/>
      <c r="G16" s="23"/>
      <c r="H16" s="23" t="s">
        <v>28</v>
      </c>
      <c r="I16" s="23"/>
      <c r="J16" s="24"/>
      <c r="K16" s="23" t="s">
        <v>57</v>
      </c>
      <c r="L16" s="24">
        <v>41456</v>
      </c>
      <c r="M16" s="25">
        <f>4999.99*6</f>
        <v>29999.94</v>
      </c>
      <c r="N16" s="25"/>
      <c r="O16" s="25"/>
      <c r="P16" s="26" t="s">
        <v>31</v>
      </c>
      <c r="Q16" s="26" t="s">
        <v>32</v>
      </c>
      <c r="R16" s="27">
        <v>41639</v>
      </c>
      <c r="S16" s="28" t="s">
        <v>45</v>
      </c>
    </row>
    <row r="18" spans="1:21" customFormat="1" ht="15">
      <c r="A18" s="51" t="s">
        <v>58</v>
      </c>
      <c r="B18" s="51"/>
      <c r="C18" s="51"/>
      <c r="D18" s="2"/>
      <c r="E18" s="2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customFormat="1" ht="15">
      <c r="A19" s="2"/>
      <c r="B19" s="53" t="s">
        <v>10</v>
      </c>
      <c r="C19" s="54" t="s">
        <v>59</v>
      </c>
      <c r="D19" s="2"/>
      <c r="E19" s="2"/>
      <c r="F19" s="2"/>
      <c r="G19" s="2"/>
      <c r="H19" s="55"/>
      <c r="I19" s="2"/>
      <c r="J19" s="2"/>
      <c r="K19" s="56"/>
      <c r="L19" s="56"/>
      <c r="M19" s="56"/>
      <c r="N19" s="56"/>
      <c r="O19" s="56"/>
      <c r="P19" s="56"/>
      <c r="Q19" s="56"/>
      <c r="R19" s="2"/>
      <c r="S19" s="2"/>
      <c r="T19" s="2"/>
      <c r="U19" s="2"/>
    </row>
    <row r="20" spans="1:21" customFormat="1" ht="15">
      <c r="A20" s="2"/>
      <c r="B20" s="53" t="s">
        <v>11</v>
      </c>
      <c r="C20" s="54" t="s">
        <v>60</v>
      </c>
      <c r="D20" s="2"/>
      <c r="E20" s="2"/>
      <c r="F20" s="2"/>
      <c r="G20" s="2"/>
      <c r="H20" s="57"/>
      <c r="I20" s="2"/>
      <c r="J20" s="2"/>
      <c r="K20" s="56"/>
      <c r="L20" s="56"/>
      <c r="M20" s="56"/>
      <c r="N20" s="56"/>
      <c r="O20" s="56"/>
      <c r="P20" s="56"/>
      <c r="Q20" s="56"/>
      <c r="R20" s="2"/>
      <c r="S20" s="2"/>
      <c r="T20" s="2"/>
      <c r="U20" s="2"/>
    </row>
    <row r="21" spans="1:21" customFormat="1" ht="15">
      <c r="A21" s="2"/>
      <c r="B21" s="53" t="s">
        <v>12</v>
      </c>
      <c r="C21" s="54" t="s">
        <v>61</v>
      </c>
      <c r="D21" s="2"/>
      <c r="E21" s="2"/>
      <c r="F21" s="2"/>
      <c r="G21" s="2"/>
      <c r="H21" s="2"/>
      <c r="I21" s="2"/>
      <c r="J21" s="2"/>
      <c r="K21" s="56"/>
      <c r="L21" s="56"/>
      <c r="M21" s="56"/>
      <c r="N21" s="56"/>
      <c r="O21" s="56"/>
      <c r="P21" s="56"/>
      <c r="Q21" s="56"/>
      <c r="R21" s="2"/>
      <c r="S21" s="2"/>
      <c r="T21" s="2"/>
      <c r="U21" s="2"/>
    </row>
    <row r="22" spans="1:21" customFormat="1" ht="15">
      <c r="A22" s="2"/>
      <c r="B22" s="53" t="s">
        <v>13</v>
      </c>
      <c r="C22" s="54" t="s">
        <v>62</v>
      </c>
      <c r="D22" s="51"/>
      <c r="E22" s="2" t="s">
        <v>63</v>
      </c>
      <c r="F22" s="2"/>
      <c r="G22" s="51"/>
      <c r="H22" s="2"/>
      <c r="I22" s="2"/>
      <c r="J22" s="2"/>
      <c r="K22" s="56"/>
      <c r="L22" s="56"/>
      <c r="M22" s="56"/>
      <c r="N22" s="56"/>
      <c r="O22" s="56"/>
      <c r="P22" s="56"/>
      <c r="Q22" s="56"/>
      <c r="R22" s="2"/>
      <c r="S22" s="2"/>
      <c r="T22" s="2"/>
      <c r="U22" s="2"/>
    </row>
    <row r="23" spans="1:21">
      <c r="K23" s="56"/>
      <c r="L23" s="56"/>
      <c r="M23" s="56"/>
      <c r="N23" s="56"/>
      <c r="O23" s="56"/>
      <c r="P23" s="56"/>
      <c r="Q23" s="56"/>
    </row>
    <row r="24" spans="1:21">
      <c r="K24" s="56"/>
      <c r="L24" s="56"/>
      <c r="M24" s="56"/>
      <c r="N24" s="56"/>
      <c r="O24" s="56"/>
      <c r="P24" s="56"/>
      <c r="Q24" s="56"/>
    </row>
    <row r="26" spans="1:21" customFormat="1" ht="15">
      <c r="A26" s="2"/>
      <c r="B26" s="2"/>
      <c r="C26" s="2"/>
      <c r="D26" s="2"/>
      <c r="E26" s="2"/>
      <c r="F26" s="2"/>
      <c r="G26" s="2"/>
      <c r="H26" s="2"/>
      <c r="I26" s="54"/>
      <c r="J26" s="5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customFormat="1" ht="15">
      <c r="A27" s="2"/>
      <c r="B27" s="2"/>
      <c r="C27" s="2"/>
      <c r="D27" s="2"/>
      <c r="E27" s="2"/>
      <c r="F27" s="2"/>
      <c r="G27" s="2"/>
      <c r="H27" s="2"/>
      <c r="I27" s="54"/>
      <c r="J27" s="5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9" spans="1:21">
      <c r="A29" s="58"/>
    </row>
    <row r="30" spans="1:21">
      <c r="A30" s="58"/>
    </row>
  </sheetData>
  <mergeCells count="8">
    <mergeCell ref="A1:S1"/>
    <mergeCell ref="A2:E2"/>
    <mergeCell ref="F2:Q2"/>
    <mergeCell ref="A4:S4"/>
    <mergeCell ref="A5:D5"/>
    <mergeCell ref="F5:H5"/>
    <mergeCell ref="I5:J5"/>
    <mergeCell ref="K5:R5"/>
  </mergeCells>
  <printOptions horizontalCentered="1"/>
  <pageMargins left="0" right="0" top="0.39370078740157483" bottom="0.39370078740157483" header="0.31496062992125984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ARREND</vt:lpstr>
      <vt:lpstr>ARREND!Área_de_impresión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dcterms:created xsi:type="dcterms:W3CDTF">2014-06-04T19:45:33Z</dcterms:created>
  <dcterms:modified xsi:type="dcterms:W3CDTF">2014-06-04T19:46:20Z</dcterms:modified>
</cp:coreProperties>
</file>