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8130" activeTab="0"/>
  </bookViews>
  <sheets>
    <sheet name="RESUMEN" sheetId="1" r:id="rId1"/>
    <sheet name="GUAYMAS" sheetId="2" r:id="rId2"/>
    <sheet name="EMPALME" sheetId="3" r:id="rId3"/>
    <sheet name="SAN CARLOS" sheetId="4" r:id="rId4"/>
    <sheet name="CANANEA" sheetId="5" r:id="rId5"/>
    <sheet name="VICAM " sheetId="6" r:id="rId6"/>
    <sheet name="DIR.GRAL" sheetId="7" r:id="rId7"/>
    <sheet name="Hoja1" sheetId="8" r:id="rId8"/>
    <sheet name="Hoja2" sheetId="9" r:id="rId9"/>
    <sheet name="Hoja3" sheetId="10" r:id="rId10"/>
  </sheets>
  <definedNames>
    <definedName name="_xlnm.Print_Area" localSheetId="0">'RESUMEN'!$A$2:$E$38</definedName>
  </definedNames>
  <calcPr fullCalcOnLoad="1"/>
</workbook>
</file>

<file path=xl/sharedStrings.xml><?xml version="1.0" encoding="utf-8"?>
<sst xmlns="http://schemas.openxmlformats.org/spreadsheetml/2006/main" count="131" uniqueCount="35">
  <si>
    <t>Ingresos:</t>
  </si>
  <si>
    <t>Total de Ingresos:</t>
  </si>
  <si>
    <t>Egresos:</t>
  </si>
  <si>
    <t>Total de Egresos:</t>
  </si>
  <si>
    <t>Utilidad ó pérdida:</t>
  </si>
  <si>
    <t>COMISION ESTATAL DEL AGUA UNIDAD EMPALME</t>
  </si>
  <si>
    <t>COMISION ESTATAL DEL AGUA UNIDAD GUAYMAS</t>
  </si>
  <si>
    <t>COMISION ESTATAL DEL AGUA UNIDAD SAN CARLOS</t>
  </si>
  <si>
    <t>COMISION ESTATAL DEL AGUA UNIDAD CANANEA</t>
  </si>
  <si>
    <t>COMISION ESTATAL DEL AGUA UNIDAD VICAM</t>
  </si>
  <si>
    <t>COMISION ESTATAL DEL AGUA UNIDAD DIRECCIÓN GENERAL</t>
  </si>
  <si>
    <t>Inversiones de Org. Operadores</t>
  </si>
  <si>
    <t>TOTAL EGRESOS</t>
  </si>
  <si>
    <t>Otros Ingresos</t>
  </si>
  <si>
    <t>Ingresos de gestión</t>
  </si>
  <si>
    <t>Participaciones</t>
  </si>
  <si>
    <t>Servicios Personales</t>
  </si>
  <si>
    <t>Materiales y suministros</t>
  </si>
  <si>
    <t>Servicios Generales</t>
  </si>
  <si>
    <t>Inversión Pública</t>
  </si>
  <si>
    <t>Inversiones Financieras y otras provisiones</t>
  </si>
  <si>
    <t>Deuda Pública</t>
  </si>
  <si>
    <t>COMISION ESTATAL DEL AGUA (SUMARIZADO)</t>
  </si>
  <si>
    <t>Intereses de Deuda Pública</t>
  </si>
  <si>
    <t>Fortalecimiento organismos operad.</t>
  </si>
  <si>
    <t>Intereses y com. Deuda Pública</t>
  </si>
  <si>
    <t>C.P. María Esther Valdez R.</t>
  </si>
  <si>
    <t>Lic. Manuel Gpe. Ruiz Castelo</t>
  </si>
  <si>
    <t>Director Administrativo</t>
  </si>
  <si>
    <t>Director General</t>
  </si>
  <si>
    <t>de Administración y Finanzas</t>
  </si>
  <si>
    <t>Otros Gastos Y Perdidas Extraordinarias</t>
  </si>
  <si>
    <t>Otros Gastos Y Perdidas Extraordinarios</t>
  </si>
  <si>
    <t>Transferencias Asignadas</t>
  </si>
  <si>
    <t>ESTADO DE RESULTADOS DEL 1o. ENERO AL 31 DE MARZO DEL 2014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</si>
</sst>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5" fillId="0" borderId="0" xfId="0" applyFont="1" applyAlignment="1">
      <alignment/>
    </xf>
    <xf numFmtId="43" fontId="0" fillId="0" borderId="0" xfId="46" applyFont="1" applyAlignment="1">
      <alignment/>
    </xf>
    <xf numFmtId="0" fontId="0" fillId="12" borderId="0" xfId="0" applyFill="1" applyAlignment="1">
      <alignment/>
    </xf>
    <xf numFmtId="0" fontId="0" fillId="33" borderId="0" xfId="0" applyFill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43" fontId="37" fillId="0" borderId="0" xfId="46" applyFont="1" applyAlignment="1">
      <alignment/>
    </xf>
    <xf numFmtId="43" fontId="0" fillId="0" borderId="0" xfId="0" applyNumberFormat="1" applyAlignment="1">
      <alignment/>
    </xf>
    <xf numFmtId="0" fontId="37" fillId="33" borderId="0" xfId="0" applyFont="1" applyFill="1" applyAlignment="1">
      <alignment/>
    </xf>
    <xf numFmtId="43" fontId="37" fillId="33" borderId="0" xfId="46" applyFont="1" applyFill="1" applyAlignment="1">
      <alignment/>
    </xf>
    <xf numFmtId="43" fontId="0" fillId="33" borderId="0" xfId="0" applyNumberFormat="1" applyFill="1" applyAlignment="1">
      <alignment/>
    </xf>
    <xf numFmtId="43" fontId="0" fillId="33" borderId="0" xfId="46" applyFont="1" applyFill="1" applyAlignment="1">
      <alignment/>
    </xf>
    <xf numFmtId="0" fontId="0" fillId="0" borderId="0" xfId="0" applyAlignment="1">
      <alignment wrapText="1"/>
    </xf>
    <xf numFmtId="0" fontId="37" fillId="0" borderId="0" xfId="0" applyFont="1" applyAlignment="1">
      <alignment wrapText="1"/>
    </xf>
    <xf numFmtId="0" fontId="0" fillId="0" borderId="0" xfId="0" applyAlignment="1">
      <alignment horizontal="center"/>
    </xf>
    <xf numFmtId="43" fontId="0" fillId="0" borderId="0" xfId="46" applyFont="1" applyAlignment="1">
      <alignment/>
    </xf>
    <xf numFmtId="0" fontId="37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12" borderId="0" xfId="0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tabSelected="1" zoomScalePageLayoutView="0" workbookViewId="0" topLeftCell="A1">
      <selection activeCell="A7" sqref="A7"/>
    </sheetView>
  </sheetViews>
  <sheetFormatPr defaultColWidth="11.421875" defaultRowHeight="15"/>
  <cols>
    <col min="1" max="1" width="41.28125" style="0" customWidth="1"/>
    <col min="2" max="2" width="22.421875" style="0" customWidth="1"/>
    <col min="3" max="3" width="8.421875" style="0" customWidth="1"/>
    <col min="4" max="4" width="14.7109375" style="0" customWidth="1"/>
    <col min="5" max="5" width="21.8515625" style="0" customWidth="1"/>
  </cols>
  <sheetData>
    <row r="2" spans="1:8" ht="24.75" customHeight="1">
      <c r="A2" s="17" t="s">
        <v>22</v>
      </c>
      <c r="B2" s="17"/>
      <c r="C2" s="17"/>
      <c r="D2" s="17"/>
      <c r="E2" s="17"/>
      <c r="F2" s="4"/>
      <c r="G2" s="4"/>
      <c r="H2" s="4"/>
    </row>
    <row r="3" spans="1:8" ht="24.75" customHeight="1">
      <c r="A3" s="17" t="s">
        <v>34</v>
      </c>
      <c r="B3" s="17"/>
      <c r="C3" s="17"/>
      <c r="D3" s="17"/>
      <c r="E3" s="17"/>
      <c r="F3" s="4"/>
      <c r="G3" s="4"/>
      <c r="H3" s="4"/>
    </row>
    <row r="4" ht="15" hidden="1"/>
    <row r="5" ht="15" hidden="1"/>
    <row r="6" ht="15" hidden="1"/>
    <row r="7" spans="1:2" ht="19.5" customHeight="1">
      <c r="A7" s="5" t="s">
        <v>0</v>
      </c>
      <c r="B7" s="6"/>
    </row>
    <row r="8" spans="1:5" ht="19.5" customHeight="1">
      <c r="A8" s="9" t="s">
        <v>14</v>
      </c>
      <c r="B8" s="10">
        <f>GUAYMAS!B8+EMPALME!B8+'SAN CARLOS'!B8+CANANEA!B8+'VICAM '!B8+'DIR.GRAL'!B8</f>
        <v>38279431.97</v>
      </c>
      <c r="C8" s="4"/>
      <c r="D8" s="11"/>
      <c r="E8" s="4"/>
    </row>
    <row r="9" spans="1:5" ht="19.5" customHeight="1">
      <c r="A9" s="9" t="s">
        <v>15</v>
      </c>
      <c r="B9" s="10">
        <f>GUAYMAS!B9+EMPALME!B9+'SAN CARLOS'!B9+CANANEA!B9+'VICAM '!B9+'DIR.GRAL'!B9</f>
        <v>25898892.33</v>
      </c>
      <c r="C9" s="4"/>
      <c r="D9" s="12"/>
      <c r="E9" s="4"/>
    </row>
    <row r="10" spans="1:5" ht="19.5" customHeight="1">
      <c r="A10" s="9" t="s">
        <v>13</v>
      </c>
      <c r="B10" s="10">
        <f>GUAYMAS!B10+EMPALME!B10+'SAN CARLOS'!B10+CANANEA!B10+'VICAM '!B10+'DIR.GRAL'!B10</f>
        <v>10608441.56</v>
      </c>
      <c r="C10" s="4"/>
      <c r="D10" s="4"/>
      <c r="E10" s="4"/>
    </row>
    <row r="11" spans="1:5" ht="19.5" customHeight="1">
      <c r="A11" s="9" t="s">
        <v>24</v>
      </c>
      <c r="B11" s="10">
        <f>GUAYMAS!B11+EMPALME!B11+'SAN CARLOS'!B11+CANANEA!B11+'VICAM '!B11+'DIR.GRAL'!B11</f>
        <v>0</v>
      </c>
      <c r="C11" s="4"/>
      <c r="D11" s="4"/>
      <c r="E11" s="4"/>
    </row>
    <row r="12" spans="1:4" ht="19.5" customHeight="1">
      <c r="A12" s="6" t="s">
        <v>1</v>
      </c>
      <c r="B12" s="7">
        <f>SUM(B8:B11)</f>
        <v>74786765.86</v>
      </c>
      <c r="D12" s="8"/>
    </row>
    <row r="13" spans="1:2" ht="19.5" customHeight="1">
      <c r="A13" s="6"/>
      <c r="B13" s="7"/>
    </row>
    <row r="14" spans="1:4" ht="19.5" customHeight="1">
      <c r="A14" s="5" t="s">
        <v>2</v>
      </c>
      <c r="B14" s="7"/>
      <c r="D14" s="8"/>
    </row>
    <row r="15" spans="1:2" ht="19.5" customHeight="1">
      <c r="A15" s="6" t="s">
        <v>16</v>
      </c>
      <c r="B15" s="7">
        <f>GUAYMAS!B15+EMPALME!B15+'SAN CARLOS'!B15+CANANEA!B15+'VICAM '!B15+'DIR.GRAL'!B15</f>
        <v>38716708.53</v>
      </c>
    </row>
    <row r="16" spans="1:2" ht="19.5" customHeight="1">
      <c r="A16" s="6" t="s">
        <v>17</v>
      </c>
      <c r="B16" s="7">
        <f>GUAYMAS!B16+EMPALME!B16+'SAN CARLOS'!B16+CANANEA!B16+'VICAM '!B16+'DIR.GRAL'!B16</f>
        <v>6989317.530000001</v>
      </c>
    </row>
    <row r="17" spans="1:2" ht="19.5" customHeight="1">
      <c r="A17" s="6" t="s">
        <v>18</v>
      </c>
      <c r="B17" s="7">
        <f>GUAYMAS!B17+EMPALME!B17+'SAN CARLOS'!B17+CANANEA!B17+'VICAM '!B17+'DIR.GRAL'!B17</f>
        <v>26901540.26</v>
      </c>
    </row>
    <row r="18" spans="1:2" ht="42.75" customHeight="1">
      <c r="A18" s="14" t="s">
        <v>32</v>
      </c>
      <c r="B18" s="7">
        <f>GUAYMAS!B18+EMPALME!B18+'SAN CARLOS'!B18+CANANEA!B18+'VICAM '!B18+'DIR.GRAL'!B18</f>
        <v>0</v>
      </c>
    </row>
    <row r="19" spans="1:2" ht="19.5" customHeight="1">
      <c r="A19" s="6" t="s">
        <v>19</v>
      </c>
      <c r="B19" s="7">
        <f>GUAYMAS!B19+EMPALME!B19+'SAN CARLOS'!B19+CANANEA!B19+'VICAM '!B19+'DIR.GRAL'!B19</f>
        <v>35382931.75</v>
      </c>
    </row>
    <row r="20" spans="1:2" ht="24" customHeight="1">
      <c r="A20" s="14" t="s">
        <v>33</v>
      </c>
      <c r="B20" s="7">
        <f>GUAYMAS!B20+EMPALME!B20+'SAN CARLOS'!B20+CANANEA!B20+'VICAM '!B20+'DIR.GRAL'!B20</f>
        <v>19400</v>
      </c>
    </row>
    <row r="21" spans="1:2" ht="19.5" customHeight="1">
      <c r="A21" s="6" t="s">
        <v>25</v>
      </c>
      <c r="B21" s="7">
        <f>GUAYMAS!B21+EMPALME!B21+'SAN CARLOS'!B21+CANANEA!B21+'VICAM '!B21+'DIR.GRAL'!B21</f>
        <v>3830446.38</v>
      </c>
    </row>
    <row r="22" spans="1:2" ht="19.5" customHeight="1">
      <c r="A22" s="6" t="s">
        <v>3</v>
      </c>
      <c r="B22" s="7">
        <f>SUM(B15:B21)</f>
        <v>111840344.45</v>
      </c>
    </row>
    <row r="23" spans="1:2" ht="19.5" customHeight="1">
      <c r="A23" s="6"/>
      <c r="B23" s="7"/>
    </row>
    <row r="24" spans="1:2" ht="19.5" customHeight="1">
      <c r="A24" s="6" t="s">
        <v>4</v>
      </c>
      <c r="B24" s="7">
        <f>B12-B22</f>
        <v>-37053578.59</v>
      </c>
    </row>
    <row r="25" spans="1:2" ht="21.75" customHeight="1">
      <c r="A25" s="6"/>
      <c r="B25" s="7"/>
    </row>
    <row r="26" spans="1:2" ht="21.75" customHeight="1">
      <c r="A26" s="6"/>
      <c r="B26" s="7"/>
    </row>
    <row r="27" spans="1:2" ht="18.75" hidden="1">
      <c r="A27" s="6"/>
      <c r="B27" s="7"/>
    </row>
    <row r="28" ht="15" hidden="1"/>
    <row r="29" ht="15" hidden="1"/>
    <row r="30" ht="15" hidden="1"/>
    <row r="31" ht="15" hidden="1"/>
    <row r="34" spans="1:5" ht="15">
      <c r="A34" s="15" t="s">
        <v>26</v>
      </c>
      <c r="B34" s="18"/>
      <c r="C34" s="18"/>
      <c r="D34" s="18" t="s">
        <v>27</v>
      </c>
      <c r="E34" s="18"/>
    </row>
    <row r="35" spans="1:5" ht="15">
      <c r="A35" s="15" t="s">
        <v>28</v>
      </c>
      <c r="B35" s="18"/>
      <c r="C35" s="18"/>
      <c r="D35" s="18" t="s">
        <v>29</v>
      </c>
      <c r="E35" s="18"/>
    </row>
    <row r="36" spans="2:5" ht="15">
      <c r="B36" s="18"/>
      <c r="C36" s="18"/>
      <c r="D36" s="18" t="s">
        <v>30</v>
      </c>
      <c r="E36" s="18"/>
    </row>
  </sheetData>
  <sheetProtection/>
  <mergeCells count="8">
    <mergeCell ref="A2:E2"/>
    <mergeCell ref="A3:E3"/>
    <mergeCell ref="B34:C34"/>
    <mergeCell ref="B35:C35"/>
    <mergeCell ref="B36:C36"/>
    <mergeCell ref="D34:E34"/>
    <mergeCell ref="D35:E35"/>
    <mergeCell ref="D36:E36"/>
  </mergeCells>
  <printOptions/>
  <pageMargins left="1.8897637795275593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9"/>
  <sheetViews>
    <sheetView zoomScalePageLayoutView="0" workbookViewId="0" topLeftCell="A10">
      <selection activeCell="B22" sqref="B22"/>
    </sheetView>
  </sheetViews>
  <sheetFormatPr defaultColWidth="11.421875" defaultRowHeight="15"/>
  <cols>
    <col min="1" max="1" width="31.7109375" style="0" customWidth="1"/>
    <col min="2" max="2" width="15.57421875" style="0" customWidth="1"/>
  </cols>
  <sheetData>
    <row r="2" spans="1:8" ht="24.75" customHeight="1">
      <c r="A2" s="19" t="s">
        <v>6</v>
      </c>
      <c r="B2" s="19"/>
      <c r="C2" s="19"/>
      <c r="D2" s="19"/>
      <c r="E2" s="19"/>
      <c r="F2" s="3"/>
      <c r="G2" s="3"/>
      <c r="H2" s="3"/>
    </row>
    <row r="3" spans="1:8" ht="24.75" customHeight="1">
      <c r="A3" s="19" t="s">
        <v>34</v>
      </c>
      <c r="B3" s="19"/>
      <c r="C3" s="19"/>
      <c r="D3" s="19"/>
      <c r="E3" s="19"/>
      <c r="F3" s="3"/>
      <c r="G3" s="3"/>
      <c r="H3" s="3"/>
    </row>
    <row r="7" ht="18" customHeight="1">
      <c r="A7" s="1" t="s">
        <v>0</v>
      </c>
    </row>
    <row r="8" spans="1:2" ht="18" customHeight="1">
      <c r="A8" t="s">
        <v>14</v>
      </c>
      <c r="B8" s="16">
        <v>22934870.5</v>
      </c>
    </row>
    <row r="9" spans="1:2" ht="18" customHeight="1">
      <c r="A9" t="s">
        <v>15</v>
      </c>
      <c r="B9" s="2">
        <v>12675698.57</v>
      </c>
    </row>
    <row r="10" spans="1:2" ht="18" customHeight="1">
      <c r="A10" t="s">
        <v>13</v>
      </c>
      <c r="B10" s="2"/>
    </row>
    <row r="11" spans="1:2" ht="18" customHeight="1">
      <c r="A11" t="s">
        <v>11</v>
      </c>
      <c r="B11" s="2">
        <v>0</v>
      </c>
    </row>
    <row r="12" spans="1:2" ht="18" customHeight="1">
      <c r="A12" t="s">
        <v>1</v>
      </c>
      <c r="B12" s="2">
        <f>SUM(B8:B11)</f>
        <v>35610569.07</v>
      </c>
    </row>
    <row r="13" ht="18" customHeight="1">
      <c r="B13" s="2"/>
    </row>
    <row r="14" spans="1:2" ht="18" customHeight="1">
      <c r="A14" s="1" t="s">
        <v>2</v>
      </c>
      <c r="B14" s="2"/>
    </row>
    <row r="15" spans="1:2" ht="18" customHeight="1">
      <c r="A15" t="s">
        <v>16</v>
      </c>
      <c r="B15" s="2">
        <v>17217663.12</v>
      </c>
    </row>
    <row r="16" spans="1:2" ht="18" customHeight="1">
      <c r="A16" t="s">
        <v>17</v>
      </c>
      <c r="B16" s="2">
        <v>3042597.41</v>
      </c>
    </row>
    <row r="17" spans="1:2" ht="18" customHeight="1">
      <c r="A17" t="s">
        <v>18</v>
      </c>
      <c r="B17" s="2">
        <v>11189126.36</v>
      </c>
    </row>
    <row r="18" spans="1:2" ht="30.75" customHeight="1">
      <c r="A18" s="13" t="s">
        <v>31</v>
      </c>
      <c r="B18" s="2"/>
    </row>
    <row r="19" spans="1:2" ht="19.5" customHeight="1">
      <c r="A19" t="s">
        <v>19</v>
      </c>
      <c r="B19" s="2"/>
    </row>
    <row r="20" spans="1:2" ht="31.5" customHeight="1">
      <c r="A20" s="13" t="s">
        <v>20</v>
      </c>
      <c r="B20" s="2"/>
    </row>
    <row r="21" spans="1:2" ht="18" customHeight="1">
      <c r="A21" t="s">
        <v>21</v>
      </c>
      <c r="B21" s="2">
        <v>2142082.22</v>
      </c>
    </row>
    <row r="22" spans="1:2" ht="18" customHeight="1">
      <c r="A22" t="s">
        <v>12</v>
      </c>
      <c r="B22" s="2">
        <f>SUM(B15:B21)</f>
        <v>33591469.11</v>
      </c>
    </row>
    <row r="23" ht="18" customHeight="1">
      <c r="B23" s="2"/>
    </row>
    <row r="24" spans="1:2" ht="18" customHeight="1">
      <c r="A24" t="s">
        <v>4</v>
      </c>
      <c r="B24" s="2">
        <f>B12-B22</f>
        <v>2019099.960000001</v>
      </c>
    </row>
    <row r="25" ht="18" customHeight="1">
      <c r="B25" s="2"/>
    </row>
    <row r="26" ht="15">
      <c r="B26" s="2"/>
    </row>
    <row r="27" ht="15">
      <c r="B27" s="2"/>
    </row>
    <row r="28" ht="15">
      <c r="B28" s="2"/>
    </row>
    <row r="29" ht="15">
      <c r="B29" s="2"/>
    </row>
  </sheetData>
  <sheetProtection/>
  <mergeCells count="2">
    <mergeCell ref="A2:E2"/>
    <mergeCell ref="A3:E3"/>
  </mergeCells>
  <printOptions/>
  <pageMargins left="1.8897637795275593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3">
      <selection activeCell="B20" sqref="B20"/>
    </sheetView>
  </sheetViews>
  <sheetFormatPr defaultColWidth="11.421875" defaultRowHeight="15"/>
  <cols>
    <col min="1" max="1" width="31.7109375" style="0" customWidth="1"/>
    <col min="2" max="2" width="14.140625" style="0" customWidth="1"/>
  </cols>
  <sheetData>
    <row r="2" spans="1:8" ht="24.75" customHeight="1">
      <c r="A2" s="19" t="s">
        <v>5</v>
      </c>
      <c r="B2" s="19"/>
      <c r="C2" s="19"/>
      <c r="D2" s="19"/>
      <c r="E2" s="19"/>
      <c r="F2" s="3"/>
      <c r="G2" s="3"/>
      <c r="H2" s="3"/>
    </row>
    <row r="3" spans="1:8" ht="24.75" customHeight="1">
      <c r="A3" s="19" t="s">
        <v>34</v>
      </c>
      <c r="B3" s="19"/>
      <c r="C3" s="19"/>
      <c r="D3" s="19"/>
      <c r="E3" s="19"/>
      <c r="F3" s="3"/>
      <c r="G3" s="3"/>
      <c r="H3" s="3"/>
    </row>
    <row r="7" ht="18" customHeight="1">
      <c r="A7" s="1" t="s">
        <v>0</v>
      </c>
    </row>
    <row r="8" spans="1:2" ht="18" customHeight="1">
      <c r="A8" t="s">
        <v>14</v>
      </c>
      <c r="B8" s="2"/>
    </row>
    <row r="9" spans="1:2" ht="18" customHeight="1">
      <c r="A9" t="s">
        <v>15</v>
      </c>
      <c r="B9" s="2">
        <v>362022.81</v>
      </c>
    </row>
    <row r="10" spans="1:2" ht="18" customHeight="1">
      <c r="A10" t="s">
        <v>13</v>
      </c>
      <c r="B10" s="2">
        <v>9562879.64</v>
      </c>
    </row>
    <row r="11" spans="1:2" ht="18" customHeight="1">
      <c r="A11" t="s">
        <v>11</v>
      </c>
      <c r="B11" s="2"/>
    </row>
    <row r="12" spans="1:2" ht="18" customHeight="1">
      <c r="A12" t="s">
        <v>1</v>
      </c>
      <c r="B12" s="2">
        <f>SUM(B8:B11)</f>
        <v>9924902.450000001</v>
      </c>
    </row>
    <row r="13" ht="18" customHeight="1">
      <c r="B13" s="2"/>
    </row>
    <row r="14" spans="1:2" ht="18" customHeight="1">
      <c r="A14" s="1" t="s">
        <v>2</v>
      </c>
      <c r="B14" s="2"/>
    </row>
    <row r="15" spans="1:2" ht="18" customHeight="1">
      <c r="A15" t="s">
        <v>16</v>
      </c>
      <c r="B15" s="2">
        <v>5986751.71</v>
      </c>
    </row>
    <row r="16" spans="1:2" ht="18" customHeight="1">
      <c r="A16" t="s">
        <v>17</v>
      </c>
      <c r="B16" s="2">
        <v>1671100.31</v>
      </c>
    </row>
    <row r="17" spans="1:2" ht="18" customHeight="1">
      <c r="A17" t="s">
        <v>18</v>
      </c>
      <c r="B17" s="2">
        <v>3309179.55</v>
      </c>
    </row>
    <row r="18" spans="1:2" ht="28.5" customHeight="1">
      <c r="A18" s="13" t="s">
        <v>31</v>
      </c>
      <c r="B18" s="2"/>
    </row>
    <row r="19" spans="1:2" ht="18" customHeight="1">
      <c r="A19" t="s">
        <v>19</v>
      </c>
      <c r="B19" s="2"/>
    </row>
    <row r="20" spans="1:2" ht="30">
      <c r="A20" s="13" t="s">
        <v>20</v>
      </c>
      <c r="B20" s="2"/>
    </row>
    <row r="21" spans="1:2" ht="15">
      <c r="A21" t="s">
        <v>21</v>
      </c>
      <c r="B21" s="2">
        <v>252553.35</v>
      </c>
    </row>
    <row r="22" spans="1:2" ht="15">
      <c r="A22" t="s">
        <v>12</v>
      </c>
      <c r="B22" s="2">
        <f>SUM(B15:B21)</f>
        <v>11219584.92</v>
      </c>
    </row>
    <row r="23" ht="15">
      <c r="B23" s="2"/>
    </row>
    <row r="24" spans="1:2" ht="15">
      <c r="A24" t="s">
        <v>4</v>
      </c>
      <c r="B24" s="2">
        <f>B12-B22</f>
        <v>-1294682.4699999988</v>
      </c>
    </row>
    <row r="25" ht="15">
      <c r="B25" s="2"/>
    </row>
    <row r="26" ht="15">
      <c r="B26" s="2"/>
    </row>
    <row r="27" ht="15">
      <c r="B27" s="2"/>
    </row>
  </sheetData>
  <sheetProtection/>
  <mergeCells count="2">
    <mergeCell ref="A2:E2"/>
    <mergeCell ref="A3:E3"/>
  </mergeCells>
  <printOptions/>
  <pageMargins left="1.8897637795275593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3">
      <selection activeCell="B20" sqref="B20"/>
    </sheetView>
  </sheetViews>
  <sheetFormatPr defaultColWidth="11.421875" defaultRowHeight="15"/>
  <cols>
    <col min="1" max="1" width="31.421875" style="0" customWidth="1"/>
    <col min="2" max="2" width="15.57421875" style="0" customWidth="1"/>
  </cols>
  <sheetData>
    <row r="2" spans="1:8" ht="24.75" customHeight="1">
      <c r="A2" s="19" t="s">
        <v>7</v>
      </c>
      <c r="B2" s="19"/>
      <c r="C2" s="19"/>
      <c r="D2" s="19"/>
      <c r="E2" s="19"/>
      <c r="F2" s="3"/>
      <c r="G2" s="3"/>
      <c r="H2" s="3"/>
    </row>
    <row r="3" spans="1:8" ht="24.75" customHeight="1">
      <c r="A3" s="19" t="s">
        <v>34</v>
      </c>
      <c r="B3" s="19"/>
      <c r="C3" s="19"/>
      <c r="D3" s="19"/>
      <c r="E3" s="19"/>
      <c r="F3" s="3"/>
      <c r="G3" s="3"/>
      <c r="H3" s="3"/>
    </row>
    <row r="7" ht="18" customHeight="1">
      <c r="A7" s="1" t="s">
        <v>0</v>
      </c>
    </row>
    <row r="8" spans="1:2" ht="18" customHeight="1">
      <c r="A8" t="s">
        <v>14</v>
      </c>
      <c r="B8" s="2">
        <v>5298328.87</v>
      </c>
    </row>
    <row r="9" spans="1:2" ht="18" customHeight="1">
      <c r="A9" t="s">
        <v>15</v>
      </c>
      <c r="B9" s="2">
        <v>391437.54</v>
      </c>
    </row>
    <row r="10" spans="1:2" ht="18" customHeight="1">
      <c r="A10" t="s">
        <v>13</v>
      </c>
      <c r="B10" s="2"/>
    </row>
    <row r="11" spans="1:2" ht="18" customHeight="1">
      <c r="A11" t="s">
        <v>11</v>
      </c>
      <c r="B11" s="2">
        <v>0</v>
      </c>
    </row>
    <row r="12" spans="1:2" ht="18" customHeight="1">
      <c r="A12" t="s">
        <v>1</v>
      </c>
      <c r="B12" s="2">
        <f>SUM(B8:B11)</f>
        <v>5689766.41</v>
      </c>
    </row>
    <row r="13" ht="18" customHeight="1">
      <c r="B13" s="2"/>
    </row>
    <row r="14" spans="1:2" ht="18" customHeight="1">
      <c r="A14" s="1" t="s">
        <v>2</v>
      </c>
      <c r="B14" s="2"/>
    </row>
    <row r="15" spans="1:2" ht="18" customHeight="1">
      <c r="A15" t="s">
        <v>16</v>
      </c>
      <c r="B15" s="2">
        <v>2412845.3</v>
      </c>
    </row>
    <row r="16" spans="1:2" ht="18" customHeight="1">
      <c r="A16" t="s">
        <v>17</v>
      </c>
      <c r="B16" s="2">
        <v>914680.96</v>
      </c>
    </row>
    <row r="17" spans="1:2" ht="18" customHeight="1">
      <c r="A17" t="s">
        <v>18</v>
      </c>
      <c r="B17" s="2">
        <v>2065579.98</v>
      </c>
    </row>
    <row r="18" spans="1:2" ht="29.25" customHeight="1">
      <c r="A18" s="13" t="s">
        <v>31</v>
      </c>
      <c r="B18" s="2"/>
    </row>
    <row r="19" spans="1:2" ht="18" customHeight="1">
      <c r="A19" t="s">
        <v>19</v>
      </c>
      <c r="B19" s="2"/>
    </row>
    <row r="20" spans="1:2" ht="25.5" customHeight="1">
      <c r="A20" s="13" t="s">
        <v>20</v>
      </c>
      <c r="B20" s="2">
        <v>0</v>
      </c>
    </row>
    <row r="21" spans="1:2" ht="18" customHeight="1">
      <c r="A21" t="s">
        <v>21</v>
      </c>
      <c r="B21" s="2">
        <v>273073.57</v>
      </c>
    </row>
    <row r="22" spans="1:2" ht="18" customHeight="1">
      <c r="A22" t="s">
        <v>12</v>
      </c>
      <c r="B22" s="2">
        <f>SUM(B15:B21)</f>
        <v>5666179.8100000005</v>
      </c>
    </row>
    <row r="23" ht="18" customHeight="1">
      <c r="B23" s="2"/>
    </row>
    <row r="24" spans="1:2" ht="15">
      <c r="A24" t="s">
        <v>4</v>
      </c>
      <c r="B24" s="2">
        <f>B12-B22</f>
        <v>23586.599999999627</v>
      </c>
    </row>
    <row r="25" ht="15">
      <c r="B25" s="2"/>
    </row>
    <row r="26" ht="15">
      <c r="B26" s="2"/>
    </row>
    <row r="27" ht="15">
      <c r="B27" s="2"/>
    </row>
  </sheetData>
  <sheetProtection/>
  <mergeCells count="2">
    <mergeCell ref="A2:E2"/>
    <mergeCell ref="A3:E3"/>
  </mergeCells>
  <printOptions/>
  <pageMargins left="1.8897637795275593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13">
      <selection activeCell="B20" sqref="B20"/>
    </sheetView>
  </sheetViews>
  <sheetFormatPr defaultColWidth="11.421875" defaultRowHeight="15"/>
  <cols>
    <col min="1" max="1" width="31.7109375" style="0" customWidth="1"/>
    <col min="2" max="2" width="15.57421875" style="0" customWidth="1"/>
  </cols>
  <sheetData>
    <row r="2" spans="1:8" ht="24.75" customHeight="1">
      <c r="A2" s="19" t="s">
        <v>8</v>
      </c>
      <c r="B2" s="19"/>
      <c r="C2" s="19"/>
      <c r="D2" s="19"/>
      <c r="E2" s="19"/>
      <c r="F2" s="3"/>
      <c r="G2" s="3"/>
      <c r="H2" s="3"/>
    </row>
    <row r="3" spans="1:8" ht="24.75" customHeight="1">
      <c r="A3" s="19" t="s">
        <v>34</v>
      </c>
      <c r="B3" s="19"/>
      <c r="C3" s="19"/>
      <c r="D3" s="19"/>
      <c r="E3" s="19"/>
      <c r="F3" s="3"/>
      <c r="G3" s="3"/>
      <c r="H3" s="3"/>
    </row>
    <row r="7" ht="18" customHeight="1">
      <c r="A7" s="1" t="s">
        <v>0</v>
      </c>
    </row>
    <row r="8" spans="1:2" ht="18" customHeight="1">
      <c r="A8" t="s">
        <v>14</v>
      </c>
      <c r="B8" s="2">
        <v>10046232.6</v>
      </c>
    </row>
    <row r="9" spans="1:2" ht="18" customHeight="1">
      <c r="A9" t="s">
        <v>15</v>
      </c>
      <c r="B9" s="2"/>
    </row>
    <row r="10" spans="1:2" ht="18" customHeight="1">
      <c r="A10" t="s">
        <v>13</v>
      </c>
      <c r="B10" s="2">
        <v>311624.12</v>
      </c>
    </row>
    <row r="11" spans="1:2" ht="18" customHeight="1">
      <c r="A11" t="s">
        <v>11</v>
      </c>
      <c r="B11" s="2"/>
    </row>
    <row r="12" spans="1:2" ht="18" customHeight="1">
      <c r="A12" t="s">
        <v>1</v>
      </c>
      <c r="B12" s="2">
        <f>SUM(B8:B11)</f>
        <v>10357856.719999999</v>
      </c>
    </row>
    <row r="13" ht="18" customHeight="1">
      <c r="B13" s="2"/>
    </row>
    <row r="14" spans="1:2" ht="18" customHeight="1">
      <c r="A14" s="1" t="s">
        <v>2</v>
      </c>
      <c r="B14" s="2"/>
    </row>
    <row r="15" spans="1:2" ht="18" customHeight="1">
      <c r="A15" t="s">
        <v>16</v>
      </c>
      <c r="B15" s="2">
        <v>1712515.33</v>
      </c>
    </row>
    <row r="16" spans="1:2" ht="18" customHeight="1">
      <c r="A16" t="s">
        <v>17</v>
      </c>
      <c r="B16" s="2">
        <v>357332.67</v>
      </c>
    </row>
    <row r="17" spans="1:2" ht="18" customHeight="1">
      <c r="A17" t="s">
        <v>18</v>
      </c>
      <c r="B17" s="2">
        <v>6191530.5</v>
      </c>
    </row>
    <row r="18" spans="1:2" ht="26.25" customHeight="1">
      <c r="A18" s="13" t="s">
        <v>31</v>
      </c>
      <c r="B18" s="2"/>
    </row>
    <row r="19" spans="1:2" ht="18" customHeight="1">
      <c r="A19" t="s">
        <v>19</v>
      </c>
      <c r="B19" s="2"/>
    </row>
    <row r="20" spans="1:2" ht="27.75" customHeight="1">
      <c r="A20" s="13" t="s">
        <v>20</v>
      </c>
      <c r="B20" s="2"/>
    </row>
    <row r="21" spans="1:2" ht="18" customHeight="1">
      <c r="A21" t="s">
        <v>21</v>
      </c>
      <c r="B21" s="2">
        <v>0</v>
      </c>
    </row>
    <row r="22" spans="1:2" ht="18" customHeight="1">
      <c r="A22" t="s">
        <v>12</v>
      </c>
      <c r="B22" s="2">
        <f>SUM(B15:B21)</f>
        <v>8261378.5</v>
      </c>
    </row>
    <row r="23" ht="18" customHeight="1">
      <c r="B23" s="2"/>
    </row>
    <row r="24" spans="1:2" ht="18" customHeight="1">
      <c r="A24" t="s">
        <v>4</v>
      </c>
      <c r="B24" s="2">
        <f>B12-B22</f>
        <v>2096478.2199999988</v>
      </c>
    </row>
    <row r="25" ht="15">
      <c r="B25" s="2"/>
    </row>
    <row r="26" ht="15">
      <c r="B26" s="2"/>
    </row>
    <row r="27" ht="15">
      <c r="B27" s="2"/>
    </row>
    <row r="28" ht="15">
      <c r="B28" s="2"/>
    </row>
  </sheetData>
  <sheetProtection/>
  <mergeCells count="2">
    <mergeCell ref="A2:E2"/>
    <mergeCell ref="A3:E3"/>
  </mergeCells>
  <printOptions/>
  <pageMargins left="1.8897637795275593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10">
      <selection activeCell="B18" sqref="B18"/>
    </sheetView>
  </sheetViews>
  <sheetFormatPr defaultColWidth="11.421875" defaultRowHeight="15"/>
  <cols>
    <col min="1" max="1" width="31.7109375" style="0" customWidth="1"/>
    <col min="2" max="2" width="15.57421875" style="0" customWidth="1"/>
  </cols>
  <sheetData>
    <row r="2" spans="1:8" ht="24.75" customHeight="1">
      <c r="A2" s="19" t="s">
        <v>9</v>
      </c>
      <c r="B2" s="19"/>
      <c r="C2" s="19"/>
      <c r="D2" s="19"/>
      <c r="E2" s="19"/>
      <c r="F2" s="3"/>
      <c r="G2" s="3"/>
      <c r="H2" s="3"/>
    </row>
    <row r="3" spans="1:8" ht="24.75" customHeight="1">
      <c r="A3" s="19" t="s">
        <v>34</v>
      </c>
      <c r="B3" s="19"/>
      <c r="C3" s="19"/>
      <c r="D3" s="19"/>
      <c r="E3" s="19"/>
      <c r="F3" s="3"/>
      <c r="G3" s="3"/>
      <c r="H3" s="3"/>
    </row>
    <row r="7" ht="18" customHeight="1">
      <c r="A7" s="1" t="s">
        <v>0</v>
      </c>
    </row>
    <row r="8" spans="1:2" ht="18" customHeight="1">
      <c r="A8" t="s">
        <v>14</v>
      </c>
      <c r="B8" s="2"/>
    </row>
    <row r="9" spans="1:2" ht="18" customHeight="1">
      <c r="A9" t="s">
        <v>15</v>
      </c>
      <c r="B9" s="2"/>
    </row>
    <row r="10" spans="1:2" ht="18" customHeight="1">
      <c r="A10" t="s">
        <v>13</v>
      </c>
      <c r="B10" s="2">
        <v>728935.63</v>
      </c>
    </row>
    <row r="11" spans="1:2" ht="18" customHeight="1">
      <c r="A11" t="s">
        <v>11</v>
      </c>
      <c r="B11" s="2">
        <v>0</v>
      </c>
    </row>
    <row r="12" spans="1:2" ht="18" customHeight="1">
      <c r="A12" t="s">
        <v>1</v>
      </c>
      <c r="B12" s="2">
        <f>SUM(B8:B11)</f>
        <v>728935.63</v>
      </c>
    </row>
    <row r="13" ht="18" customHeight="1">
      <c r="B13" s="2"/>
    </row>
    <row r="14" spans="1:2" ht="18" customHeight="1">
      <c r="A14" s="1" t="s">
        <v>2</v>
      </c>
      <c r="B14" s="2"/>
    </row>
    <row r="15" spans="1:2" ht="18" customHeight="1">
      <c r="A15" t="s">
        <v>16</v>
      </c>
      <c r="B15" s="2">
        <v>428354.66</v>
      </c>
    </row>
    <row r="16" spans="1:2" ht="18" customHeight="1">
      <c r="A16" t="s">
        <v>17</v>
      </c>
      <c r="B16" s="2">
        <v>12082.9</v>
      </c>
    </row>
    <row r="17" spans="1:2" ht="18" customHeight="1">
      <c r="A17" t="s">
        <v>18</v>
      </c>
      <c r="B17" s="2">
        <v>185501.59</v>
      </c>
    </row>
    <row r="18" spans="1:2" ht="27.75" customHeight="1">
      <c r="A18" s="13" t="s">
        <v>31</v>
      </c>
      <c r="B18" s="2"/>
    </row>
    <row r="19" spans="1:2" ht="18" customHeight="1">
      <c r="A19" t="s">
        <v>19</v>
      </c>
      <c r="B19" s="2"/>
    </row>
    <row r="20" spans="1:2" ht="29.25" customHeight="1">
      <c r="A20" s="13" t="s">
        <v>20</v>
      </c>
      <c r="B20" s="2">
        <v>0</v>
      </c>
    </row>
    <row r="21" spans="1:2" ht="18" customHeight="1">
      <c r="A21" t="s">
        <v>21</v>
      </c>
      <c r="B21" s="2"/>
    </row>
    <row r="22" spans="1:2" ht="18" customHeight="1">
      <c r="A22" t="s">
        <v>12</v>
      </c>
      <c r="B22" s="2">
        <f>SUM(B15:B21)</f>
        <v>625939.15</v>
      </c>
    </row>
    <row r="23" ht="18" customHeight="1">
      <c r="B23" s="2"/>
    </row>
    <row r="24" spans="1:2" ht="18" customHeight="1">
      <c r="A24" t="s">
        <v>4</v>
      </c>
      <c r="B24" s="2">
        <f>B12-B22</f>
        <v>102996.47999999998</v>
      </c>
    </row>
    <row r="25" ht="15">
      <c r="B25" s="2">
        <f>B11-B23</f>
        <v>0</v>
      </c>
    </row>
    <row r="26" ht="15">
      <c r="B26" s="2"/>
    </row>
    <row r="27" ht="15">
      <c r="B27" s="2"/>
    </row>
    <row r="28" ht="15">
      <c r="B28" s="2"/>
    </row>
  </sheetData>
  <sheetProtection/>
  <mergeCells count="2">
    <mergeCell ref="A2:E2"/>
    <mergeCell ref="A3:E3"/>
  </mergeCells>
  <printOptions/>
  <pageMargins left="1.8897637795275593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10">
      <selection activeCell="B22" sqref="B22"/>
    </sheetView>
  </sheetViews>
  <sheetFormatPr defaultColWidth="11.421875" defaultRowHeight="15"/>
  <cols>
    <col min="1" max="1" width="31.7109375" style="0" customWidth="1"/>
    <col min="2" max="2" width="15.57421875" style="0" customWidth="1"/>
  </cols>
  <sheetData>
    <row r="2" spans="1:8" ht="24.75" customHeight="1">
      <c r="A2" s="19" t="s">
        <v>10</v>
      </c>
      <c r="B2" s="19"/>
      <c r="C2" s="19"/>
      <c r="D2" s="19"/>
      <c r="E2" s="19"/>
      <c r="F2" s="3"/>
      <c r="G2" s="3"/>
      <c r="H2" s="3"/>
    </row>
    <row r="3" spans="1:8" ht="24.75" customHeight="1">
      <c r="A3" s="19" t="s">
        <v>34</v>
      </c>
      <c r="B3" s="19"/>
      <c r="C3" s="19"/>
      <c r="D3" s="19"/>
      <c r="E3" s="19"/>
      <c r="F3" s="3"/>
      <c r="G3" s="3"/>
      <c r="H3" s="3"/>
    </row>
    <row r="7" ht="18" customHeight="1">
      <c r="A7" s="1" t="s">
        <v>0</v>
      </c>
    </row>
    <row r="8" spans="1:2" ht="18" customHeight="1">
      <c r="A8" t="s">
        <v>14</v>
      </c>
      <c r="B8" s="2">
        <v>0</v>
      </c>
    </row>
    <row r="9" spans="1:2" ht="18" customHeight="1">
      <c r="A9" t="s">
        <v>15</v>
      </c>
      <c r="B9" s="2">
        <v>12469733.41</v>
      </c>
    </row>
    <row r="10" spans="1:2" ht="18" customHeight="1">
      <c r="A10" t="s">
        <v>13</v>
      </c>
      <c r="B10" s="2">
        <v>5002.17</v>
      </c>
    </row>
    <row r="11" spans="1:2" ht="18" customHeight="1">
      <c r="A11" t="s">
        <v>11</v>
      </c>
      <c r="B11" s="2"/>
    </row>
    <row r="12" spans="1:2" ht="18" customHeight="1">
      <c r="A12" t="s">
        <v>1</v>
      </c>
      <c r="B12" s="2">
        <f>SUM(B8:B11)</f>
        <v>12474735.58</v>
      </c>
    </row>
    <row r="13" ht="18" customHeight="1">
      <c r="B13" s="2"/>
    </row>
    <row r="14" spans="1:2" ht="18" customHeight="1">
      <c r="A14" s="1" t="s">
        <v>2</v>
      </c>
      <c r="B14" s="2"/>
    </row>
    <row r="15" spans="1:2" ht="18" customHeight="1">
      <c r="A15" t="s">
        <v>16</v>
      </c>
      <c r="B15" s="2">
        <v>10958578.41</v>
      </c>
    </row>
    <row r="16" spans="1:2" ht="18" customHeight="1">
      <c r="A16" t="s">
        <v>17</v>
      </c>
      <c r="B16" s="2">
        <v>991523.28</v>
      </c>
    </row>
    <row r="17" spans="1:2" ht="18" customHeight="1">
      <c r="A17" t="s">
        <v>18</v>
      </c>
      <c r="B17" s="2">
        <v>3960622.28</v>
      </c>
    </row>
    <row r="18" spans="1:2" ht="26.25" customHeight="1">
      <c r="A18" s="13" t="s">
        <v>31</v>
      </c>
      <c r="B18" s="2"/>
    </row>
    <row r="19" spans="1:2" ht="18" customHeight="1">
      <c r="A19" t="s">
        <v>19</v>
      </c>
      <c r="B19" s="2">
        <v>35382931.75</v>
      </c>
    </row>
    <row r="20" spans="1:2" ht="27.75" customHeight="1">
      <c r="A20" s="13" t="s">
        <v>33</v>
      </c>
      <c r="B20" s="2">
        <v>19400</v>
      </c>
    </row>
    <row r="21" spans="1:2" ht="18" customHeight="1">
      <c r="A21" t="s">
        <v>23</v>
      </c>
      <c r="B21" s="2">
        <v>1162737.24</v>
      </c>
    </row>
    <row r="22" spans="1:2" ht="18" customHeight="1">
      <c r="A22" t="s">
        <v>12</v>
      </c>
      <c r="B22" s="2">
        <f>SUM(B15:B21)</f>
        <v>52475792.96</v>
      </c>
    </row>
    <row r="23" ht="18" customHeight="1">
      <c r="B23" s="2"/>
    </row>
    <row r="24" spans="1:2" ht="18" customHeight="1">
      <c r="A24" t="s">
        <v>4</v>
      </c>
      <c r="B24" s="2">
        <f>B12-B22</f>
        <v>-40001057.38</v>
      </c>
    </row>
    <row r="25" ht="15">
      <c r="B25" s="2"/>
    </row>
    <row r="26" ht="15">
      <c r="B26" s="2"/>
    </row>
    <row r="27" ht="15">
      <c r="B27" s="2"/>
    </row>
    <row r="28" ht="15">
      <c r="B28" s="2"/>
    </row>
  </sheetData>
  <sheetProtection/>
  <mergeCells count="2">
    <mergeCell ref="A2:E2"/>
    <mergeCell ref="A3:E3"/>
  </mergeCells>
  <printOptions/>
  <pageMargins left="1.8897637795275593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Maria.Valdez</dc:creator>
  <cp:keywords/>
  <dc:description/>
  <cp:lastModifiedBy>maria.valdez</cp:lastModifiedBy>
  <cp:lastPrinted>2013-07-11T20:55:13Z</cp:lastPrinted>
  <dcterms:created xsi:type="dcterms:W3CDTF">2010-05-31T14:37:53Z</dcterms:created>
  <dcterms:modified xsi:type="dcterms:W3CDTF">2014-05-20T20:19:47Z</dcterms:modified>
  <cp:category/>
  <cp:version/>
  <cp:contentType/>
  <cp:contentStatus/>
</cp:coreProperties>
</file>