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ESSY\ppto egresos 2019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8" i="1" s="1"/>
  <c r="K7" i="1" s="1"/>
  <c r="F11" i="1"/>
  <c r="F8" i="1" s="1"/>
  <c r="F7" i="1" s="1"/>
  <c r="F10" i="1"/>
  <c r="F9" i="1"/>
  <c r="R8" i="1"/>
  <c r="R7" i="1" s="1"/>
  <c r="Q8" i="1"/>
  <c r="Q7" i="1" s="1"/>
  <c r="P8" i="1"/>
  <c r="O8" i="1"/>
  <c r="N8" i="1"/>
  <c r="N7" i="1" s="1"/>
  <c r="M8" i="1"/>
  <c r="M7" i="1" s="1"/>
  <c r="L8" i="1"/>
  <c r="J8" i="1"/>
  <c r="J7" i="1" s="1"/>
  <c r="I8" i="1"/>
  <c r="I7" i="1" s="1"/>
  <c r="H8" i="1"/>
  <c r="G8" i="1"/>
  <c r="E8" i="1"/>
  <c r="E7" i="1" s="1"/>
  <c r="P7" i="1"/>
  <c r="O7" i="1"/>
  <c r="L7" i="1"/>
  <c r="H7" i="1"/>
  <c r="G7" i="1"/>
</calcChain>
</file>

<file path=xl/sharedStrings.xml><?xml version="1.0" encoding="utf-8"?>
<sst xmlns="http://schemas.openxmlformats.org/spreadsheetml/2006/main" count="31" uniqueCount="31">
  <si>
    <t>COMISION ESTATAL PARA EL DESARROLLO DE LOS PUEBLOS Y COMUNIDADES INDIGENAS</t>
  </si>
  <si>
    <t>ANTEPROYECTO PRESUPUESTO DE EGRESOS  2019</t>
  </si>
  <si>
    <t>Anteproyecto de presupuesto de egresos 2019</t>
  </si>
  <si>
    <t>Calendario 2019</t>
  </si>
  <si>
    <t>UA</t>
  </si>
  <si>
    <t>Unidad Administrativa</t>
  </si>
  <si>
    <t>Capitulo</t>
  </si>
  <si>
    <t>Descripcion</t>
  </si>
  <si>
    <t xml:space="preserve"> ANTEPROYECTO 2019</t>
  </si>
  <si>
    <t xml:space="preserve"> APPE 2019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</si>
  <si>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</si>
  <si>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</si>
  <si>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</si>
  <si>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</si>
  <si>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</si>
  <si>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</si>
  <si>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</si>
  <si>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</si>
  <si>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</si>
  <si>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</si>
  <si>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</si>
  <si>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</si>
  <si>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29</t>
  </si>
  <si>
    <t>COMISIÓN ESTATAL PARA EL DESARROLLO DE LOS PUEBLOS Y COMUNIDADES INDIGENAS</t>
  </si>
  <si>
    <t>TRANSFERENCIAS, ASIGNACIONES, SUBSIDIOS Y OTRAS AYUDAS</t>
  </si>
  <si>
    <t>SERV. PERSONALES</t>
  </si>
  <si>
    <t>MAT. Y SUMINISTROSS</t>
  </si>
  <si>
    <t>SERVICIOS GENERALES</t>
  </si>
  <si>
    <t>BIENES INMUEBLES</t>
  </si>
  <si>
    <t>AYUDAS SOCIALES PERS</t>
  </si>
  <si>
    <t>INVERSION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</si>
</sst>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theme="9" tint="0.79998168889431442"/>
      </patternFill>
    </fill>
    <fill>
      <patternFill patternType="solid">
        <fgColor theme="7" tint="-0.249977111117893"/>
        <bgColor theme="9" tint="0.79998168889431442"/>
      </patternFill>
    </fill>
    <fill>
      <patternFill patternType="solid">
        <fgColor theme="7" tint="-0.249977111117893"/>
        <bgColor indexed="64"/>
      </patternFill>
    </fill>
  </fills>
  <borders count="8">
    <border>
      <left/>
      <right/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43" fontId="3" fillId="2" borderId="3" xfId="1" applyNumberFormat="1" applyFont="1" applyFill="1" applyBorder="1" applyAlignment="1">
      <alignment vertical="center" wrapText="1"/>
    </xf>
    <xf numFmtId="43" fontId="3" fillId="2" borderId="4" xfId="1" applyNumberFormat="1" applyFont="1" applyFill="1" applyBorder="1" applyAlignment="1">
      <alignment vertical="center" wrapText="1"/>
    </xf>
    <xf numFmtId="43" fontId="3" fillId="2" borderId="5" xfId="1" applyNumberFormat="1" applyFont="1" applyFill="1" applyBorder="1" applyAlignment="1">
      <alignment horizontal="center" vertical="center" wrapText="1"/>
    </xf>
    <xf numFmtId="43" fontId="4" fillId="3" borderId="5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43" fontId="4" fillId="0" borderId="5" xfId="1" applyFont="1" applyBorder="1" applyAlignment="1">
      <alignment vertical="center"/>
    </xf>
    <xf numFmtId="43" fontId="4" fillId="4" borderId="5" xfId="1" applyFont="1" applyFill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43" fontId="5" fillId="0" borderId="5" xfId="1" applyFont="1" applyBorder="1" applyAlignment="1">
      <alignment vertical="center"/>
    </xf>
    <xf numFmtId="43" fontId="4" fillId="4" borderId="5" xfId="0" applyNumberFormat="1" applyFont="1" applyFill="1" applyBorder="1"/>
    <xf numFmtId="43" fontId="5" fillId="0" borderId="6" xfId="0" applyNumberFormat="1" applyFont="1" applyBorder="1" applyAlignment="1">
      <alignment vertical="center"/>
    </xf>
    <xf numFmtId="43" fontId="5" fillId="0" borderId="6" xfId="0" applyNumberFormat="1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43" fontId="5" fillId="0" borderId="0" xfId="0" applyNumberFormat="1" applyFont="1" applyBorder="1" applyAlignment="1">
      <alignment vertical="center"/>
    </xf>
    <xf numFmtId="43" fontId="5" fillId="0" borderId="5" xfId="1" applyFont="1" applyFill="1" applyBorder="1" applyAlignment="1">
      <alignment vertical="center"/>
    </xf>
    <xf numFmtId="4" fontId="0" fillId="0" borderId="5" xfId="0" applyNumberFormat="1" applyBorder="1"/>
    <xf numFmtId="43" fontId="3" fillId="0" borderId="0" xfId="0" applyNumberFormat="1" applyFont="1"/>
    <xf numFmtId="0" fontId="3" fillId="0" borderId="0" xfId="0" applyFont="1"/>
    <xf numFmtId="43" fontId="3" fillId="2" borderId="1" xfId="1" applyNumberFormat="1" applyFont="1" applyFill="1" applyBorder="1" applyAlignment="1">
      <alignment horizontal="center" vertical="center" wrapText="1"/>
    </xf>
    <xf numFmtId="43" fontId="3" fillId="2" borderId="2" xfId="1" applyNumberFormat="1" applyFont="1" applyFill="1" applyBorder="1" applyAlignment="1">
      <alignment horizontal="center" vertical="center" wrapText="1"/>
    </xf>
    <xf numFmtId="43" fontId="3" fillId="2" borderId="7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8"/>
  <sheetViews>
    <sheetView tabSelected="1" workbookViewId="0">
      <selection activeCell="A5" sqref="A5:E5"/>
    </sheetView>
  </sheetViews>
  <sheetFormatPr baseColWidth="10" defaultRowHeight="15" x14ac:dyDescent="0.25"/>
  <cols>
    <col min="1" max="1" width="5" bestFit="1" customWidth="1"/>
    <col min="2" max="2" width="17.7109375" customWidth="1"/>
    <col min="3" max="3" width="8.85546875" customWidth="1"/>
    <col min="4" max="4" width="20" customWidth="1"/>
    <col min="5" max="5" width="14.42578125" bestFit="1" customWidth="1"/>
    <col min="6" max="6" width="14.42578125" style="23" bestFit="1" customWidth="1"/>
    <col min="7" max="12" width="14" customWidth="1"/>
    <col min="13" max="13" width="12.42578125" bestFit="1" customWidth="1"/>
    <col min="14" max="14" width="12.5703125" bestFit="1" customWidth="1"/>
    <col min="15" max="15" width="15.28515625" bestFit="1" customWidth="1"/>
    <col min="16" max="16" width="13.140625" bestFit="1" customWidth="1"/>
    <col min="17" max="17" width="15.42578125" bestFit="1" customWidth="1"/>
    <col min="18" max="18" width="14.28515625" bestFit="1" customWidth="1"/>
  </cols>
  <sheetData>
    <row r="2" spans="1:19" ht="18.75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18.75" x14ac:dyDescent="0.3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5" spans="1:19" ht="35.25" customHeight="1" x14ac:dyDescent="0.25">
      <c r="A5" s="24" t="s">
        <v>2</v>
      </c>
      <c r="B5" s="25"/>
      <c r="C5" s="25"/>
      <c r="D5" s="25"/>
      <c r="E5" s="26"/>
      <c r="F5" s="2" t="s">
        <v>3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9" ht="25.5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5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  <c r="O6" s="4" t="s">
        <v>18</v>
      </c>
      <c r="P6" s="4" t="s">
        <v>19</v>
      </c>
      <c r="Q6" s="4" t="s">
        <v>20</v>
      </c>
      <c r="R6" s="4" t="s">
        <v>21</v>
      </c>
    </row>
    <row r="7" spans="1:19" x14ac:dyDescent="0.25">
      <c r="A7" s="6" t="s">
        <v>22</v>
      </c>
      <c r="B7" s="7" t="s">
        <v>23</v>
      </c>
      <c r="C7" s="8"/>
      <c r="D7" s="8"/>
      <c r="E7" s="9">
        <f>SUM(E8)</f>
        <v>75979430</v>
      </c>
      <c r="F7" s="10">
        <f t="shared" ref="F7:R7" si="0">SUM(F8)</f>
        <v>75979430</v>
      </c>
      <c r="G7" s="9">
        <f t="shared" si="0"/>
        <v>8586630.6699999999</v>
      </c>
      <c r="H7" s="9">
        <f t="shared" si="0"/>
        <v>8487287.6699999999</v>
      </c>
      <c r="I7" s="9">
        <f t="shared" si="0"/>
        <v>7986887.6699999999</v>
      </c>
      <c r="J7" s="9">
        <f t="shared" si="0"/>
        <v>8036887.6699999999</v>
      </c>
      <c r="K7" s="9">
        <f t="shared" si="0"/>
        <v>7850467.6600000001</v>
      </c>
      <c r="L7" s="9">
        <f t="shared" si="0"/>
        <v>7810287.6600000001</v>
      </c>
      <c r="M7" s="9">
        <f t="shared" si="0"/>
        <v>1292460</v>
      </c>
      <c r="N7" s="9">
        <f t="shared" si="0"/>
        <v>1065721</v>
      </c>
      <c r="O7" s="9">
        <f t="shared" si="0"/>
        <v>1021221</v>
      </c>
      <c r="P7" s="9">
        <f t="shared" si="0"/>
        <v>1000821</v>
      </c>
      <c r="Q7" s="9">
        <f t="shared" si="0"/>
        <v>1537264</v>
      </c>
      <c r="R7" s="9">
        <f t="shared" si="0"/>
        <v>1303494</v>
      </c>
    </row>
    <row r="8" spans="1:19" x14ac:dyDescent="0.25">
      <c r="A8" s="6"/>
      <c r="B8" s="6">
        <v>4000</v>
      </c>
      <c r="C8" s="7" t="s">
        <v>24</v>
      </c>
      <c r="D8" s="8"/>
      <c r="E8" s="9">
        <f>SUM(E9:E14)</f>
        <v>75979430</v>
      </c>
      <c r="F8" s="10">
        <f>SUM(F9:F14)</f>
        <v>75979430</v>
      </c>
      <c r="G8" s="9">
        <f t="shared" ref="G8:R8" si="1">SUM(G9:G13)</f>
        <v>8586630.6699999999</v>
      </c>
      <c r="H8" s="9">
        <f t="shared" si="1"/>
        <v>8487287.6699999999</v>
      </c>
      <c r="I8" s="9">
        <f t="shared" si="1"/>
        <v>7986887.6699999999</v>
      </c>
      <c r="J8" s="9">
        <f t="shared" si="1"/>
        <v>8036887.6699999999</v>
      </c>
      <c r="K8" s="9">
        <f t="shared" si="1"/>
        <v>7850467.6600000001</v>
      </c>
      <c r="L8" s="9">
        <f t="shared" si="1"/>
        <v>7810287.6600000001</v>
      </c>
      <c r="M8" s="9">
        <f t="shared" si="1"/>
        <v>1292460</v>
      </c>
      <c r="N8" s="9">
        <f t="shared" si="1"/>
        <v>1065721</v>
      </c>
      <c r="O8" s="9">
        <f t="shared" si="1"/>
        <v>1021221</v>
      </c>
      <c r="P8" s="9">
        <f t="shared" si="1"/>
        <v>1000821</v>
      </c>
      <c r="Q8" s="9">
        <f t="shared" si="1"/>
        <v>1537264</v>
      </c>
      <c r="R8" s="9">
        <f t="shared" si="1"/>
        <v>1303494</v>
      </c>
    </row>
    <row r="9" spans="1:19" x14ac:dyDescent="0.25">
      <c r="A9" s="11"/>
      <c r="B9" s="11"/>
      <c r="C9" s="12">
        <v>411011</v>
      </c>
      <c r="D9" s="13" t="s">
        <v>25</v>
      </c>
      <c r="E9" s="14">
        <v>12585930</v>
      </c>
      <c r="F9" s="15">
        <f t="shared" ref="F9:F11" si="2">SUM(G9:R9)</f>
        <v>12585930</v>
      </c>
      <c r="G9" s="16">
        <v>1590364</v>
      </c>
      <c r="H9" s="16">
        <v>900621</v>
      </c>
      <c r="I9" s="16">
        <v>900621</v>
      </c>
      <c r="J9" s="16">
        <v>900621</v>
      </c>
      <c r="K9" s="16">
        <v>900621</v>
      </c>
      <c r="L9" s="16">
        <v>900621</v>
      </c>
      <c r="M9" s="16">
        <v>1072860</v>
      </c>
      <c r="N9" s="16">
        <v>900621</v>
      </c>
      <c r="O9" s="16">
        <v>900621</v>
      </c>
      <c r="P9" s="16">
        <v>900621</v>
      </c>
      <c r="Q9" s="16">
        <v>1472644</v>
      </c>
      <c r="R9" s="16">
        <v>1245094</v>
      </c>
    </row>
    <row r="10" spans="1:19" x14ac:dyDescent="0.25">
      <c r="A10" s="11"/>
      <c r="B10" s="11"/>
      <c r="C10" s="12">
        <v>411021</v>
      </c>
      <c r="D10" s="13" t="s">
        <v>26</v>
      </c>
      <c r="E10" s="14">
        <v>895500</v>
      </c>
      <c r="F10" s="15">
        <f t="shared" si="2"/>
        <v>895500</v>
      </c>
      <c r="G10" s="17">
        <v>90000</v>
      </c>
      <c r="H10" s="17">
        <v>90000</v>
      </c>
      <c r="I10" s="17">
        <v>90000</v>
      </c>
      <c r="J10" s="17">
        <v>90000</v>
      </c>
      <c r="K10" s="17">
        <v>90000</v>
      </c>
      <c r="L10" s="16">
        <v>90000</v>
      </c>
      <c r="M10" s="16">
        <v>90000</v>
      </c>
      <c r="N10" s="16">
        <v>75500</v>
      </c>
      <c r="O10" s="16">
        <v>81000</v>
      </c>
      <c r="P10" s="16">
        <v>60600</v>
      </c>
      <c r="Q10" s="16">
        <v>35000</v>
      </c>
      <c r="R10" s="16">
        <v>13400</v>
      </c>
    </row>
    <row r="11" spans="1:19" x14ac:dyDescent="0.25">
      <c r="A11" s="11"/>
      <c r="B11" s="11"/>
      <c r="C11" s="12">
        <v>411031</v>
      </c>
      <c r="D11" s="13" t="s">
        <v>27</v>
      </c>
      <c r="E11" s="14">
        <v>1958000</v>
      </c>
      <c r="F11" s="15">
        <f t="shared" si="2"/>
        <v>1958000</v>
      </c>
      <c r="G11" s="17">
        <v>239600</v>
      </c>
      <c r="H11" s="17">
        <v>290000</v>
      </c>
      <c r="I11" s="17">
        <v>329600</v>
      </c>
      <c r="J11" s="17">
        <v>379600</v>
      </c>
      <c r="K11" s="17">
        <f>179600+13580</f>
        <v>193180</v>
      </c>
      <c r="L11" s="16">
        <v>153000</v>
      </c>
      <c r="M11" s="16">
        <v>129600</v>
      </c>
      <c r="N11" s="16">
        <v>89600</v>
      </c>
      <c r="O11" s="16">
        <v>39600</v>
      </c>
      <c r="P11" s="16">
        <v>39600</v>
      </c>
      <c r="Q11" s="16">
        <v>29620</v>
      </c>
      <c r="R11" s="16">
        <v>45000</v>
      </c>
    </row>
    <row r="12" spans="1:19" x14ac:dyDescent="0.25">
      <c r="A12" s="11"/>
      <c r="B12" s="11"/>
      <c r="C12" s="12">
        <v>411051</v>
      </c>
      <c r="D12" s="13" t="s">
        <v>28</v>
      </c>
      <c r="E12" s="14">
        <v>540000</v>
      </c>
      <c r="F12" s="15">
        <v>540000</v>
      </c>
      <c r="G12" s="18">
        <v>0</v>
      </c>
      <c r="H12" s="18">
        <v>540000</v>
      </c>
      <c r="I12" s="18">
        <v>0</v>
      </c>
      <c r="J12" s="18">
        <v>0</v>
      </c>
      <c r="K12" s="18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8"/>
    </row>
    <row r="13" spans="1:19" x14ac:dyDescent="0.25">
      <c r="A13" s="11"/>
      <c r="B13" s="11"/>
      <c r="C13" s="12">
        <v>441011</v>
      </c>
      <c r="D13" s="13" t="s">
        <v>29</v>
      </c>
      <c r="E13" s="20">
        <v>40000000</v>
      </c>
      <c r="F13" s="15">
        <v>40000000</v>
      </c>
      <c r="G13" s="21">
        <v>6666666.6699999999</v>
      </c>
      <c r="H13" s="21">
        <v>6666666.6699999999</v>
      </c>
      <c r="I13" s="21">
        <v>6666666.6699999999</v>
      </c>
      <c r="J13" s="21">
        <v>6666666.6699999999</v>
      </c>
      <c r="K13" s="21">
        <v>6666666.6600000001</v>
      </c>
      <c r="L13" s="21">
        <v>6666666.6600000001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</row>
    <row r="14" spans="1:19" x14ac:dyDescent="0.25">
      <c r="C14" s="12">
        <v>411062</v>
      </c>
      <c r="D14" s="13" t="s">
        <v>30</v>
      </c>
      <c r="E14" s="20">
        <v>20000000</v>
      </c>
      <c r="F14" s="10">
        <v>20000000</v>
      </c>
      <c r="G14" s="18">
        <v>3500000</v>
      </c>
      <c r="H14" s="18">
        <v>3500000</v>
      </c>
      <c r="I14" s="18">
        <v>3500000</v>
      </c>
      <c r="J14" s="18">
        <v>3500000</v>
      </c>
      <c r="K14" s="18">
        <v>3500000</v>
      </c>
      <c r="L14" s="18">
        <v>2500000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</row>
    <row r="16" spans="1:19" x14ac:dyDescent="0.25">
      <c r="F16" s="22"/>
    </row>
    <row r="18" spans="6:6" x14ac:dyDescent="0.25">
      <c r="F18" s="22"/>
    </row>
  </sheetData>
  <mergeCells count="3">
    <mergeCell ref="A2:R2"/>
    <mergeCell ref="A3:R3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HERNANDEZ F</dc:creator>
  <cp:lastModifiedBy>SANDRA HERNANDEZ F</cp:lastModifiedBy>
  <dcterms:created xsi:type="dcterms:W3CDTF">2020-03-02T21:51:24Z</dcterms:created>
  <dcterms:modified xsi:type="dcterms:W3CDTF">2020-03-02T21:51:53Z</dcterms:modified>
</cp:coreProperties>
</file>