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95" windowHeight="1125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36" i="1"/>
  <c r="D38" s="1"/>
  <c r="C28"/>
  <c r="C27"/>
  <c r="C26"/>
  <c r="C36" s="1"/>
  <c r="C13"/>
  <c r="C21" s="1"/>
  <c r="C38" s="1"/>
</calcChain>
</file>

<file path=xl/sharedStrings.xml><?xml version="1.0" encoding="utf-8"?>
<sst xmlns="http://schemas.openxmlformats.org/spreadsheetml/2006/main" count="28" uniqueCount="27">
  <si>
    <t>SERVICIOS DE SALUD DE SONORA</t>
  </si>
  <si>
    <t>Estado de Actividades</t>
  </si>
  <si>
    <t>Del 01 de Enero al 30 de Junio 2015</t>
  </si>
  <si>
    <t>Jun 2015</t>
  </si>
  <si>
    <t>Jun 2014</t>
  </si>
  <si>
    <r>
      <t>INGRESOS Y OTROS BENEFICIOS</t>
    </r>
    <r>
      <rPr>
        <sz val="10"/>
        <color theme="1"/>
        <rFont val="Arial"/>
        <family val="2"/>
      </rPr>
      <t xml:space="preserve"> (Nota 10)</t>
    </r>
  </si>
  <si>
    <t>Ingresos de la Gestion:</t>
  </si>
  <si>
    <t>Aprovechamientos de Tipo Corriente</t>
  </si>
  <si>
    <t>Ingresos por venta de Bienes y Servicios (Cuotas de Recuperación)</t>
  </si>
  <si>
    <t>Participaciones, Aportaciones, Transferencias, Asignaciones, Subsidios y Otras Ayudas</t>
  </si>
  <si>
    <t>Participaciones y Aportaciones</t>
  </si>
  <si>
    <t>Convenios</t>
  </si>
  <si>
    <t>Transferencias, Asignaciones, Subsidios y Otras Ayudas</t>
  </si>
  <si>
    <t>Otros Ingresos y Beneficios</t>
  </si>
  <si>
    <t>Ingresos Financieros</t>
  </si>
  <si>
    <t>Otros Ingresos y Beneficios Varios</t>
  </si>
  <si>
    <t>Total de Ingresos y Otros Beneficios</t>
  </si>
  <si>
    <r>
      <t xml:space="preserve">GASTOS Y OTRAS PÉRDIDAS </t>
    </r>
    <r>
      <rPr>
        <sz val="10"/>
        <color theme="1"/>
        <rFont val="Arial"/>
        <family val="2"/>
      </rPr>
      <t>(Nota 11)</t>
    </r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</si>
  <si>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</si>
  <si>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</si>
  <si>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</si>
  <si>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</si>
  <si>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</si>
  <si>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r>
      <t xml:space="preserve">Inversión Pública </t>
    </r>
    <r>
      <rPr>
        <sz val="10"/>
        <color theme="1"/>
        <rFont val="Arial"/>
        <family val="2"/>
      </rPr>
      <t>(Nota 12)</t>
    </r>
  </si>
  <si>
    <t xml:space="preserve">Inversión Pública </t>
  </si>
  <si>
    <t>Total de Gastos y Otras Pérdidas</t>
  </si>
  <si>
    <t>Resultados del Ejercicio (Ahorro/Desahorro)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</si>
</sst>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/>
    <xf numFmtId="49" fontId="4" fillId="0" borderId="9" xfId="1" applyNumberFormat="1" applyFont="1" applyBorder="1" applyAlignment="1">
      <alignment horizontal="center"/>
    </xf>
    <xf numFmtId="0" fontId="2" fillId="0" borderId="4" xfId="0" applyFont="1" applyBorder="1"/>
    <xf numFmtId="164" fontId="3" fillId="0" borderId="10" xfId="1" applyNumberFormat="1" applyFont="1" applyBorder="1"/>
    <xf numFmtId="164" fontId="3" fillId="0" borderId="5" xfId="1" applyNumberFormat="1" applyFont="1" applyBorder="1"/>
    <xf numFmtId="0" fontId="3" fillId="0" borderId="4" xfId="0" applyFont="1" applyBorder="1"/>
    <xf numFmtId="165" fontId="3" fillId="0" borderId="10" xfId="1" applyNumberFormat="1" applyFont="1" applyBorder="1"/>
    <xf numFmtId="0" fontId="2" fillId="0" borderId="4" xfId="0" applyFont="1" applyBorder="1" applyAlignment="1">
      <alignment wrapText="1"/>
    </xf>
    <xf numFmtId="164" fontId="3" fillId="0" borderId="10" xfId="1" applyNumberFormat="1" applyFont="1" applyFill="1" applyBorder="1"/>
    <xf numFmtId="164" fontId="5" fillId="0" borderId="0" xfId="1" applyNumberFormat="1" applyFont="1" applyBorder="1" applyAlignment="1"/>
    <xf numFmtId="0" fontId="3" fillId="0" borderId="6" xfId="0" applyFont="1" applyBorder="1"/>
    <xf numFmtId="164" fontId="3" fillId="0" borderId="11" xfId="1" applyNumberFormat="1" applyFont="1" applyBorder="1"/>
    <xf numFmtId="164" fontId="3" fillId="0" borderId="8" xfId="1" applyNumberFormat="1" applyFont="1" applyBorder="1"/>
    <xf numFmtId="164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>
      <selection activeCell="B10" sqref="B10"/>
    </sheetView>
  </sheetViews>
  <sheetFormatPr baseColWidth="10" defaultRowHeight="15"/>
  <cols>
    <col min="1" max="1" width="0.85546875" customWidth="1"/>
    <col min="2" max="2" width="59.7109375" customWidth="1"/>
    <col min="3" max="3" width="14.140625" style="14" bestFit="1" customWidth="1"/>
    <col min="4" max="4" width="13.85546875" style="14" bestFit="1" customWidth="1"/>
    <col min="6" max="6" width="27.85546875" bestFit="1" customWidth="1"/>
  </cols>
  <sheetData>
    <row r="2" spans="2:4">
      <c r="B2" s="15" t="s">
        <v>0</v>
      </c>
      <c r="C2" s="16"/>
      <c r="D2" s="17"/>
    </row>
    <row r="3" spans="2:4">
      <c r="B3" s="18" t="s">
        <v>1</v>
      </c>
      <c r="C3" s="19"/>
      <c r="D3" s="20"/>
    </row>
    <row r="4" spans="2:4">
      <c r="B4" s="21" t="s">
        <v>2</v>
      </c>
      <c r="C4" s="22"/>
      <c r="D4" s="23"/>
    </row>
    <row r="5" spans="2:4">
      <c r="B5" s="1"/>
      <c r="C5" s="2" t="s">
        <v>3</v>
      </c>
      <c r="D5" s="2" t="s">
        <v>4</v>
      </c>
    </row>
    <row r="6" spans="2:4">
      <c r="B6" s="3" t="s">
        <v>5</v>
      </c>
      <c r="C6" s="4"/>
      <c r="D6" s="5"/>
    </row>
    <row r="7" spans="2:4">
      <c r="B7" s="3"/>
      <c r="C7" s="4"/>
      <c r="D7" s="5"/>
    </row>
    <row r="8" spans="2:4">
      <c r="B8" s="3" t="s">
        <v>6</v>
      </c>
      <c r="C8" s="4"/>
      <c r="D8" s="5"/>
    </row>
    <row r="9" spans="2:4">
      <c r="B9" s="6" t="s">
        <v>7</v>
      </c>
      <c r="C9" s="7">
        <v>23743280</v>
      </c>
      <c r="D9" s="7">
        <v>27187005</v>
      </c>
    </row>
    <row r="10" spans="2:4">
      <c r="B10" s="6" t="s">
        <v>8</v>
      </c>
      <c r="C10" s="4">
        <v>106991800.01000001</v>
      </c>
      <c r="D10" s="4">
        <v>44645764</v>
      </c>
    </row>
    <row r="11" spans="2:4">
      <c r="B11" s="6"/>
      <c r="C11" s="4"/>
      <c r="D11" s="4"/>
    </row>
    <row r="12" spans="2:4" ht="26.25">
      <c r="B12" s="8" t="s">
        <v>9</v>
      </c>
      <c r="C12" s="4"/>
      <c r="D12" s="4"/>
    </row>
    <row r="13" spans="2:4">
      <c r="B13" s="6" t="s">
        <v>10</v>
      </c>
      <c r="C13" s="9">
        <f>1151922959.61+29754472.2</f>
        <v>1181677431.8099999</v>
      </c>
      <c r="D13" s="4">
        <v>1086262679</v>
      </c>
    </row>
    <row r="14" spans="2:4">
      <c r="B14" s="6" t="s">
        <v>11</v>
      </c>
      <c r="C14" s="4">
        <v>138354889.72999999</v>
      </c>
      <c r="D14" s="4">
        <v>136879623</v>
      </c>
    </row>
    <row r="15" spans="2:4">
      <c r="B15" s="6" t="s">
        <v>12</v>
      </c>
      <c r="C15" s="4"/>
      <c r="D15" s="4"/>
    </row>
    <row r="16" spans="2:4">
      <c r="B16" s="6"/>
      <c r="C16" s="4"/>
      <c r="D16" s="4"/>
    </row>
    <row r="17" spans="2:7">
      <c r="B17" s="3" t="s">
        <v>13</v>
      </c>
      <c r="C17" s="4"/>
      <c r="D17" s="4"/>
    </row>
    <row r="18" spans="2:7">
      <c r="B18" s="6" t="s">
        <v>14</v>
      </c>
      <c r="C18" s="4">
        <v>4748010.8099999996</v>
      </c>
      <c r="D18" s="4">
        <v>1229381</v>
      </c>
    </row>
    <row r="19" spans="2:7">
      <c r="B19" s="6" t="s">
        <v>15</v>
      </c>
      <c r="C19" s="4">
        <v>891893.82</v>
      </c>
      <c r="D19" s="4">
        <v>1055565</v>
      </c>
    </row>
    <row r="20" spans="2:7">
      <c r="B20" s="6"/>
      <c r="C20" s="4"/>
      <c r="D20" s="4"/>
    </row>
    <row r="21" spans="2:7">
      <c r="B21" s="3" t="s">
        <v>16</v>
      </c>
      <c r="C21" s="4">
        <f>SUM(C9:C19)</f>
        <v>1456407306.1799998</v>
      </c>
      <c r="D21" s="4">
        <v>1297260015</v>
      </c>
    </row>
    <row r="22" spans="2:7">
      <c r="B22" s="3"/>
      <c r="C22" s="4"/>
      <c r="D22" s="4"/>
    </row>
    <row r="23" spans="2:7">
      <c r="B23" s="3" t="s">
        <v>17</v>
      </c>
      <c r="C23" s="4"/>
      <c r="D23" s="4"/>
    </row>
    <row r="24" spans="2:7">
      <c r="B24" s="3"/>
      <c r="C24" s="4"/>
      <c r="D24" s="4"/>
    </row>
    <row r="25" spans="2:7">
      <c r="B25" s="3" t="s">
        <v>18</v>
      </c>
      <c r="C25" s="4"/>
      <c r="D25" s="4"/>
    </row>
    <row r="26" spans="2:7">
      <c r="B26" s="6" t="s">
        <v>19</v>
      </c>
      <c r="C26" s="4">
        <f>363813224.11+235273413.39+35129016.17+66957541.83+214372655.84+27243243.06</f>
        <v>942789094.39999998</v>
      </c>
      <c r="D26" s="4">
        <v>858526075</v>
      </c>
      <c r="G26" s="10"/>
    </row>
    <row r="27" spans="2:7">
      <c r="B27" s="6" t="s">
        <v>20</v>
      </c>
      <c r="C27" s="4">
        <f>8537372.89+17506625.73+510469.71+124144943.88+14653762.78+9464989.04+1437255.57</f>
        <v>176255419.59999999</v>
      </c>
      <c r="D27" s="4">
        <v>88860031</v>
      </c>
      <c r="G27" s="10"/>
    </row>
    <row r="28" spans="2:7">
      <c r="B28" s="6" t="s">
        <v>21</v>
      </c>
      <c r="C28" s="4">
        <f>26279476.3+4878611.82+12897601.2+982465.49+34248286.95+8932818.55+9549002.98+2770468.31+22852572.41</f>
        <v>123391304.01000001</v>
      </c>
      <c r="D28" s="4">
        <v>88442827</v>
      </c>
      <c r="G28" s="10"/>
    </row>
    <row r="29" spans="2:7">
      <c r="B29" s="6"/>
      <c r="C29" s="4"/>
      <c r="D29" s="4"/>
      <c r="G29" s="10"/>
    </row>
    <row r="30" spans="2:7">
      <c r="B30" s="3" t="s">
        <v>12</v>
      </c>
      <c r="C30" s="4"/>
      <c r="D30" s="4"/>
    </row>
    <row r="31" spans="2:7">
      <c r="B31" s="6" t="s">
        <v>22</v>
      </c>
      <c r="C31" s="7">
        <v>133338.70000000001</v>
      </c>
      <c r="D31" s="7">
        <v>50000</v>
      </c>
    </row>
    <row r="32" spans="2:7">
      <c r="B32" s="6"/>
      <c r="C32" s="4"/>
      <c r="D32" s="4"/>
    </row>
    <row r="33" spans="2:4">
      <c r="B33" s="3" t="s">
        <v>23</v>
      </c>
      <c r="C33" s="4"/>
      <c r="D33" s="4"/>
    </row>
    <row r="34" spans="2:4">
      <c r="B34" s="6" t="s">
        <v>24</v>
      </c>
      <c r="C34" s="4">
        <v>0</v>
      </c>
      <c r="D34" s="4">
        <v>0</v>
      </c>
    </row>
    <row r="35" spans="2:4">
      <c r="B35" s="6"/>
      <c r="C35" s="4"/>
      <c r="D35" s="4"/>
    </row>
    <row r="36" spans="2:4">
      <c r="B36" s="3" t="s">
        <v>25</v>
      </c>
      <c r="C36" s="4">
        <f>SUM(C26:C34)</f>
        <v>1242569156.71</v>
      </c>
      <c r="D36" s="4">
        <f>SUM(D26:D34)</f>
        <v>1035878933</v>
      </c>
    </row>
    <row r="37" spans="2:4">
      <c r="B37" s="3"/>
      <c r="C37" s="4"/>
      <c r="D37" s="5"/>
    </row>
    <row r="38" spans="2:4">
      <c r="B38" s="3" t="s">
        <v>26</v>
      </c>
      <c r="C38" s="4">
        <f>+C21-C36</f>
        <v>213838149.46999979</v>
      </c>
      <c r="D38" s="4">
        <f>+D21-D36</f>
        <v>261381082</v>
      </c>
    </row>
    <row r="39" spans="2:4">
      <c r="B39" s="11"/>
      <c r="C39" s="12"/>
      <c r="D39" s="13"/>
    </row>
  </sheetData>
  <mergeCells count="3">
    <mergeCell ref="B2:D2"/>
    <mergeCell ref="B3:D3"/>
    <mergeCell ref="B4:D4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fabela</dc:creator>
  <cp:lastModifiedBy>admin</cp:lastModifiedBy>
  <cp:lastPrinted>2015-09-03T16:54:46Z</cp:lastPrinted>
  <dcterms:created xsi:type="dcterms:W3CDTF">2015-09-03T16:47:29Z</dcterms:created>
  <dcterms:modified xsi:type="dcterms:W3CDTF">2015-09-03T22:26:40Z</dcterms:modified>
</cp:coreProperties>
</file>