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595" windowHeight="6660" tabRatio="654" firstSheet="7" activeTab="7"/>
  </bookViews>
  <sheets>
    <sheet name="ACADEMICO" sheetId="1" state="hidden" r:id="rId1"/>
    <sheet name="VINCULACION" sheetId="2" state="hidden" r:id="rId2"/>
    <sheet name="FINANCIERO" sheetId="3" state="hidden" r:id="rId3"/>
    <sheet name="PLANEACION" sheetId="4" state="hidden" r:id="rId4"/>
    <sheet name="ORGANO DE CONTROL" sheetId="5" state="hidden" r:id="rId5"/>
    <sheet name="ADMINISTRATIVO" sheetId="6" state="hidden" r:id="rId6"/>
    <sheet name="DIRECCION GENERAL" sheetId="7" state="hidden" r:id="rId7"/>
    <sheet name="TOTAL" sheetId="8" r:id="rId8"/>
  </sheets>
  <definedNames>
    <definedName name="_xlnm.Print_Area" localSheetId="7">'TOTAL'!$A$1:$AI$129</definedName>
    <definedName name="_xlnm.Print_Titles" localSheetId="7">'TOTAL'!$6:$6</definedName>
  </definedNames>
  <calcPr fullCalcOnLoad="1"/>
</workbook>
</file>

<file path=xl/sharedStrings.xml><?xml version="1.0" encoding="utf-8"?>
<sst xmlns="http://schemas.openxmlformats.org/spreadsheetml/2006/main" count="2397" uniqueCount="399">
  <si>
    <t>TOTAL  PROGRAMADO</t>
  </si>
  <si>
    <t>IER. TRIMESTRE PROGRAMADO</t>
  </si>
  <si>
    <t>IER. TRIMESTRE ALCANZADO</t>
  </si>
  <si>
    <t>Unidad de. Medida</t>
  </si>
  <si>
    <t>Total anual</t>
  </si>
  <si>
    <t>Ene</t>
  </si>
  <si>
    <t>Feb</t>
  </si>
  <si>
    <t>Mzo</t>
  </si>
  <si>
    <t>Abr</t>
  </si>
  <si>
    <t>May</t>
  </si>
  <si>
    <t>Jun</t>
  </si>
  <si>
    <t>Jul</t>
  </si>
  <si>
    <t>Ago</t>
  </si>
  <si>
    <t>Sep</t>
  </si>
  <si>
    <t>Oct</t>
  </si>
  <si>
    <t>Nov</t>
  </si>
  <si>
    <t>Dic</t>
  </si>
  <si>
    <t>Implementación del Programa de Tutorías</t>
  </si>
  <si>
    <t>Programa</t>
  </si>
  <si>
    <t>Implementación de un programa de asesoría académica</t>
  </si>
  <si>
    <t>Proceso</t>
  </si>
  <si>
    <t>Implementación de un programa de apoyo a las ciencias básicas</t>
  </si>
  <si>
    <t>Implementación del programa de atención al bajo rendimiento escolar</t>
  </si>
  <si>
    <t>Documento</t>
  </si>
  <si>
    <t>Fortalecimiento de la formación de habilidades emprendedoras a través de un programa</t>
  </si>
  <si>
    <t>Concurso</t>
  </si>
  <si>
    <t>Aplicación del examen nacional de conocimientos generales</t>
  </si>
  <si>
    <t xml:space="preserve">Evaluación </t>
  </si>
  <si>
    <t>Promoción y participación en el Concurso Nacional Académico</t>
  </si>
  <si>
    <t>Implementación del programa de seguimiento y evaluación académica de los Centros EMSaD</t>
  </si>
  <si>
    <t>Evaluación</t>
  </si>
  <si>
    <t>Elaboración del diagnóstico de necesidades de software de acuerdo a lo que marca el plan de estudios del área de capacitación para el trabajo</t>
  </si>
  <si>
    <t>Gestión</t>
  </si>
  <si>
    <t>Participación en reuniones de trabajo y capacitación de la Coordinación Nacional de EMSaD</t>
  </si>
  <si>
    <t>Reunión</t>
  </si>
  <si>
    <t>Implementación del programa de capacitación y actualización del personal docente con enfoque de calidad para incrementar su grado académico</t>
  </si>
  <si>
    <t>Curso</t>
  </si>
  <si>
    <t>Realización del seguimiento de las actividades de las academias en plantel (reuniones y evaluación)</t>
  </si>
  <si>
    <t>Informe</t>
  </si>
  <si>
    <t>Realización del seguimiento de las actividades académicas a nivel zona (regional) (reuniones y evaluación)</t>
  </si>
  <si>
    <t>Integración y aplicación del programa de estímulo al talento estudiantil ( desarrollo estudiantil)</t>
  </si>
  <si>
    <t>Implementación del programa de estímulos al desempeño docente</t>
  </si>
  <si>
    <t>Realización del seguimiento del sistema de evaluación y reforma curricular en los 20 planteles</t>
  </si>
  <si>
    <t>Formación de emprendedores e impulso a las empresas estudiantiles</t>
  </si>
  <si>
    <t>Evento</t>
  </si>
  <si>
    <t>Gestión para la adquisición e instalación de requerimientos de software educativos, para los planteles</t>
  </si>
  <si>
    <t>Promoción y realización de los concursos cívicos inter-CECyTES en sus etapas: zona, estatal y nacional, lunes cívicos y desfiles del 16 de septiembre y 20 de noviembre.</t>
  </si>
  <si>
    <t>Eventos</t>
  </si>
  <si>
    <t>Promoción y realización de encuentros deportivos inter-CECyTES intramuros, zona, estatal y nacional</t>
  </si>
  <si>
    <t>Capacitación y actualización de los responsables de las actividades cívicas y deportivas</t>
  </si>
  <si>
    <t xml:space="preserve">Cursos </t>
  </si>
  <si>
    <t>Promoción y realización del  II paseo ciclista de la primavera CECyTES 2007</t>
  </si>
  <si>
    <t>Implementación del sistema de  evaluaciones físicas iniciales y finales de la población estudiantil de CECyTES</t>
  </si>
  <si>
    <t>Fortalecimiento de bibliotecas en 20 planteles y 20 EMSaD</t>
  </si>
  <si>
    <t>Implementación del programa de méritos y oposición (selección de personal docente)</t>
  </si>
  <si>
    <t>Organización y coordinación de la aplicación de las evaluaciones de COSNET y CENEVAL para alumnos de nuevo ingreso y egreso</t>
  </si>
  <si>
    <t>Aplicación</t>
  </si>
  <si>
    <t>Operación de un instrumento que permita realizar un adecuado control y seguimiento del servicio social</t>
  </si>
  <si>
    <t>Reporte</t>
  </si>
  <si>
    <t>Contar con un programa de difusión de las actividades tecnológicas del  Colegio</t>
  </si>
  <si>
    <t xml:space="preserve">Programa </t>
  </si>
  <si>
    <t>Implementación del programa de titulación</t>
  </si>
  <si>
    <t xml:space="preserve">Implementación y seguimiento del Sistema Automatizado de Evaluación (SAEVA) </t>
  </si>
  <si>
    <t>Fortalecimiento e internacionalización a través de establecer convenios con diferentes instituciones a fin de capacitar a los docentes e intercambiar información académica y materiales didácticos actualizados (Prof. de inglés)</t>
  </si>
  <si>
    <t>Implementación del programa de desarrollo del personal docente, administrativo y directivo</t>
  </si>
  <si>
    <t>Implementación del proceso de homologación docente</t>
  </si>
  <si>
    <t>Implementación del programa de promoción docente</t>
  </si>
  <si>
    <t>Fortalecimiento de laboratorios de 20 planteles de CECyTES</t>
  </si>
  <si>
    <t>Implementación del programa académico para el diseño de libros de texto</t>
  </si>
  <si>
    <t>Implementación y seguimiento del sistema Orienta Web</t>
  </si>
  <si>
    <t>Implementación del Programa de Seguridad CECyTES  en los principales planteles</t>
  </si>
  <si>
    <t>Vinculación con el sector productivo y social</t>
  </si>
  <si>
    <t>Convenios</t>
  </si>
  <si>
    <t>Promoción  de los servicios educativos que ofrece el Colegio en los planteles</t>
  </si>
  <si>
    <t>Difusión de los servicios educativos del Colegio  en el evento Exporienta 2007</t>
  </si>
  <si>
    <t>Stand</t>
  </si>
  <si>
    <t>Implementación del Programa de Prevención de Embarazo en los principales planteles</t>
  </si>
  <si>
    <t>capacitación</t>
  </si>
  <si>
    <t>Creación, distribución y venta de artículos promociónales</t>
  </si>
  <si>
    <t>proceso</t>
  </si>
  <si>
    <t>Coordinación de las actividades enfocadas a la realización de visitas y viajes de estudio a instituciones y empresas</t>
  </si>
  <si>
    <t>Participación en el concurso de arte y cultura en sus etapas plantel, estatal, regional y nacional</t>
  </si>
  <si>
    <t>Promoción de nuestros valores y rescate de nuestras tradiciones</t>
  </si>
  <si>
    <t>Análisis y redacción del material para su publicación a los medios de comunicación, vía conferencias de prensa, entrevistas, invitaciones a eventos y/o envío de boletines</t>
  </si>
  <si>
    <t>Coordinación del monitoreo y análisis de la información pública.</t>
  </si>
  <si>
    <t>Elaboración del órgano de difusión y vinculación del Colegio (Gaceta)</t>
  </si>
  <si>
    <t>Actualización del manual de imagen institucional</t>
  </si>
  <si>
    <t>Actualización de imagen de Portal de Internet</t>
  </si>
  <si>
    <t>Realización de videos promocionales</t>
  </si>
  <si>
    <t>Videos</t>
  </si>
  <si>
    <t>Entrenamiento y Formación de Voceros</t>
  </si>
  <si>
    <t>Realización de Plan Integral de Comunicación 2007</t>
  </si>
  <si>
    <t>Rendición de cuentas y elaboración de los estados financieros del Colegio para el año 2007</t>
  </si>
  <si>
    <t>Contabilización y recuperación de ingresos propios</t>
  </si>
  <si>
    <t>Implementación del control interno administrativo</t>
  </si>
  <si>
    <t>Implementación del sistema contable vía web</t>
  </si>
  <si>
    <t>Sistema</t>
  </si>
  <si>
    <t>Desarrollo de habilidades y conocimientos de los  auxiliares administrativos de planteles y EMSaD</t>
  </si>
  <si>
    <t>Control y seguimiento financiero al Programa Operativo Anual 2007</t>
  </si>
  <si>
    <t>Distribución y avance del presupuesto autorizado para el ejercicio 2007</t>
  </si>
  <si>
    <t>Elaboración de informes trimestrales 2007 de la aplicación de recursos</t>
  </si>
  <si>
    <t>Elaboración de la cuenta pública 2007</t>
  </si>
  <si>
    <t>Solicitud de ampliaciones al presupuesto de egresos 2007</t>
  </si>
  <si>
    <t>Elaboración del anteproyecto de presupuesto 2008</t>
  </si>
  <si>
    <t>Supervisión y control de  los  incremento el Fondo de Contingencia</t>
  </si>
  <si>
    <t>Coordinación y supervisión de la certificación de la generación 2004-2007</t>
  </si>
  <si>
    <t>Coordinación de las actividades enfocadas a atender la oferta y demanda educativa del Colegio ( atender solicitudes del servicios y determinar la cantidad de grupos por atender)</t>
  </si>
  <si>
    <t>Coordinación y supervisión de la correcta aplicación de normas y procedimientos de control escolar</t>
  </si>
  <si>
    <t>Diagnóstico de las necesidades de servicios educativos del nivel medio superior, en las localidades de Guaymas y Hermosillo (estudios de factibilidad)</t>
  </si>
  <si>
    <t>Integración al patrimonio del Colegio de los terrenos en los cuales se ubican los planteles (regularización de terrenos)</t>
  </si>
  <si>
    <t>Conocer y dar seguimiento a  las necesidades de infraestructura (Anteproyecto de inversión y obra)</t>
  </si>
  <si>
    <t>Elaboración y actualización de los planes y programas de corto y mediano plazo</t>
  </si>
  <si>
    <t xml:space="preserve">Generación de reportes y compendio estadístico </t>
  </si>
  <si>
    <t>Construcción del sistema institucional de indicadores</t>
  </si>
  <si>
    <t>Actualización de fichas técnicas de los planteles</t>
  </si>
  <si>
    <t>Elaboración e integración de informes y actas de la Junta Directiva</t>
  </si>
  <si>
    <t>Contar con el marco normativo del Colegio actualizado</t>
  </si>
  <si>
    <t>Supervisión y control de la adecuada aplicación de recursos de acuerdo a las metas programadas en el POA 2007</t>
  </si>
  <si>
    <t>Registro</t>
  </si>
  <si>
    <t>Supervisión a los diferentes planteles y unidades administrativas adscritas al Colegio</t>
  </si>
  <si>
    <t>Recolección y atención de peticiones ciudadanas interpuestas en los buzones ubicados en los planteles</t>
  </si>
  <si>
    <t>Integración y aplicación del Manual de adquisiciones de materiales, suministros y equipo del Colegio</t>
  </si>
  <si>
    <t>Implementación del proceso de licitaciones para la adquisición de materiales y equipo</t>
  </si>
  <si>
    <t>Coordinación y seguimiento de las actividades del comité de adquisiciones</t>
  </si>
  <si>
    <t>Implementación del programa anual de adquisiciones</t>
  </si>
  <si>
    <t>Supervisión y control del activo fijo del Colegio (Inventarios)</t>
  </si>
  <si>
    <t>Contar con los centros de cómputo en optimas condiciones que permitan al alumno desarrollas sus actividades educativas con calidad</t>
  </si>
  <si>
    <t>Servicio</t>
  </si>
  <si>
    <t>capacitación y actualización al personal administrativos de los planteles y centros EMSaD</t>
  </si>
  <si>
    <t>Verificación de los servicios básicos de la institución a fin de que estén cubiertos</t>
  </si>
  <si>
    <t>Supervisión</t>
  </si>
  <si>
    <t>Aplicación del programa de mantenimiento a equipos muebles se realicen oportunamente</t>
  </si>
  <si>
    <t>Aplicación del programa de mantenimiento de bienes inmuebles del Colegio</t>
  </si>
  <si>
    <t>Contar con el programa de seguros y fianzas (protección del vehículos y edificios y gastos médicos)</t>
  </si>
  <si>
    <t>Póliza</t>
  </si>
  <si>
    <t>Integración de círculo de innovación y calidad</t>
  </si>
  <si>
    <t>Evaluación del Sistema de Gestión de Calidad en los procesos de administrativos de dirección general bajo la norma ISO 9001:2000</t>
  </si>
  <si>
    <t>Revisión</t>
  </si>
  <si>
    <t>Eventos culturales del Colegio (Día del maestro y graduaciones)</t>
  </si>
  <si>
    <t>Coordinación y supervisión de la realización de las reuniones de Junta Directiva</t>
  </si>
  <si>
    <t xml:space="preserve"> Implementación y supervisión del programa de trabajo en planteles y centros EMSaD</t>
  </si>
  <si>
    <t>Integración y aplicación del programación de trabajo con directores de plantel y responsables de centros EMSaD</t>
  </si>
  <si>
    <t>Participación en reuniones nacionales e internacionales de directores generales</t>
  </si>
  <si>
    <t>Actualización periódica del portal de transparencia del Colegio.</t>
  </si>
  <si>
    <t xml:space="preserve">Atención a la demanda del servicio de educación media superior </t>
  </si>
  <si>
    <t>Coordinación y supervisión del quehacer de los planteles a su cargo</t>
  </si>
  <si>
    <t>Si no fue lograda la meta señale compromisos o reprogramación de la meta</t>
  </si>
  <si>
    <t>EVALUACIÓN TRIMESTRAL CUMPLIMIENTO DE METAS</t>
  </si>
  <si>
    <t xml:space="preserve">SEGUIMIENTO AL PROGRAMA ESTATAL </t>
  </si>
  <si>
    <t>DE EDUCACIÓN 2004-2009</t>
  </si>
  <si>
    <t>38 Colegio de Estudios Científicos y Tecnológicos del Estado de Sonora</t>
  </si>
  <si>
    <t>Metas 2007</t>
  </si>
  <si>
    <t>2DO. TRIMESTRE PROGRAMADO</t>
  </si>
  <si>
    <t>2DO. TRIMESTRE ALCANZADO</t>
  </si>
  <si>
    <t xml:space="preserve">Enliste acciones realizadas para el logro de la meta </t>
  </si>
  <si>
    <t>Enliste evidencias de cumplimiento de la meta. Estas deberán ser enviadas físicamente a UNAPLADE.</t>
  </si>
  <si>
    <t xml:space="preserve">Describa resultados e impactos logrados con el cumplimiento de la meta. </t>
  </si>
  <si>
    <t xml:space="preserve">Señale obstáculos al cumplimiento de la meta </t>
  </si>
  <si>
    <t>% DE CUMPLIMIENTO</t>
  </si>
  <si>
    <t>Se reprogramó la meta para el cuarto trimestre</t>
  </si>
  <si>
    <t>Este proceso no se realizo ya que depende de la Coordinación Nacional, y estamos en espera en que se autorize.</t>
  </si>
  <si>
    <t>3ER. TRIMESTRE PROGRAMADO</t>
  </si>
  <si>
    <t>3ER. TRIMESTRE ALCANZADO</t>
  </si>
  <si>
    <t xml:space="preserve">El POA federal será elaborado, una vez que se reciban los lineamientos para tal fin. </t>
  </si>
  <si>
    <t>Se reprogramó para el mes de octubre</t>
  </si>
  <si>
    <t>Se reprogramo para el siguiente trimestre.</t>
  </si>
  <si>
    <t>No se realizará ni se volvera a programar.</t>
  </si>
  <si>
    <t>Se concluirá definitivamente el proceso en el mes de Octubre.</t>
  </si>
  <si>
    <t>Por recorte presupuestal se canceló el contrato para la realización y asesoría del Plan Integral de comunicación.</t>
  </si>
  <si>
    <t>Actividad que fue reprogramada</t>
  </si>
  <si>
    <t>Se reprograma para el mes de noviembre.</t>
  </si>
  <si>
    <t>La formación de clubes se reprograma para el siguiente trimestre.</t>
  </si>
  <si>
    <t>La elaboración del documento de Atención al Bajo Rendimiento Escolar se reprograma para el mes de noviembre.</t>
  </si>
  <si>
    <t>No se logró cumplir la meta en su totalidad, debido a factores externos (CLIMA).</t>
  </si>
  <si>
    <t>Se hizo el compromiso con los Centros EMSaD de entregar el material en el mes de noviembre del presente año.</t>
  </si>
  <si>
    <t>Se pudo concluir la meta pero por factores externos se extendio al tercer trimestre.</t>
  </si>
  <si>
    <t>Se reprograma para el mes de octubre.</t>
  </si>
  <si>
    <t>Se emitirán resultados en el mes de octubre.</t>
  </si>
  <si>
    <t>Se efectuará cuando la Coordinación Nacional convoque al evento.</t>
  </si>
  <si>
    <t>No se realizó la reunión para la elaboración de Módulos que estaba programada en el mes de septiembre, se reprograma para el mes de octubre.</t>
  </si>
  <si>
    <t>4TO. TRIMESTRE PROGRAMADO</t>
  </si>
  <si>
    <t>4TO. TRIMESTRE  ALCANZADO</t>
  </si>
  <si>
    <t>DIRECCION ACADEMICA</t>
  </si>
  <si>
    <t>DIRECCION DE VINCULACION</t>
  </si>
  <si>
    <t>DIRECCION FINANCIERA</t>
  </si>
  <si>
    <t>DIRECCION  DE PLANEACION</t>
  </si>
  <si>
    <t>ORGANO DE CONTROL</t>
  </si>
  <si>
    <t>DIRECCION ADMINISTRATIVA</t>
  </si>
  <si>
    <t>DIRECCION GENERAL</t>
  </si>
  <si>
    <t>Las asesorias academicas se realizaron por parte de los profesores a los alumnos.</t>
  </si>
  <si>
    <t>Se envian los reportes de los profesores donde se muestran las actividades realizadas durante sus horas de fortalecimiento.</t>
  </si>
  <si>
    <t>Fortalecer la formación integral del estudiante y mejorar los indicadores académicos de la institución</t>
  </si>
  <si>
    <t>Se llevaron a cabo los proyectos de fortalecimiento en cada uno de los planteles bajo la supervisión de los asistentes academicos.</t>
  </si>
  <si>
    <t>Se envian los reportes de los planteles del seguimiento a los proyectos de fortalecimiento del programa ABRE</t>
  </si>
  <si>
    <t>Se supervisaron los centros Basiroa, Tierra Blanca, Bahía de Lobos, Júpare, Rosario de Tesopaco, Buaysiacobe, Santa María del Buáraje, Masiaca.</t>
  </si>
  <si>
    <t>Acta de acuerdos, fotos, cuestionarios.</t>
  </si>
  <si>
    <t>Se supervisó todo lo relacionado con control escolar, se supervisó el desempeño de cada maestro en clase, se aplicaron cuestionarios, se establecieron acuerdos y compromisos y se firmó el acta.  Se les entregó también material de apoyo didáctico.</t>
  </si>
  <si>
    <t>Se hicieron las gestiones pertinentes para cotizar el software, pero se nos informó que no contabamos con recursos para llevarlo a cabo.</t>
  </si>
  <si>
    <t>No se pudo lograr la meta debido a que no había los fondos necesarios para realizar la meta.</t>
  </si>
  <si>
    <t>No estaba programada ninguna reunión.</t>
  </si>
  <si>
    <t>La meta se concluyó en el Tercer Trimestre (ya se enviaron evidencias)</t>
  </si>
  <si>
    <t>Se reunieron a los profesores en un colectivo para dar seguimiento a las actividades y analizar la práctica docente</t>
  </si>
  <si>
    <t>Se presentan las actas de academia realizadas en los planteles.</t>
  </si>
  <si>
    <t>Contar con un órgano interdisciplinario que responda a las diferentes problemáticas educativas detectadas en los planteles</t>
  </si>
  <si>
    <t>Reunion de profesores de los diferentes planteles para dar seguimiento a las academias estales</t>
  </si>
  <si>
    <t>Se presentan las actas de academias realizadas.</t>
  </si>
  <si>
    <t>Proponer estrategias y actividades preventivas que permitan elevar la calidad de la enseñanza del colegio</t>
  </si>
  <si>
    <t>Se llevó a cabo la selección de el mejor alumno de los planteles y el mejor alumno de los Centros EMSaD.                                               Se realizó el concurso II Concurso Académico en el etapa plantel.</t>
  </si>
  <si>
    <t>Formatos de evaluación enviados de los planteles y centros.                     Convocatoria.</t>
  </si>
  <si>
    <t>Resultados ganadores un alumno del plantel Bacobampo (99.50) y una alumna del Centro EMSaD Rosario de Tesopaco (96.45).                       En la etapa plantel del II Concurso Académico se hizo una selección de los mejores resultados de los cuales fueron seleccionados 1353 alumnos.</t>
  </si>
  <si>
    <t xml:space="preserve">Se entregaron los resultados del Programa de Estímulos al Desempeño del Personal Docente </t>
  </si>
  <si>
    <t>Se adjunta en las evidencias oficio 904 en el cual se menciona el envío de los resultados a los planteles.</t>
  </si>
  <si>
    <t>Fortalecer y reconocer la labor educativa de los docentes, fomentando la participación y permanencia y así elevar la calidad educativa de nuestros alumnos</t>
  </si>
  <si>
    <t xml:space="preserve">Asistencia de 4 profesores a dos reuniones nacionales convocadas por COSDAC a la segund aetapa de desarrollo del sistema de Mejora continua de la Reforma del Bachillerato Tecnológico .  </t>
  </si>
  <si>
    <t>Oficios de comisión.</t>
  </si>
  <si>
    <t>Nueva versión mejorada de los programas del componente básico y propedéutico y profundizar en la comprensión de la metodología de estrategias centradas en el aprendizaje y los referentes pedagógicos y filosóficos del modelo.</t>
  </si>
  <si>
    <t>Ninguno</t>
  </si>
  <si>
    <t>Envío de convocatoria a planteles y resultados.</t>
  </si>
  <si>
    <t>Convocatorias y resultados</t>
  </si>
  <si>
    <t>Cumplir al 100% con la plantilla de carga académica para el semestre enero.</t>
  </si>
  <si>
    <t>Se realizaron actividades para dar seguimiento al servicio social, conformando un equipo de trabajo para la revisión del reglamento del servicio social.</t>
  </si>
  <si>
    <t>1. Se elaboraron reactivos en reuniones de profesores (segundo, tercer parcial y regularización). 2. Se editaron y se enviaron los exámenes de los parciales. 3. Se aplicaron los exámenes del segundo y tecer parcial.</t>
  </si>
  <si>
    <t xml:space="preserve">1. Lista de profesores que participaron en reuniones para la elaboración de reactivos (tercero y regularización). 2. Circulares de envío de materiales de evaluación (segundo y tercer parcial). 3. Listas de aplicación de los exámenes. </t>
  </si>
  <si>
    <t>1. Elaboración de 60 reactivos por materia, siendo un total de 36 materias, evaluando en cada parcial 15,000 alumnos.</t>
  </si>
  <si>
    <t>Curso de equidad y género para los orientadores educativos de los planteles.</t>
  </si>
  <si>
    <t>Listas de asistencia y oficios.</t>
  </si>
  <si>
    <t>Promover la reflexión sobre la importancia de incorporar el enfoque de equidad y género a las actividades cotidianas con los estudiantes de educación media superior y reconocer a la actividad docente como un factor que coadyuva en la construcción de un ambiente libre de sexísmo y discriminación para que los estudiantes puedan desarrollar con mayor libertad su potencial de aprendizaje.</t>
  </si>
  <si>
    <t>Reunión de trabajo con profesores de Biotecnología.  Seguimiento en las actividades de los laboratorios (trsspaso de materiales) Estructuración y revisión de 8 manuales de prácticas de laboratorio.</t>
  </si>
  <si>
    <t>Copias de oficios y lista de asistencia d ela reunión.</t>
  </si>
  <si>
    <t>Que los alumnos y docentes cuenten con los manuales de prácticas de biotecnología de los semestres segundo, cuarto y sexto.  Mejorar las actividades en los laboratorios.</t>
  </si>
  <si>
    <t>Se llevaron a cabo dos reuniones con los profesores inscritos en el concurso de Elaboración de Módulos de Aprendizaje y Elaboración de Módulos de Estrategias Didácticas. Fueron son reuniones en Esperanza para los planteles  ubicados en la Zona Sur y 2 reuniones en Hermosillo para los planteles ubicados en las zonas centro y norte. Se llevaron 4 reuniones debido a que fue una gran cantidad de profesores participantes y por lo tanto fue necesario dividir los grupos.</t>
  </si>
  <si>
    <t>Lista de participantes en las cuatro reuniones.</t>
  </si>
  <si>
    <t>Los maestros que permanecieron en el concurso fueron un total de 46 profesores, 26 de La Zona Sur y 20 de la Zona Centro y Norte, de 62 que se inscribieron al concurso. En todal se obtuvieron 23 Módulos a participar.</t>
  </si>
  <si>
    <t>1. Seguimiento al sistema Orienta Web.</t>
  </si>
  <si>
    <t xml:space="preserve">1. Listas de asistencia. </t>
  </si>
  <si>
    <t xml:space="preserve">1. Capacitación y actualización para el total de orientadores educativos.    </t>
  </si>
  <si>
    <t>2. Taller para alumnos del plantel San Pedro El Saucito.</t>
  </si>
  <si>
    <t>2. Listas de asistencia</t>
  </si>
  <si>
    <t xml:space="preserve">2. Apoyar e incidir favorablemente en las problemáticas conductuales y académicas prevalecientes.  </t>
  </si>
  <si>
    <t>3. Reunión para la elaboración de la Guía programática y el módulo 2 de orientación educativa.</t>
  </si>
  <si>
    <t>3. Oficios de las orientadoras educativas comisionadas para esta actividad.</t>
  </si>
  <si>
    <t>3. Contar con el módulo de aprendizaje de orientación para el inicio del próximo semestre.</t>
  </si>
  <si>
    <t>4. Visitas de supervisión a los planteles Justo Sierra, Javier Mina, Bacobampo, Nogales, Plutarco Elias Calles y Sahuaripa.</t>
  </si>
  <si>
    <t>4. Oficios de comisión.</t>
  </si>
  <si>
    <t>4. Supervisar los procesos y programas académicos.</t>
  </si>
  <si>
    <t>5. Participación de 4 orientadoras educativas en el Foro regional de Tutorías ITH.</t>
  </si>
  <si>
    <t>5. Constancia de participación</t>
  </si>
  <si>
    <t>5. Capacitación y actualización para los orientadores educativos.</t>
  </si>
  <si>
    <t>6. Reunión de fin de semestre con los orientadores educativos, presidida por el Mtro. Victor Mario Gamiño Casillas.</t>
  </si>
  <si>
    <t>6. Fotografía de la reunión</t>
  </si>
  <si>
    <t>6. Retroalimentación de las actividades realizadas.</t>
  </si>
  <si>
    <t>1.Participación en el Desfile 20 de noviembre. 2.Conmemoración de Lunes Cívicos. 3.Participación Banda Guerra y Escolta en Concurso Estatal de Oratoria, 4. Inauguración Torneo Navideño Beisbol CECyTES 2007.</t>
  </si>
  <si>
    <t>1. Oficio 2. Informe Plantel La Manga 3.  Dos Fotografías 4. Dos Fotografías</t>
  </si>
  <si>
    <t>1. Participación de 12 planteles en el Estado 2. Los 21 planteles y 23 Emsad participan. 3. Escaparate a nivel estado 4. Digna participación en evento inaugural.</t>
  </si>
  <si>
    <t xml:space="preserve"> Eventos estatales estan desfasados debido al evento nacional cecytes en octubre,</t>
  </si>
  <si>
    <t>Reprogramación de eventos estatales en semestre enero-junio 2008.</t>
  </si>
  <si>
    <t>1. Intramuros, 2. Nacional Cecytes, 3. Navideño de Beisbol 2007,  4. Navideño de basquetbol El Imparcial, 5. II Copa de Futbol Interprepas.</t>
  </si>
  <si>
    <t>1. Informe de Plantel 24 de Febrero 2. Oficio 3. Recorte Periódico 4. Recibo de Pago de Inscripción 5. Informe del Pl. Justo Sierra.</t>
  </si>
  <si>
    <t>Excelentes resultados deportivos a nivel nacional, estatal y local.</t>
  </si>
  <si>
    <t>Presupuestales</t>
  </si>
  <si>
    <t>Curso de Prevención y Tratamiento de Lesiones Deportivas. Curso de Futbol CESA.</t>
  </si>
  <si>
    <t>1. Oficio 2. Recibo de pago de incripción.</t>
  </si>
  <si>
    <t>El beneficio se dio para los 19 profesores de los planteles de Hermosillo.</t>
  </si>
  <si>
    <t xml:space="preserve">Falta de recursos </t>
  </si>
  <si>
    <t>Reprogramación de los cursos para el semestre enero-junio 2008.</t>
  </si>
  <si>
    <t>Certificacion de 6 Planteles como "Escuelas  libre de humo de tabaco"</t>
  </si>
  <si>
    <t>Memo, recorte de periodico</t>
  </si>
  <si>
    <t>firma de convenio de Servicio Social con el H. Ayuntamiento de Hermosillo.</t>
  </si>
  <si>
    <t>oficio invitacion de firma de convenio</t>
  </si>
  <si>
    <t>Capacitacion a 6 Planteles del Programa mi Futuro yo decido.</t>
  </si>
  <si>
    <t>oficio, foto y reseña</t>
  </si>
  <si>
    <t>este proyecto no se realizo por cuestiones del recorte del presupuesto.</t>
  </si>
  <si>
    <t>Participacion en el evento nacional de Arte y Cultura de 24 participantes obeteniendo lugares sobresalientes.</t>
  </si>
  <si>
    <t>oficio, foto</t>
  </si>
  <si>
    <t>Se realizo el encuentro Moja de los 5 planteles, asi como las sesiones de valores en los mismos grupos.</t>
  </si>
  <si>
    <t>oficio y foto</t>
  </si>
  <si>
    <t>Boletín Navidad y Creatividad 2007 Boletín Torneo Navideño de Beisbol</t>
  </si>
  <si>
    <t>Boletín Informativo</t>
  </si>
  <si>
    <t>Publicación de la información en diversos medios de información</t>
  </si>
  <si>
    <t>Monitoreo diario de la información.</t>
  </si>
  <si>
    <t>Seguimiento de Información</t>
  </si>
  <si>
    <t>Debido a recorte presupuestal, se realizaron pósters informativos para periódico mural en sustitución de Gaceta como  órgano Informativo Interno de la Institutción</t>
  </si>
  <si>
    <t>Diseño de Pósters</t>
  </si>
  <si>
    <t>Publicación de la información en Planteles y Centros EMSaD</t>
  </si>
  <si>
    <t>Recorte presupuestal</t>
  </si>
  <si>
    <t>Seguimiento a los trámites de regularización de terrenos.</t>
  </si>
  <si>
    <t>Informes mensuales</t>
  </si>
  <si>
    <t>Lograr la integración del patrimonio del Colegio</t>
  </si>
  <si>
    <t>No aplica</t>
  </si>
  <si>
    <t>Copia de correo electrónico de envio a las instancias correspondientes, copia de correo electrónico con el que se envio POA.</t>
  </si>
  <si>
    <t>Informar el cumplimiento de las metas establecidas por el Colegio y establecer el programa de trabajo.</t>
  </si>
  <si>
    <t>Aun no se establecen los lineamientos para la elaboración del POA federal.</t>
  </si>
  <si>
    <t>Elaboración de III Informe trimestral del POA 2007 (federal y estatal) y Programa Operartivo Anual 2008 Federal.</t>
  </si>
  <si>
    <t>Cumplir con los requerimientos y contar con información oportuna para la adecuada toma de decisiones.</t>
  </si>
  <si>
    <t>Orden del día</t>
  </si>
  <si>
    <t>Función que se realiza en parte en la Dirección Finaciera, meta No. 60.</t>
  </si>
  <si>
    <t xml:space="preserve">Requisiciones de pago </t>
  </si>
  <si>
    <t>Control del ejercicio del Presupuesto del POA</t>
  </si>
  <si>
    <t>Captura en línea de estadística de inicio de ciclo 2007-2008.</t>
  </si>
  <si>
    <t>Copia de acuse electrónico de la captura de algunos planteles.</t>
  </si>
  <si>
    <t>Elaboración de agenda estadística del ciclo 2007-2008.</t>
  </si>
  <si>
    <t>Impresión de portada de agenda</t>
  </si>
  <si>
    <t>Proporcionar a los directivos de la institución  información oportuna para la adecuada toma de decisiones.</t>
  </si>
  <si>
    <t>Se revasó la meta debido a que se  elaboró el POA federal, que estaba programado en el tercer trimestre.</t>
  </si>
  <si>
    <t>Se actualizaron la s fichas técnicas de los planteles y centros EMSaD.</t>
  </si>
  <si>
    <t>Impresión de algunas fichas técnicas.</t>
  </si>
  <si>
    <t>Proporcionar información oportuna para la adecuada toma de decisiones.</t>
  </si>
  <si>
    <t>Elaboración de carpetas para la realización del XXXIX  Reunión Ordinaria de H. Junta Directiva.</t>
  </si>
  <si>
    <t xml:space="preserve">Realización del XXXIX Reunión ordinaria de la H. Junta Directiva </t>
  </si>
  <si>
    <t>Se realizaron reuniones para poner a consideración del comité, la adquisición de materiales  y servicios para el buen funcionamiento de la institución</t>
  </si>
  <si>
    <t>Actas del Comité de Adquisiciones</t>
  </si>
  <si>
    <t>Realizar adquisiciones conforme a la normatividad</t>
  </si>
  <si>
    <t>Ninguna</t>
  </si>
  <si>
    <t>No hubo necesidad de realizar reuniones en el mes de diciembre</t>
  </si>
  <si>
    <t>Se realizaron las adquisiciones planeadas para éste período</t>
  </si>
  <si>
    <t xml:space="preserve">Reportes de compras de octubre, noviembre y diciembre </t>
  </si>
  <si>
    <t>Cumplir con el Programa Anual de Adquisiciones</t>
  </si>
  <si>
    <t>Se llevaron a cabo inventarios en los siguientes planteles: Norte, Nogales y EMSaD Naco.</t>
  </si>
  <si>
    <t>Actas de inventario</t>
  </si>
  <si>
    <t>Contar con un inventario confiable que nos permita conocer el estado que guardan los bienes de la institución</t>
  </si>
  <si>
    <t xml:space="preserve">El mes de diciembre no se realizaron inventarios debido a que el personal fue asignado a otras actividades de cierre de año. </t>
  </si>
  <si>
    <t>Se dio servicio  correctivo y preventivo a equipos de planteles y EMSaD</t>
  </si>
  <si>
    <t>Oficios de conformidad del servicio</t>
  </si>
  <si>
    <t>Mantener en buen estado las redes y equipos de cómputo de Dirección General y Planteles</t>
  </si>
  <si>
    <t xml:space="preserve">Se impartió la capacitación "Manejo del Centro de Cómputo"  </t>
  </si>
  <si>
    <t>Relación de participantes y solicitud de recursos</t>
  </si>
  <si>
    <t>Contribuír a la formación del personal y brindarle las herramientas para el mejoramiento de sus funciones</t>
  </si>
  <si>
    <t>Se realizó el pago de la totalidad de los servicios contratados</t>
  </si>
  <si>
    <t>Reporte trimestral</t>
  </si>
  <si>
    <t>Mantener en funcionamiento los servicios necesarios para la operación de los planteles y oficinas generales</t>
  </si>
  <si>
    <t>Se verificó que se diera mantenimiento a los equipos  que lo requerían</t>
  </si>
  <si>
    <t xml:space="preserve">Mantener en optimas condiciones el equipo propiedad del Colegio </t>
  </si>
  <si>
    <t>Se dio mantenimiento a los edificios</t>
  </si>
  <si>
    <t xml:space="preserve">Conservar en buen estado los edificios </t>
  </si>
  <si>
    <t>Copias de Pólizas</t>
  </si>
  <si>
    <t>Se realizaron reuniones para hacer diagnósticos de las áreas y verificar el status de los procedimientos</t>
  </si>
  <si>
    <t>Memorandums de envío de procedimientos</t>
  </si>
  <si>
    <t>Documentar la totalidad de los procesos de la Dirección General</t>
  </si>
  <si>
    <t>Se llevó a cabo reunión de Junta Directiva el 14 de diciembre de 2007.</t>
  </si>
  <si>
    <t>Se anexa síntesis de acuerdos tomados.</t>
  </si>
  <si>
    <t>Se dio seguimiento a todos los acuerdos tomados.</t>
  </si>
  <si>
    <t>Supervisión y reunión en EMSaD de San Pedro de la Cueva, el día 12 de octubre de 2007.</t>
  </si>
  <si>
    <t>Se atendieron asuntos pendientes del plantel.</t>
  </si>
  <si>
    <t>Se llevó  a cabo Ceremonia de Entrega de Obra del EMSaD de Tubutama, en virtud de lo cual se superó la meta programada.</t>
  </si>
  <si>
    <t>Visita a Plantel de Cd. Obregón el día 5 de septiembre de 2007.</t>
  </si>
  <si>
    <t>Visita el 29 de agosto al Plantel Obregón.</t>
  </si>
  <si>
    <t>Visita a EMSaD de Tubutama el día 29 de noviembre de 2007.</t>
  </si>
  <si>
    <t>Reunión Nal. de Directores Generales el 9, 10 y 11 de diciembre, en Huatulco, Oaxaca.</t>
  </si>
  <si>
    <t>Oficios de comisión e invitación.</t>
  </si>
  <si>
    <t>Se atendieron los asuntos acordados en esta reunión.</t>
  </si>
  <si>
    <t>Reunión con Director General de Educ. Tecnológica Industrial el 27 y 28 de noviembre en México,  D.F.</t>
  </si>
  <si>
    <t>Reunión en Coordinación Nal. el 25 y 26 de noviembre en México, D.F.</t>
  </si>
  <si>
    <t>Reunión Regional Zona Norte el 21 y 22 de noviembre en Saltillo, Coahuila.</t>
  </si>
  <si>
    <t>Inauguración del Festival Nal. de Arte y Cultura de los CECyTE's, el 15 y 16 de noviembre en Mexicali, Baja California.</t>
  </si>
  <si>
    <t>Reunión preparatoria para elaboración de presentación ante la Cámara de Diputados del H. Congreso de la Unión, el 7 y 8 de noviembre.</t>
  </si>
  <si>
    <t>Asamblea Extraordinaria de ANCECYTER en México, D.F. el 4 y 5 de diciembre.</t>
  </si>
  <si>
    <t>Asamblea Ordinaria de ANCECYTER el día 30 y 31 de octubre.</t>
  </si>
  <si>
    <t>Reunión Preparatoria para la Asamblea Nal. de ANCECYTER, el 28 y 29 de octubre.</t>
  </si>
  <si>
    <t>Congreso Semianual del Consorcio Internacional para el Desarrollo Educativo y Económico, el 16 al 21 de octubre en Seattle, Washington.</t>
  </si>
  <si>
    <t>V Encuentro Deportivo Nal. CECYTE's Jalisco 2007, el 8 y 9 de octubre.</t>
  </si>
  <si>
    <t>Conferencia Nal. de Mejora Regulatoria el 4 de octubre.</t>
  </si>
  <si>
    <t>Reunión sobre proceso de reorganización estructural el 1 de octubre.</t>
  </si>
  <si>
    <t>Se recibieron 3 solicitudes a las que se les dio respuesta.</t>
  </si>
  <si>
    <t>Oficio ST-022/07 del 19 de diciembre 2007.</t>
  </si>
  <si>
    <t>Se atendieron el 100% de los casos presentados.</t>
  </si>
  <si>
    <t>Niguna</t>
  </si>
  <si>
    <t>Se contraron las pólizas</t>
  </si>
  <si>
    <t>Cumplir con lo establecido</t>
  </si>
  <si>
    <t>Contabilización de la Información</t>
  </si>
  <si>
    <t>Oficio de Envío de los Estados Financieros</t>
  </si>
  <si>
    <t>Cumplir en tiempo y forma con la entrega de información</t>
  </si>
  <si>
    <t>Invitaciones</t>
  </si>
  <si>
    <t>Invitaciones a reuniones</t>
  </si>
  <si>
    <t>Seguimiento de acuerdos para el funcionamiento de la Dirección Financiera</t>
  </si>
  <si>
    <t>Preparación del Cierre del Ejercicio 2007</t>
  </si>
  <si>
    <t>Revisar que tenga presupuesto en el POA</t>
  </si>
  <si>
    <t>Solicitud con sello de Control Presupuestal</t>
  </si>
  <si>
    <t>Llenar formatos correspondientes al Informe</t>
  </si>
  <si>
    <t>Oficio de envío del Tercer Informe Trimestral 2007</t>
  </si>
  <si>
    <t>Cumplir en tiempo y forma con entrega de información</t>
  </si>
  <si>
    <t>Realizar transferencias para el Fondo de Previsión</t>
  </si>
  <si>
    <t>Copia del Depósito de la transferencia por los meses de Julio, Agosto y Septiembre</t>
  </si>
  <si>
    <t>Incremetno del Fondo de Previsión</t>
  </si>
  <si>
    <t>Se solicitaron 44 impresiones de reglamentos se adquirieron 3 bases de datos, se acondicionaron 3 bibliotecas y se reubicaron.</t>
  </si>
  <si>
    <t>Se realizaron auditorias en el rubro de egresos de los meses de julio, agosto y septiembre y auditoria directa al procedimiento de licitación pública.</t>
  </si>
  <si>
    <t xml:space="preserve">1.- Oficio de comisión
2.- Copia de Informe
</t>
  </si>
  <si>
    <t>El principal resultado se manifiesta en el fortalecimiento de los sistemas de control interno y el cumplimiento por parte de la Entidad de las normatividades y políticas internas vigentes.</t>
  </si>
  <si>
    <t>1.- Nada que manifestar.</t>
  </si>
  <si>
    <t>Se recolectaron las peticiones ciudadanas en varios planteles y se le dio su formal seguimiento.</t>
  </si>
  <si>
    <t xml:space="preserve">1.- Oficio de comisión
2.- Reporte de peticiones a Dirección General de Contraloría Social.
3.- Quejas y sugerencias obtenidas en los buzones.
4.- Oficio de turno de queja o sugerencia a los Directores de los planteles.
5.- Respuesta de los directores de los planteles a las quejas o sugerecias.
</t>
  </si>
  <si>
    <t>El impacto logrado se manifiesta en el cumplimiento de las peticiones hechas por el alumnado, logrando con esto mejorar la calidad en el aprendizaje y disminuir considerablemente el número de peticiones de los alumnos.</t>
  </si>
  <si>
    <t>Como nota aclaratoria, las peticiones ciudadanas del mes de diciembre del año en curso, se envian a la SECOG en el mes de enero del 2008.</t>
  </si>
  <si>
    <t>La formación de clubes se había  reprogramado  .</t>
  </si>
  <si>
    <t>Se integraron los clubes de apoyo en los planteles de Obregón, Bacobmpo y Plutarco E. Calles.</t>
  </si>
  <si>
    <t>Reporte de trabajo</t>
  </si>
  <si>
    <t>Fortalecimiento académico  a los alumnos.</t>
  </si>
  <si>
    <t>Reporte de seguimiento de los programas de participación en Agua de Hermosillo, DIF Sonora y Programa SUBA.</t>
  </si>
  <si>
    <t>Apoyo a los alumnos que prestan su servicio social en los diferentes programas.</t>
  </si>
  <si>
    <t>Actividad que fue reprogramada de trimestres anteriores.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</si>
</sst>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6">
    <font>
      <sz val="10"/>
      <name val="Arial"/>
      <family val="0"/>
    </font>
    <font>
      <b/>
      <sz val="10"/>
      <color indexed="9"/>
      <name val="Arial"/>
      <family val="2"/>
    </font>
    <font>
      <b/>
      <sz val="12"/>
      <color indexed="9"/>
      <name val="Arial"/>
      <family val="2"/>
    </font>
    <font>
      <sz val="8"/>
      <color indexed="9"/>
      <name val="Arial"/>
      <family val="2"/>
    </font>
    <font>
      <sz val="8"/>
      <name val="Arial"/>
      <family val="2"/>
    </font>
    <font>
      <b/>
      <sz val="10"/>
      <name val="Arial"/>
      <family val="2"/>
    </font>
    <font>
      <b/>
      <u val="single"/>
      <sz val="10"/>
      <color indexed="9"/>
      <name val="Arial"/>
      <family val="2"/>
    </font>
    <font>
      <sz val="12"/>
      <name val="Arial"/>
      <family val="2"/>
    </font>
    <font>
      <sz val="9"/>
      <name val="Arial"/>
      <family val="2"/>
    </font>
    <font>
      <sz val="9"/>
      <color indexed="9"/>
      <name val="Arial"/>
      <family val="2"/>
    </font>
    <font>
      <sz val="7"/>
      <color indexed="9"/>
      <name val="Arial"/>
      <family val="2"/>
    </font>
    <font>
      <b/>
      <sz val="7"/>
      <name val="Arial"/>
      <family val="2"/>
    </font>
    <font>
      <sz val="7"/>
      <name val="Arial"/>
      <family val="2"/>
    </font>
    <font>
      <b/>
      <sz val="7"/>
      <name val="Benguiat Bk BT"/>
      <family val="0"/>
    </font>
    <font>
      <sz val="10"/>
      <color indexed="9"/>
      <name val="Arial"/>
      <family val="2"/>
    </font>
    <font>
      <b/>
      <sz val="10"/>
      <color indexed="10"/>
      <name val="Arial"/>
      <family val="2"/>
    </font>
    <font>
      <b/>
      <sz val="9"/>
      <name val="Arial"/>
      <family val="2"/>
    </font>
    <font>
      <sz val="8"/>
      <color indexed="63"/>
      <name val="Arial"/>
      <family val="2"/>
    </font>
    <font>
      <b/>
      <sz val="12"/>
      <color indexed="10"/>
      <name val="Arial"/>
      <family val="2"/>
    </font>
    <font>
      <b/>
      <sz val="16"/>
      <name val="Arial"/>
      <family val="2"/>
    </font>
    <font>
      <b/>
      <u val="single"/>
      <sz val="14"/>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94">
    <xf numFmtId="0" fontId="0" fillId="0" borderId="0" xfId="0" applyAlignment="1">
      <alignment/>
    </xf>
    <xf numFmtId="0" fontId="0" fillId="33" borderId="0" xfId="0" applyFill="1" applyAlignment="1">
      <alignment/>
    </xf>
    <xf numFmtId="0" fontId="7" fillId="0" borderId="0" xfId="0" applyFont="1" applyAlignment="1">
      <alignment/>
    </xf>
    <xf numFmtId="0" fontId="8" fillId="34" borderId="10" xfId="0" applyFont="1" applyFill="1" applyBorder="1" applyAlignment="1">
      <alignment horizontal="justify"/>
    </xf>
    <xf numFmtId="0" fontId="8" fillId="0" borderId="10" xfId="0" applyFont="1" applyBorder="1" applyAlignment="1">
      <alignment horizontal="justify"/>
    </xf>
    <xf numFmtId="0" fontId="8" fillId="34" borderId="10" xfId="0" applyFont="1" applyFill="1" applyBorder="1" applyAlignment="1">
      <alignment horizontal="justify" wrapText="1"/>
    </xf>
    <xf numFmtId="0" fontId="8" fillId="0" borderId="0" xfId="0" applyFont="1" applyAlignment="1">
      <alignment horizontal="justify"/>
    </xf>
    <xf numFmtId="0" fontId="0" fillId="0" borderId="0" xfId="0" applyFont="1" applyAlignment="1">
      <alignment/>
    </xf>
    <xf numFmtId="0" fontId="3" fillId="35"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wrapText="1"/>
    </xf>
    <xf numFmtId="0" fontId="4" fillId="0" borderId="10" xfId="0" applyFont="1" applyFill="1" applyBorder="1" applyAlignment="1">
      <alignment horizontal="center" wrapText="1"/>
    </xf>
    <xf numFmtId="0" fontId="0" fillId="34" borderId="10" xfId="0" applyFont="1" applyFill="1" applyBorder="1" applyAlignment="1">
      <alignment horizontal="center" wrapText="1"/>
    </xf>
    <xf numFmtId="0" fontId="4" fillId="34" borderId="10" xfId="0" applyFont="1" applyFill="1" applyBorder="1" applyAlignment="1">
      <alignment horizontal="center" wrapText="1"/>
    </xf>
    <xf numFmtId="0" fontId="0" fillId="0" borderId="0" xfId="0" applyFill="1" applyAlignment="1">
      <alignment/>
    </xf>
    <xf numFmtId="0" fontId="8" fillId="0" borderId="0" xfId="0" applyFont="1" applyFill="1" applyAlignment="1">
      <alignment horizontal="justify"/>
    </xf>
    <xf numFmtId="0" fontId="1" fillId="33" borderId="10" xfId="0" applyFont="1" applyFill="1" applyBorder="1" applyAlignment="1">
      <alignment horizontal="center"/>
    </xf>
    <xf numFmtId="0" fontId="9" fillId="36" borderId="10" xfId="0" applyFont="1" applyFill="1" applyBorder="1" applyAlignment="1">
      <alignment vertical="top" wrapText="1"/>
    </xf>
    <xf numFmtId="0" fontId="9" fillId="33" borderId="10" xfId="0" applyFont="1" applyFill="1" applyBorder="1" applyAlignment="1">
      <alignment horizontal="center" vertical="top" wrapText="1"/>
    </xf>
    <xf numFmtId="0" fontId="9" fillId="36" borderId="10" xfId="0" applyFont="1" applyFill="1" applyBorder="1" applyAlignment="1">
      <alignment horizontal="center" vertical="top" wrapText="1"/>
    </xf>
    <xf numFmtId="0" fontId="9" fillId="33" borderId="10" xfId="0" applyFont="1" applyFill="1" applyBorder="1" applyAlignment="1">
      <alignment vertical="top" wrapText="1"/>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wrapText="1"/>
    </xf>
    <xf numFmtId="0" fontId="8" fillId="0" borderId="10" xfId="0" applyFont="1" applyFill="1" applyBorder="1" applyAlignment="1">
      <alignment horizontal="justify"/>
    </xf>
    <xf numFmtId="0" fontId="6" fillId="33" borderId="10" xfId="0" applyFont="1" applyFill="1" applyBorder="1" applyAlignment="1">
      <alignment horizontal="center"/>
    </xf>
    <xf numFmtId="0" fontId="0" fillId="34" borderId="10" xfId="0" applyFont="1" applyFill="1" applyBorder="1" applyAlignment="1">
      <alignment wrapText="1"/>
    </xf>
    <xf numFmtId="0" fontId="7" fillId="0" borderId="0" xfId="0" applyFont="1" applyFill="1" applyAlignment="1">
      <alignment/>
    </xf>
    <xf numFmtId="43" fontId="0" fillId="0" borderId="0" xfId="46" applyFill="1" applyAlignment="1">
      <alignment horizontal="center"/>
    </xf>
    <xf numFmtId="43" fontId="0" fillId="0" borderId="0" xfId="46" applyFont="1" applyFill="1" applyAlignment="1">
      <alignment horizontal="center"/>
    </xf>
    <xf numFmtId="164" fontId="0" fillId="0" borderId="0" xfId="0" applyNumberFormat="1" applyFill="1" applyAlignment="1">
      <alignment horizontal="center"/>
    </xf>
    <xf numFmtId="0" fontId="1" fillId="0" borderId="0" xfId="0" applyFont="1" applyFill="1" applyAlignment="1">
      <alignment/>
    </xf>
    <xf numFmtId="0" fontId="10" fillId="34" borderId="11" xfId="0" applyFont="1" applyFill="1" applyBorder="1" applyAlignment="1">
      <alignment horizontal="left"/>
    </xf>
    <xf numFmtId="0" fontId="11" fillId="34" borderId="12" xfId="0" applyFont="1" applyFill="1" applyBorder="1" applyAlignment="1">
      <alignment/>
    </xf>
    <xf numFmtId="0" fontId="10" fillId="34" borderId="12" xfId="0" applyFont="1" applyFill="1" applyBorder="1" applyAlignment="1">
      <alignment/>
    </xf>
    <xf numFmtId="0" fontId="12" fillId="34" borderId="0" xfId="0" applyFont="1" applyFill="1" applyAlignment="1">
      <alignment/>
    </xf>
    <xf numFmtId="0" fontId="12" fillId="34" borderId="13" xfId="0" applyFont="1" applyFill="1" applyBorder="1" applyAlignment="1">
      <alignment/>
    </xf>
    <xf numFmtId="0" fontId="13" fillId="34" borderId="0" xfId="0" applyFont="1" applyFill="1" applyBorder="1" applyAlignment="1">
      <alignment/>
    </xf>
    <xf numFmtId="0" fontId="10" fillId="34" borderId="0" xfId="0" applyFont="1" applyFill="1" applyBorder="1" applyAlignment="1">
      <alignment/>
    </xf>
    <xf numFmtId="0" fontId="10" fillId="34" borderId="13" xfId="0" applyFont="1" applyFill="1" applyBorder="1" applyAlignment="1">
      <alignment/>
    </xf>
    <xf numFmtId="0" fontId="11" fillId="34" borderId="0" xfId="0" applyFont="1" applyFill="1" applyAlignment="1">
      <alignment horizontal="center"/>
    </xf>
    <xf numFmtId="0" fontId="14" fillId="34" borderId="13" xfId="0" applyFont="1" applyFill="1" applyBorder="1" applyAlignment="1">
      <alignment/>
    </xf>
    <xf numFmtId="0" fontId="14" fillId="34" borderId="0" xfId="0" applyFont="1" applyFill="1" applyBorder="1" applyAlignment="1">
      <alignment/>
    </xf>
    <xf numFmtId="0" fontId="0" fillId="34" borderId="0" xfId="0" applyFont="1" applyFill="1" applyAlignment="1">
      <alignment/>
    </xf>
    <xf numFmtId="0" fontId="16" fillId="34" borderId="0" xfId="0" applyFont="1" applyFill="1" applyBorder="1" applyAlignment="1">
      <alignment horizontal="center"/>
    </xf>
    <xf numFmtId="0" fontId="0" fillId="34" borderId="10" xfId="0" applyFont="1" applyFill="1" applyBorder="1" applyAlignment="1">
      <alignment horizontal="justify" vertical="justify" wrapText="1"/>
    </xf>
    <xf numFmtId="0" fontId="0" fillId="0" borderId="10" xfId="0" applyBorder="1" applyAlignment="1">
      <alignment horizontal="left" vertical="justify" wrapText="1"/>
    </xf>
    <xf numFmtId="0" fontId="0" fillId="0" borderId="10" xfId="0" applyBorder="1" applyAlignment="1">
      <alignment horizontal="justify" vertical="justify"/>
    </xf>
    <xf numFmtId="0" fontId="0" fillId="34" borderId="10" xfId="0" applyFont="1" applyFill="1" applyBorder="1" applyAlignment="1">
      <alignment vertical="top" wrapText="1"/>
    </xf>
    <xf numFmtId="0" fontId="0" fillId="0" borderId="10" xfId="0" applyBorder="1" applyAlignment="1">
      <alignment horizontal="justify" vertical="justify" wrapText="1"/>
    </xf>
    <xf numFmtId="0" fontId="0" fillId="0" borderId="10" xfId="0" applyFont="1" applyFill="1" applyBorder="1" applyAlignment="1">
      <alignment horizontal="center" vertical="center" wrapText="1"/>
    </xf>
    <xf numFmtId="0" fontId="4" fillId="34" borderId="10" xfId="0" applyFont="1" applyFill="1" applyBorder="1" applyAlignment="1">
      <alignment horizontal="justify" vertical="center"/>
    </xf>
    <xf numFmtId="0" fontId="17" fillId="0" borderId="0" xfId="0" applyFont="1" applyAlignment="1">
      <alignment horizontal="justify" vertical="center"/>
    </xf>
    <xf numFmtId="0" fontId="8" fillId="34" borderId="10" xfId="0" applyFont="1" applyFill="1" applyBorder="1" applyAlignment="1">
      <alignment horizontal="justify" vertical="center"/>
    </xf>
    <xf numFmtId="0" fontId="4" fillId="34" borderId="10" xfId="0" applyFont="1" applyFill="1" applyBorder="1" applyAlignment="1">
      <alignment horizontal="justify"/>
    </xf>
    <xf numFmtId="0" fontId="4" fillId="34" borderId="10" xfId="0" applyFont="1" applyFill="1" applyBorder="1" applyAlignment="1">
      <alignment horizontal="justify" vertical="center" wrapText="1"/>
    </xf>
    <xf numFmtId="0" fontId="8" fillId="34" borderId="10" xfId="0" applyFont="1" applyFill="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justify" vertical="center"/>
    </xf>
    <xf numFmtId="0" fontId="8" fillId="34" borderId="10" xfId="0" applyFont="1" applyFill="1" applyBorder="1" applyAlignment="1">
      <alignment horizontal="justify" vertical="justify" wrapText="1"/>
    </xf>
    <xf numFmtId="0" fontId="8" fillId="34" borderId="10" xfId="0" applyFont="1" applyFill="1" applyBorder="1" applyAlignment="1">
      <alignment horizontal="justify" vertical="justify"/>
    </xf>
    <xf numFmtId="0" fontId="8" fillId="0" borderId="10" xfId="0" applyFont="1" applyBorder="1" applyAlignment="1" applyProtection="1">
      <alignment horizontal="justify" vertical="justify" wrapText="1"/>
      <protection locked="0"/>
    </xf>
    <xf numFmtId="0" fontId="8" fillId="0" borderId="10" xfId="0" applyFont="1" applyFill="1" applyBorder="1" applyAlignment="1">
      <alignment horizontal="justify" vertical="justify" wrapText="1"/>
    </xf>
    <xf numFmtId="0" fontId="8" fillId="0" borderId="10" xfId="0" applyFont="1" applyBorder="1" applyAlignment="1">
      <alignment horizontal="justify" vertical="justify" wrapText="1"/>
    </xf>
    <xf numFmtId="0" fontId="8" fillId="34" borderId="14" xfId="0" applyFont="1" applyFill="1" applyBorder="1" applyAlignment="1">
      <alignment horizontal="justify" vertical="center"/>
    </xf>
    <xf numFmtId="1" fontId="0" fillId="0" borderId="0" xfId="0" applyNumberFormat="1" applyAlignment="1">
      <alignment/>
    </xf>
    <xf numFmtId="1" fontId="0" fillId="0" borderId="0" xfId="0" applyNumberFormat="1" applyFill="1" applyAlignment="1">
      <alignment/>
    </xf>
    <xf numFmtId="1" fontId="3" fillId="35" borderId="10"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lignment horizontal="center" wrapText="1"/>
    </xf>
    <xf numFmtId="0" fontId="0" fillId="0" borderId="10" xfId="0" applyFont="1" applyFill="1" applyBorder="1" applyAlignment="1">
      <alignment horizontal="center" vertical="justify" wrapText="1"/>
    </xf>
    <xf numFmtId="1" fontId="0" fillId="0" borderId="10" xfId="0" applyNumberFormat="1" applyFont="1" applyFill="1" applyBorder="1" applyAlignment="1">
      <alignment horizontal="center" vertical="justify" wrapText="1"/>
    </xf>
    <xf numFmtId="0" fontId="4" fillId="0" borderId="10" xfId="0" applyFont="1" applyFill="1" applyBorder="1" applyAlignment="1">
      <alignment horizontal="center" vertical="justify" wrapText="1"/>
    </xf>
    <xf numFmtId="0" fontId="4" fillId="34" borderId="10" xfId="0" applyFont="1" applyFill="1" applyBorder="1" applyAlignment="1">
      <alignment horizontal="justify" vertical="justify" wrapText="1"/>
    </xf>
    <xf numFmtId="0" fontId="0" fillId="0" borderId="0" xfId="0" applyAlignment="1">
      <alignment horizontal="justify" vertical="justify" wrapText="1"/>
    </xf>
    <xf numFmtId="0" fontId="8" fillId="0" borderId="0" xfId="0" applyFont="1" applyAlignment="1">
      <alignment horizontal="justify" vertical="justify" wrapText="1"/>
    </xf>
    <xf numFmtId="0" fontId="8" fillId="0" borderId="10" xfId="0" applyFont="1" applyFill="1" applyBorder="1" applyAlignment="1">
      <alignment horizontal="center" wrapText="1"/>
    </xf>
    <xf numFmtId="0" fontId="8" fillId="34" borderId="10" xfId="0" applyFont="1" applyFill="1" applyBorder="1" applyAlignment="1">
      <alignment horizontal="center" wrapText="1"/>
    </xf>
    <xf numFmtId="1" fontId="8" fillId="0" borderId="10" xfId="0" applyNumberFormat="1" applyFont="1" applyFill="1" applyBorder="1" applyAlignment="1">
      <alignment horizontal="center" wrapText="1"/>
    </xf>
    <xf numFmtId="0" fontId="0" fillId="34" borderId="14" xfId="0" applyFont="1" applyFill="1" applyBorder="1" applyAlignment="1">
      <alignment horizontal="center" wrapText="1"/>
    </xf>
    <xf numFmtId="0" fontId="0" fillId="0" borderId="14" xfId="0" applyFont="1" applyFill="1" applyBorder="1" applyAlignment="1">
      <alignment horizontal="center" wrapText="1"/>
    </xf>
    <xf numFmtId="0" fontId="8" fillId="0" borderId="10" xfId="0" applyFont="1" applyBorder="1" applyAlignment="1">
      <alignment horizontal="center" vertical="center"/>
    </xf>
    <xf numFmtId="0" fontId="8" fillId="0" borderId="10" xfId="0" applyFont="1" applyFill="1" applyBorder="1" applyAlignment="1">
      <alignment horizontal="justify" vertical="center"/>
    </xf>
    <xf numFmtId="0" fontId="8" fillId="34" borderId="10" xfId="0" applyFont="1" applyFill="1" applyBorder="1" applyAlignment="1">
      <alignment horizontal="justify" vertical="distributed"/>
    </xf>
    <xf numFmtId="0" fontId="8" fillId="34" borderId="14" xfId="0" applyFont="1" applyFill="1" applyBorder="1" applyAlignment="1">
      <alignment horizontal="justify"/>
    </xf>
    <xf numFmtId="0" fontId="8" fillId="0" borderId="10" xfId="0" applyFont="1" applyBorder="1" applyAlignment="1">
      <alignment horizontal="justify" vertical="distributed"/>
    </xf>
    <xf numFmtId="0" fontId="5" fillId="0" borderId="10" xfId="0" applyFont="1" applyFill="1" applyBorder="1" applyAlignment="1">
      <alignment horizontal="justify"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xf>
    <xf numFmtId="0" fontId="8" fillId="0" borderId="10" xfId="0" applyFont="1" applyFill="1" applyBorder="1" applyAlignment="1">
      <alignment horizontal="justify" vertical="distributed"/>
    </xf>
    <xf numFmtId="0" fontId="5" fillId="0" borderId="0" xfId="0" applyFont="1" applyFill="1" applyAlignment="1">
      <alignment horizontal="justify" vertical="center"/>
    </xf>
    <xf numFmtId="0" fontId="18" fillId="33" borderId="15" xfId="0" applyFont="1" applyFill="1" applyBorder="1" applyAlignment="1">
      <alignment horizontal="center" vertical="center" wrapText="1"/>
    </xf>
    <xf numFmtId="0" fontId="2" fillId="33" borderId="16" xfId="0" applyFont="1" applyFill="1" applyBorder="1" applyAlignment="1">
      <alignment horizontal="center"/>
    </xf>
    <xf numFmtId="0" fontId="2" fillId="33" borderId="15" xfId="0" applyFont="1" applyFill="1" applyBorder="1" applyAlignment="1">
      <alignment horizontal="left"/>
    </xf>
    <xf numFmtId="0" fontId="19" fillId="34" borderId="0" xfId="0" applyFont="1" applyFill="1" applyBorder="1" applyAlignment="1">
      <alignment/>
    </xf>
    <xf numFmtId="0" fontId="8" fillId="34" borderId="17" xfId="0" applyFont="1" applyFill="1" applyBorder="1" applyAlignment="1">
      <alignment horizontal="left"/>
    </xf>
    <xf numFmtId="0" fontId="8" fillId="34" borderId="18" xfId="0" applyFont="1" applyFill="1" applyBorder="1" applyAlignment="1">
      <alignment horizontal="left"/>
    </xf>
    <xf numFmtId="0" fontId="8" fillId="34" borderId="14" xfId="0" applyFont="1" applyFill="1" applyBorder="1" applyAlignment="1">
      <alignment horizontal="left"/>
    </xf>
    <xf numFmtId="0" fontId="8" fillId="34" borderId="17" xfId="0" applyFont="1" applyFill="1" applyBorder="1" applyAlignment="1">
      <alignment horizontal="left" vertical="distributed"/>
    </xf>
    <xf numFmtId="0" fontId="8" fillId="34" borderId="18" xfId="0" applyFont="1" applyFill="1" applyBorder="1" applyAlignment="1">
      <alignment horizontal="left" vertical="distributed"/>
    </xf>
    <xf numFmtId="0" fontId="8" fillId="34" borderId="10" xfId="0" applyFont="1" applyFill="1" applyBorder="1" applyAlignment="1">
      <alignment horizontal="justify" vertical="center" wrapText="1"/>
    </xf>
    <xf numFmtId="0" fontId="8" fillId="0" borderId="0" xfId="0" applyFont="1" applyAlignment="1">
      <alignment vertical="center" wrapText="1"/>
    </xf>
    <xf numFmtId="0" fontId="8" fillId="0" borderId="1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0" xfId="0" applyFont="1" applyFill="1" applyBorder="1" applyAlignment="1">
      <alignment horizontal="justify" vertical="center" wrapText="1"/>
    </xf>
    <xf numFmtId="0" fontId="8" fillId="34" borderId="10" xfId="0" applyFont="1" applyFill="1" applyBorder="1" applyAlignment="1">
      <alignment horizontal="justify" vertical="top" wrapText="1"/>
    </xf>
    <xf numFmtId="0" fontId="8" fillId="34" borderId="19" xfId="0" applyFont="1" applyFill="1" applyBorder="1" applyAlignment="1">
      <alignment horizontal="justify" vertical="justify" wrapText="1"/>
    </xf>
    <xf numFmtId="0" fontId="8" fillId="34" borderId="20" xfId="0" applyFont="1" applyFill="1" applyBorder="1" applyAlignment="1">
      <alignment horizontal="justify" vertical="top" wrapText="1"/>
    </xf>
    <xf numFmtId="0" fontId="8" fillId="34" borderId="21" xfId="0" applyFont="1" applyFill="1" applyBorder="1" applyAlignment="1">
      <alignment horizontal="justify" vertical="justify" wrapText="1"/>
    </xf>
    <xf numFmtId="0" fontId="8" fillId="34" borderId="0" xfId="0" applyFont="1" applyFill="1" applyBorder="1" applyAlignment="1">
      <alignment horizontal="justify" vertical="top"/>
    </xf>
    <xf numFmtId="0" fontId="8" fillId="34" borderId="22" xfId="0" applyFont="1" applyFill="1" applyBorder="1" applyAlignment="1">
      <alignment horizontal="justify" vertical="justify" wrapText="1"/>
    </xf>
    <xf numFmtId="0" fontId="8" fillId="34" borderId="23" xfId="0" applyFont="1" applyFill="1" applyBorder="1" applyAlignment="1">
      <alignment horizontal="justify" vertical="justify" wrapText="1"/>
    </xf>
    <xf numFmtId="0" fontId="8" fillId="34" borderId="23" xfId="0" applyFont="1" applyFill="1" applyBorder="1" applyAlignment="1">
      <alignment horizontal="justify" vertical="top"/>
    </xf>
    <xf numFmtId="0" fontId="0" fillId="34" borderId="0" xfId="0" applyFill="1" applyBorder="1" applyAlignment="1">
      <alignment vertical="top"/>
    </xf>
    <xf numFmtId="0" fontId="8" fillId="34" borderId="22" xfId="0" applyFont="1" applyFill="1" applyBorder="1" applyAlignment="1">
      <alignment horizontal="justify" vertical="top" wrapText="1"/>
    </xf>
    <xf numFmtId="0" fontId="8" fillId="34" borderId="24" xfId="0" applyFont="1" applyFill="1" applyBorder="1" applyAlignment="1">
      <alignment horizontal="justify" vertical="top" wrapText="1"/>
    </xf>
    <xf numFmtId="0" fontId="8" fillId="34" borderId="25" xfId="0" applyFont="1" applyFill="1" applyBorder="1" applyAlignment="1">
      <alignment horizontal="justify" vertical="top"/>
    </xf>
    <xf numFmtId="0" fontId="8" fillId="0" borderId="26" xfId="0" applyFont="1" applyFill="1" applyBorder="1" applyAlignment="1">
      <alignment horizontal="justify" vertical="top"/>
    </xf>
    <xf numFmtId="0" fontId="4" fillId="34" borderId="10" xfId="0" applyFont="1" applyFill="1" applyBorder="1" applyAlignment="1">
      <alignment horizontal="left" vertical="center"/>
    </xf>
    <xf numFmtId="0" fontId="4" fillId="0" borderId="0" xfId="0" applyFont="1" applyAlignment="1">
      <alignment horizontal="left" vertical="center"/>
    </xf>
    <xf numFmtId="0" fontId="8" fillId="34" borderId="10" xfId="0" applyFont="1" applyFill="1" applyBorder="1" applyAlignment="1">
      <alignment vertical="justify"/>
    </xf>
    <xf numFmtId="0" fontId="8" fillId="34" borderId="14" xfId="0" applyFont="1" applyFill="1" applyBorder="1" applyAlignment="1">
      <alignment horizontal="left" vertical="justify"/>
    </xf>
    <xf numFmtId="0" fontId="8" fillId="0" borderId="17" xfId="0" applyFont="1" applyBorder="1" applyAlignment="1">
      <alignment horizontal="justify"/>
    </xf>
    <xf numFmtId="0" fontId="8" fillId="34" borderId="17" xfId="0" applyFont="1" applyFill="1" applyBorder="1" applyAlignment="1">
      <alignment horizontal="justify"/>
    </xf>
    <xf numFmtId="0" fontId="8" fillId="34" borderId="17" xfId="0" applyFont="1" applyFill="1" applyBorder="1" applyAlignment="1">
      <alignment horizontal="justify" vertical="center"/>
    </xf>
    <xf numFmtId="0" fontId="8" fillId="0" borderId="14" xfId="0" applyFont="1" applyBorder="1" applyAlignment="1">
      <alignment horizontal="justify"/>
    </xf>
    <xf numFmtId="0" fontId="0" fillId="34" borderId="15" xfId="0" applyFont="1" applyFill="1" applyBorder="1" applyAlignment="1">
      <alignment horizontal="left" wrapText="1"/>
    </xf>
    <xf numFmtId="0" fontId="0" fillId="0" borderId="16" xfId="0" applyBorder="1" applyAlignment="1">
      <alignment/>
    </xf>
    <xf numFmtId="0" fontId="0" fillId="0" borderId="27" xfId="0" applyBorder="1" applyAlignment="1">
      <alignment/>
    </xf>
    <xf numFmtId="0" fontId="0" fillId="34" borderId="16" xfId="0" applyFont="1" applyFill="1" applyBorder="1" applyAlignment="1">
      <alignment horizontal="left" wrapText="1"/>
    </xf>
    <xf numFmtId="0" fontId="0" fillId="34" borderId="27" xfId="0" applyFont="1" applyFill="1" applyBorder="1" applyAlignment="1">
      <alignment horizontal="left" wrapText="1"/>
    </xf>
    <xf numFmtId="0" fontId="0" fillId="34" borderId="10" xfId="0" applyFont="1" applyFill="1" applyBorder="1" applyAlignment="1">
      <alignment horizontal="left" wrapText="1"/>
    </xf>
    <xf numFmtId="0" fontId="0" fillId="34" borderId="20" xfId="0" applyFont="1" applyFill="1" applyBorder="1" applyAlignment="1">
      <alignment horizontal="center" wrapText="1"/>
    </xf>
    <xf numFmtId="0" fontId="0" fillId="34" borderId="19" xfId="0" applyFont="1" applyFill="1" applyBorder="1" applyAlignment="1">
      <alignment horizontal="center" wrapText="1"/>
    </xf>
    <xf numFmtId="0" fontId="0" fillId="34" borderId="0" xfId="0" applyFont="1" applyFill="1" applyBorder="1" applyAlignment="1">
      <alignment horizontal="center" wrapText="1"/>
    </xf>
    <xf numFmtId="0" fontId="0" fillId="34" borderId="22" xfId="0" applyFont="1" applyFill="1" applyBorder="1" applyAlignment="1">
      <alignment horizontal="center" wrapText="1"/>
    </xf>
    <xf numFmtId="0" fontId="0" fillId="34" borderId="25" xfId="0" applyFont="1" applyFill="1" applyBorder="1" applyAlignment="1">
      <alignment horizontal="center" wrapText="1"/>
    </xf>
    <xf numFmtId="0" fontId="0" fillId="34" borderId="24" xfId="0" applyFont="1" applyFill="1" applyBorder="1" applyAlignment="1">
      <alignment horizontal="center" wrapText="1"/>
    </xf>
    <xf numFmtId="0" fontId="0" fillId="34" borderId="17" xfId="0" applyFont="1" applyFill="1" applyBorder="1" applyAlignment="1">
      <alignment horizontal="center" wrapText="1"/>
    </xf>
    <xf numFmtId="0" fontId="0" fillId="34" borderId="18" xfId="0" applyFont="1" applyFill="1" applyBorder="1" applyAlignment="1">
      <alignment horizontal="center" wrapText="1"/>
    </xf>
    <xf numFmtId="0" fontId="0" fillId="34" borderId="14" xfId="0" applyFont="1" applyFill="1" applyBorder="1" applyAlignment="1">
      <alignment horizont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0" fontId="0" fillId="0" borderId="14" xfId="0" applyFont="1" applyFill="1" applyBorder="1" applyAlignment="1">
      <alignment horizontal="center" wrapText="1"/>
    </xf>
    <xf numFmtId="0" fontId="8" fillId="34" borderId="17" xfId="0" applyFont="1" applyFill="1" applyBorder="1" applyAlignment="1">
      <alignment horizontal="left"/>
    </xf>
    <xf numFmtId="0" fontId="8" fillId="34" borderId="14" xfId="0" applyFont="1" applyFill="1" applyBorder="1" applyAlignment="1">
      <alignment horizontal="left"/>
    </xf>
    <xf numFmtId="0" fontId="8" fillId="0" borderId="17" xfId="0" applyFont="1" applyBorder="1" applyAlignment="1">
      <alignment horizontal="justify" vertical="justify"/>
    </xf>
    <xf numFmtId="0" fontId="8" fillId="0" borderId="14" xfId="0" applyFont="1" applyBorder="1" applyAlignment="1">
      <alignment horizontal="justify" vertical="justify"/>
    </xf>
    <xf numFmtId="1" fontId="0" fillId="0" borderId="17" xfId="0" applyNumberFormat="1" applyFont="1" applyFill="1" applyBorder="1" applyAlignment="1">
      <alignment horizontal="center" vertical="justify" wrapText="1"/>
    </xf>
    <xf numFmtId="1" fontId="0" fillId="0" borderId="18" xfId="0" applyNumberFormat="1" applyFont="1" applyFill="1" applyBorder="1" applyAlignment="1">
      <alignment horizontal="center" vertical="justify" wrapText="1"/>
    </xf>
    <xf numFmtId="1" fontId="0" fillId="0" borderId="14" xfId="0" applyNumberFormat="1" applyFont="1" applyFill="1" applyBorder="1" applyAlignment="1">
      <alignment horizontal="center" vertical="justify" wrapText="1"/>
    </xf>
    <xf numFmtId="1" fontId="0" fillId="0" borderId="17" xfId="0" applyNumberFormat="1" applyFont="1" applyFill="1" applyBorder="1" applyAlignment="1">
      <alignment horizontal="center" wrapText="1"/>
    </xf>
    <xf numFmtId="1" fontId="0" fillId="0" borderId="14" xfId="0" applyNumberFormat="1" applyFont="1" applyFill="1" applyBorder="1" applyAlignment="1">
      <alignment horizontal="center" wrapText="1"/>
    </xf>
    <xf numFmtId="0" fontId="0" fillId="34" borderId="21" xfId="0" applyFont="1" applyFill="1" applyBorder="1" applyAlignment="1">
      <alignment horizontal="left" wrapText="1"/>
    </xf>
    <xf numFmtId="0" fontId="0" fillId="34" borderId="20" xfId="0" applyFont="1" applyFill="1" applyBorder="1" applyAlignment="1">
      <alignment horizontal="left" wrapText="1"/>
    </xf>
    <xf numFmtId="0" fontId="0" fillId="34" borderId="19" xfId="0" applyFont="1" applyFill="1" applyBorder="1" applyAlignment="1">
      <alignment horizontal="left" wrapText="1"/>
    </xf>
    <xf numFmtId="0" fontId="0" fillId="34" borderId="26" xfId="0" applyFont="1" applyFill="1" applyBorder="1" applyAlignment="1">
      <alignment horizontal="left" wrapText="1"/>
    </xf>
    <xf numFmtId="0" fontId="0" fillId="34" borderId="25" xfId="0" applyFont="1" applyFill="1" applyBorder="1" applyAlignment="1">
      <alignment horizontal="left" wrapText="1"/>
    </xf>
    <xf numFmtId="0" fontId="0" fillId="34" borderId="24" xfId="0" applyFont="1" applyFill="1" applyBorder="1" applyAlignment="1">
      <alignment horizontal="left" wrapText="1"/>
    </xf>
    <xf numFmtId="0" fontId="8" fillId="34" borderId="17" xfId="0" applyFont="1" applyFill="1" applyBorder="1" applyAlignment="1">
      <alignment horizontal="center"/>
    </xf>
    <xf numFmtId="0" fontId="8" fillId="34" borderId="18" xfId="0" applyFont="1" applyFill="1" applyBorder="1" applyAlignment="1">
      <alignment horizontal="center"/>
    </xf>
    <xf numFmtId="0" fontId="8" fillId="34" borderId="14" xfId="0" applyFont="1" applyFill="1" applyBorder="1" applyAlignment="1">
      <alignment horizontal="center"/>
    </xf>
    <xf numFmtId="0" fontId="8"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8" xfId="0" applyFont="1" applyFill="1" applyBorder="1" applyAlignment="1">
      <alignment horizontal="left"/>
    </xf>
    <xf numFmtId="0" fontId="8" fillId="34" borderId="17" xfId="0" applyFont="1" applyFill="1" applyBorder="1" applyAlignment="1">
      <alignment horizontal="left" vertical="distributed"/>
    </xf>
    <xf numFmtId="0" fontId="8" fillId="34" borderId="18" xfId="0" applyFont="1" applyFill="1" applyBorder="1" applyAlignment="1">
      <alignment horizontal="left" vertical="distributed"/>
    </xf>
    <xf numFmtId="0" fontId="8" fillId="34" borderId="14" xfId="0" applyFont="1" applyFill="1" applyBorder="1" applyAlignment="1">
      <alignment horizontal="left" vertical="distributed"/>
    </xf>
    <xf numFmtId="1" fontId="0" fillId="0" borderId="18" xfId="0" applyNumberFormat="1" applyFont="1" applyFill="1" applyBorder="1" applyAlignment="1">
      <alignment horizontal="center" wrapText="1"/>
    </xf>
    <xf numFmtId="0" fontId="0" fillId="34" borderId="21" xfId="0" applyFont="1" applyFill="1" applyBorder="1" applyAlignment="1">
      <alignment horizontal="center" wrapText="1"/>
    </xf>
    <xf numFmtId="0" fontId="0" fillId="34" borderId="23" xfId="0" applyFont="1" applyFill="1" applyBorder="1" applyAlignment="1">
      <alignment horizontal="center" wrapText="1"/>
    </xf>
    <xf numFmtId="0" fontId="0" fillId="34" borderId="26" xfId="0" applyFont="1" applyFill="1" applyBorder="1" applyAlignment="1">
      <alignment horizontal="center" wrapText="1"/>
    </xf>
    <xf numFmtId="0" fontId="0" fillId="0" borderId="10" xfId="0" applyFont="1" applyFill="1" applyBorder="1" applyAlignment="1">
      <alignment horizontal="left" wrapText="1"/>
    </xf>
    <xf numFmtId="0" fontId="15" fillId="34" borderId="0" xfId="0" applyFont="1" applyFill="1" applyBorder="1" applyAlignment="1">
      <alignment horizontal="center" vertical="top" wrapText="1"/>
    </xf>
    <xf numFmtId="0" fontId="2" fillId="33" borderId="15" xfId="0" applyFont="1" applyFill="1" applyBorder="1" applyAlignment="1">
      <alignment horizontal="center"/>
    </xf>
    <xf numFmtId="0" fontId="2" fillId="33" borderId="16" xfId="0" applyFont="1" applyFill="1" applyBorder="1" applyAlignment="1">
      <alignment horizontal="center"/>
    </xf>
    <xf numFmtId="0" fontId="20" fillId="33" borderId="23" xfId="0" applyFont="1" applyFill="1" applyBorder="1" applyAlignment="1">
      <alignment horizontal="left"/>
    </xf>
    <xf numFmtId="0" fontId="20" fillId="33" borderId="0" xfId="0" applyFont="1" applyFill="1" applyBorder="1" applyAlignment="1">
      <alignment horizontal="left"/>
    </xf>
    <xf numFmtId="0" fontId="20" fillId="33" borderId="10" xfId="0" applyFont="1" applyFill="1" applyBorder="1" applyAlignment="1">
      <alignment horizontal="left"/>
    </xf>
    <xf numFmtId="0" fontId="2" fillId="33" borderId="2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0" fillId="34" borderId="23" xfId="0" applyFont="1" applyFill="1" applyBorder="1" applyAlignment="1">
      <alignment horizontal="left" wrapText="1"/>
    </xf>
    <xf numFmtId="0" fontId="0" fillId="34" borderId="0" xfId="0" applyFont="1" applyFill="1" applyBorder="1" applyAlignment="1">
      <alignment horizontal="left" wrapText="1"/>
    </xf>
    <xf numFmtId="0" fontId="0" fillId="34" borderId="22" xfId="0" applyFont="1" applyFill="1" applyBorder="1" applyAlignment="1">
      <alignment horizontal="left" wrapText="1"/>
    </xf>
    <xf numFmtId="0" fontId="0" fillId="0" borderId="17" xfId="0" applyFont="1" applyFill="1" applyBorder="1" applyAlignment="1">
      <alignment horizontal="center" vertical="justify" wrapText="1"/>
    </xf>
    <xf numFmtId="0" fontId="0" fillId="0" borderId="18" xfId="0" applyBorder="1" applyAlignment="1">
      <alignment/>
    </xf>
    <xf numFmtId="0" fontId="0" fillId="0" borderId="14" xfId="0" applyBorder="1" applyAlignment="1">
      <alignment/>
    </xf>
    <xf numFmtId="0" fontId="0" fillId="0" borderId="18" xfId="0" applyFont="1" applyFill="1" applyBorder="1" applyAlignment="1">
      <alignment horizontal="center" vertical="justify" wrapText="1"/>
    </xf>
    <xf numFmtId="0" fontId="0" fillId="0" borderId="14" xfId="0" applyFont="1" applyFill="1" applyBorder="1" applyAlignment="1">
      <alignment horizontal="center" vertical="justify" wrapText="1"/>
    </xf>
    <xf numFmtId="0" fontId="8" fillId="0" borderId="17" xfId="0" applyFont="1" applyBorder="1" applyAlignment="1">
      <alignment horizontal="left"/>
    </xf>
    <xf numFmtId="0" fontId="8" fillId="0" borderId="18" xfId="0" applyFont="1" applyBorder="1" applyAlignment="1">
      <alignment horizontal="left"/>
    </xf>
    <xf numFmtId="0" fontId="8" fillId="0" borderId="14" xfId="0" applyFont="1" applyBorder="1" applyAlignment="1">
      <alignment horizontal="left"/>
    </xf>
    <xf numFmtId="0" fontId="8" fillId="34" borderId="17" xfId="0" applyFont="1" applyFill="1" applyBorder="1" applyAlignment="1">
      <alignment horizontal="left" vertical="justify" wrapText="1"/>
    </xf>
    <xf numFmtId="0" fontId="8" fillId="34" borderId="18" xfId="0" applyFont="1" applyFill="1" applyBorder="1" applyAlignment="1">
      <alignment horizontal="left" vertical="justify" wrapText="1"/>
    </xf>
    <xf numFmtId="0" fontId="8" fillId="34" borderId="14" xfId="0" applyFont="1" applyFill="1" applyBorder="1" applyAlignment="1">
      <alignment horizontal="left" vertic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4">
    <dxf>
      <fill>
        <patternFill>
          <bgColor indexed="17"/>
        </patternFill>
      </fill>
    </dxf>
    <dxf>
      <fill>
        <patternFill>
          <bgColor indexed="34"/>
        </patternFill>
      </fill>
    </dxf>
    <dxf>
      <fill>
        <patternFill>
          <bgColor indexed="10"/>
        </patternFill>
      </fill>
    </dxf>
    <dxf>
      <fill>
        <patternFill>
          <bgColor indexed="17"/>
        </patternFill>
      </fill>
    </dxf>
    <dxf>
      <fill>
        <patternFill>
          <bgColor indexed="34"/>
        </patternFill>
      </fill>
    </dxf>
    <dxf>
      <fill>
        <patternFill>
          <bgColor indexed="10"/>
        </patternFill>
      </fill>
    </dxf>
    <dxf>
      <fill>
        <patternFill>
          <bgColor indexed="17"/>
        </patternFill>
      </fill>
    </dxf>
    <dxf>
      <fill>
        <patternFill>
          <bgColor indexed="34"/>
        </patternFill>
      </fill>
    </dxf>
    <dxf>
      <fill>
        <patternFill>
          <bgColor indexed="10"/>
        </patternFill>
      </fill>
    </dxf>
    <dxf>
      <fill>
        <patternFill>
          <bgColor indexed="17"/>
        </patternFill>
      </fill>
    </dxf>
    <dxf>
      <fill>
        <patternFill>
          <bgColor indexed="34"/>
        </patternFill>
      </fill>
    </dxf>
    <dxf>
      <fill>
        <patternFill>
          <bgColor indexed="10"/>
        </patternFill>
      </fill>
    </dxf>
    <dxf>
      <fill>
        <patternFill>
          <bgColor indexed="17"/>
        </patternFill>
      </fill>
    </dxf>
    <dxf>
      <fill>
        <patternFill>
          <bgColor indexed="34"/>
        </patternFill>
      </fill>
    </dxf>
    <dxf>
      <fill>
        <patternFill>
          <bgColor indexed="10"/>
        </patternFill>
      </fill>
    </dxf>
    <dxf>
      <fill>
        <patternFill>
          <bgColor indexed="17"/>
        </patternFill>
      </fill>
    </dxf>
    <dxf>
      <fill>
        <patternFill>
          <bgColor indexed="34"/>
        </patternFill>
      </fill>
    </dxf>
    <dxf>
      <fill>
        <patternFill>
          <bgColor indexed="10"/>
        </patternFill>
      </fill>
    </dxf>
    <dxf>
      <fill>
        <patternFill>
          <bgColor indexed="17"/>
        </patternFill>
      </fill>
    </dxf>
    <dxf>
      <fill>
        <patternFill>
          <bgColor indexed="34"/>
        </patternFill>
      </fill>
    </dxf>
    <dxf>
      <fill>
        <patternFill>
          <bgColor indexed="10"/>
        </patternFill>
      </fill>
    </dxf>
    <dxf>
      <fill>
        <patternFill>
          <bgColor indexed="17"/>
        </patternFill>
      </fill>
    </dxf>
    <dxf>
      <fill>
        <patternFill>
          <bgColor indexed="34"/>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76200</xdr:rowOff>
    </xdr:from>
    <xdr:to>
      <xdr:col>6</xdr:col>
      <xdr:colOff>123825</xdr:colOff>
      <xdr:row>3</xdr:row>
      <xdr:rowOff>542925</xdr:rowOff>
    </xdr:to>
    <xdr:pic>
      <xdr:nvPicPr>
        <xdr:cNvPr id="1" name="Picture 1"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76200</xdr:rowOff>
    </xdr:from>
    <xdr:to>
      <xdr:col>6</xdr:col>
      <xdr:colOff>123825</xdr:colOff>
      <xdr:row>3</xdr:row>
      <xdr:rowOff>542925</xdr:rowOff>
    </xdr:to>
    <xdr:pic>
      <xdr:nvPicPr>
        <xdr:cNvPr id="1" name="Picture 1"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76200</xdr:rowOff>
    </xdr:from>
    <xdr:to>
      <xdr:col>6</xdr:col>
      <xdr:colOff>123825</xdr:colOff>
      <xdr:row>3</xdr:row>
      <xdr:rowOff>542925</xdr:rowOff>
    </xdr:to>
    <xdr:pic>
      <xdr:nvPicPr>
        <xdr:cNvPr id="1" name="Picture 1"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76200</xdr:rowOff>
    </xdr:from>
    <xdr:to>
      <xdr:col>6</xdr:col>
      <xdr:colOff>123825</xdr:colOff>
      <xdr:row>3</xdr:row>
      <xdr:rowOff>542925</xdr:rowOff>
    </xdr:to>
    <xdr:pic>
      <xdr:nvPicPr>
        <xdr:cNvPr id="1" name="Picture 1"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76200</xdr:rowOff>
    </xdr:from>
    <xdr:to>
      <xdr:col>6</xdr:col>
      <xdr:colOff>123825</xdr:colOff>
      <xdr:row>3</xdr:row>
      <xdr:rowOff>542925</xdr:rowOff>
    </xdr:to>
    <xdr:pic>
      <xdr:nvPicPr>
        <xdr:cNvPr id="1" name="Picture 1"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76200</xdr:rowOff>
    </xdr:from>
    <xdr:to>
      <xdr:col>6</xdr:col>
      <xdr:colOff>123825</xdr:colOff>
      <xdr:row>3</xdr:row>
      <xdr:rowOff>542925</xdr:rowOff>
    </xdr:to>
    <xdr:pic>
      <xdr:nvPicPr>
        <xdr:cNvPr id="1" name="Picture 1"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76200</xdr:rowOff>
    </xdr:from>
    <xdr:to>
      <xdr:col>6</xdr:col>
      <xdr:colOff>123825</xdr:colOff>
      <xdr:row>3</xdr:row>
      <xdr:rowOff>542925</xdr:rowOff>
    </xdr:to>
    <xdr:pic>
      <xdr:nvPicPr>
        <xdr:cNvPr id="1" name="Picture 1"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129</xdr:row>
      <xdr:rowOff>66675</xdr:rowOff>
    </xdr:to>
    <xdr:sp>
      <xdr:nvSpPr>
        <xdr:cNvPr id="1" name="Text Box 1"/>
        <xdr:cNvSpPr txBox="1">
          <a:spLocks noChangeArrowheads="1"/>
        </xdr:cNvSpPr>
      </xdr:nvSpPr>
      <xdr:spPr>
        <a:xfrm>
          <a:off x="0" y="1895475"/>
          <a:ext cx="0" cy="6118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57</xdr:row>
      <xdr:rowOff>0</xdr:rowOff>
    </xdr:from>
    <xdr:to>
      <xdr:col>0</xdr:col>
      <xdr:colOff>0</xdr:colOff>
      <xdr:row>58</xdr:row>
      <xdr:rowOff>161925</xdr:rowOff>
    </xdr:to>
    <xdr:sp>
      <xdr:nvSpPr>
        <xdr:cNvPr id="2" name="Text Box 2"/>
        <xdr:cNvSpPr txBox="1">
          <a:spLocks noChangeArrowheads="1"/>
        </xdr:cNvSpPr>
      </xdr:nvSpPr>
      <xdr:spPr>
        <a:xfrm>
          <a:off x="0" y="30260925"/>
          <a:ext cx="0"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O161"/>
  <sheetViews>
    <sheetView zoomScalePageLayoutView="0" workbookViewId="0" topLeftCell="A1">
      <selection activeCell="A7" sqref="A7"/>
    </sheetView>
  </sheetViews>
  <sheetFormatPr defaultColWidth="11.421875" defaultRowHeight="12.75"/>
  <cols>
    <col min="1" max="1" width="5.140625" style="2"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hidden="1" customWidth="1"/>
    <col min="23" max="23" width="10.57421875" style="0" hidden="1" customWidth="1"/>
    <col min="24" max="26" width="7.7109375" style="0" hidden="1" customWidth="1"/>
    <col min="27" max="27" width="13.421875" style="0" customWidth="1"/>
    <col min="28" max="28" width="10.7109375" style="0" customWidth="1"/>
    <col min="29" max="29" width="13.28125" style="63" bestFit="1" customWidth="1"/>
    <col min="30" max="30" width="12.8515625" style="0" bestFit="1" customWidth="1"/>
    <col min="31" max="31" width="28.8515625" style="6" customWidth="1"/>
    <col min="32" max="32" width="28.7109375" style="6" customWidth="1"/>
    <col min="33" max="33" width="30.7109375" style="6" customWidth="1"/>
    <col min="34" max="34" width="24.8515625" style="6" bestFit="1" customWidth="1"/>
    <col min="35" max="35" width="23.140625" style="6" customWidth="1"/>
  </cols>
  <sheetData>
    <row r="1" spans="1:4" ht="12.75">
      <c r="A1" s="30"/>
      <c r="B1" s="31" t="s">
        <v>147</v>
      </c>
      <c r="C1" s="32"/>
      <c r="D1" s="33"/>
    </row>
    <row r="2" spans="1:4" ht="12.75">
      <c r="A2" s="34"/>
      <c r="B2" s="35" t="s">
        <v>148</v>
      </c>
      <c r="C2" s="36"/>
      <c r="D2" s="33"/>
    </row>
    <row r="3" spans="1:4" ht="12.75">
      <c r="A3" s="37"/>
      <c r="B3" s="38" t="s">
        <v>149</v>
      </c>
      <c r="C3" s="36"/>
      <c r="D3" s="33"/>
    </row>
    <row r="4" spans="1:4" ht="51" customHeight="1">
      <c r="A4" s="39"/>
      <c r="B4" s="171" t="s">
        <v>150</v>
      </c>
      <c r="C4" s="171"/>
      <c r="D4" s="171"/>
    </row>
    <row r="5" spans="1:35" s="13" customFormat="1" ht="12.75">
      <c r="A5" s="39"/>
      <c r="B5" s="42" t="s">
        <v>151</v>
      </c>
      <c r="C5" s="40"/>
      <c r="D5" s="41"/>
      <c r="E5" s="29"/>
      <c r="AC5" s="64"/>
      <c r="AE5" s="14"/>
      <c r="AF5" s="14"/>
      <c r="AG5" s="14"/>
      <c r="AH5" s="14"/>
      <c r="AI5" s="14"/>
    </row>
    <row r="6" spans="1:35" ht="47.25" customHeight="1">
      <c r="A6" s="172"/>
      <c r="B6" s="173"/>
      <c r="C6" s="173"/>
      <c r="D6" s="173"/>
      <c r="E6" s="173"/>
      <c r="F6" s="173"/>
      <c r="G6" s="8" t="s">
        <v>3</v>
      </c>
      <c r="H6" s="8" t="s">
        <v>4</v>
      </c>
      <c r="I6" s="8" t="s">
        <v>5</v>
      </c>
      <c r="J6" s="8" t="s">
        <v>6</v>
      </c>
      <c r="K6" s="8" t="s">
        <v>7</v>
      </c>
      <c r="L6" s="8" t="s">
        <v>1</v>
      </c>
      <c r="M6" s="8" t="s">
        <v>2</v>
      </c>
      <c r="N6" s="8" t="s">
        <v>8</v>
      </c>
      <c r="O6" s="8" t="s">
        <v>9</v>
      </c>
      <c r="P6" s="8" t="s">
        <v>10</v>
      </c>
      <c r="Q6" s="8" t="s">
        <v>152</v>
      </c>
      <c r="R6" s="8" t="s">
        <v>153</v>
      </c>
      <c r="S6" s="8" t="s">
        <v>11</v>
      </c>
      <c r="T6" s="8" t="s">
        <v>12</v>
      </c>
      <c r="U6" s="8" t="s">
        <v>13</v>
      </c>
      <c r="V6" s="8" t="s">
        <v>161</v>
      </c>
      <c r="W6" s="8" t="s">
        <v>162</v>
      </c>
      <c r="X6" s="8" t="s">
        <v>14</v>
      </c>
      <c r="Y6" s="8" t="s">
        <v>15</v>
      </c>
      <c r="Z6" s="8" t="s">
        <v>16</v>
      </c>
      <c r="AA6" s="8" t="s">
        <v>180</v>
      </c>
      <c r="AB6" s="8" t="s">
        <v>181</v>
      </c>
      <c r="AC6" s="65" t="s">
        <v>158</v>
      </c>
      <c r="AD6" s="8" t="s">
        <v>0</v>
      </c>
      <c r="AE6" s="16" t="s">
        <v>154</v>
      </c>
      <c r="AF6" s="17" t="s">
        <v>155</v>
      </c>
      <c r="AG6" s="18" t="s">
        <v>156</v>
      </c>
      <c r="AH6" s="19" t="s">
        <v>157</v>
      </c>
      <c r="AI6" s="18" t="s">
        <v>146</v>
      </c>
    </row>
    <row r="7" spans="1:35" ht="47.25" customHeight="1">
      <c r="A7" s="90" t="s">
        <v>182</v>
      </c>
      <c r="B7" s="89"/>
      <c r="C7" s="89"/>
      <c r="D7" s="89"/>
      <c r="E7" s="89"/>
      <c r="F7" s="89"/>
      <c r="G7" s="8"/>
      <c r="H7" s="8"/>
      <c r="I7" s="8"/>
      <c r="J7" s="8"/>
      <c r="K7" s="8"/>
      <c r="L7" s="8"/>
      <c r="M7" s="8"/>
      <c r="N7" s="8"/>
      <c r="O7" s="8"/>
      <c r="P7" s="8"/>
      <c r="Q7" s="8"/>
      <c r="R7" s="8"/>
      <c r="S7" s="8"/>
      <c r="T7" s="8"/>
      <c r="U7" s="8"/>
      <c r="V7" s="8"/>
      <c r="W7" s="8"/>
      <c r="X7" s="8"/>
      <c r="Y7" s="8"/>
      <c r="Z7" s="8"/>
      <c r="AA7" s="8"/>
      <c r="AB7" s="8"/>
      <c r="AC7" s="65"/>
      <c r="AD7" s="8"/>
      <c r="AE7" s="16"/>
      <c r="AF7" s="17"/>
      <c r="AG7" s="18"/>
      <c r="AH7" s="19"/>
      <c r="AI7" s="18"/>
    </row>
    <row r="8" spans="1:35" ht="29.25" customHeight="1">
      <c r="A8" s="20">
        <v>1</v>
      </c>
      <c r="B8" s="128" t="s">
        <v>17</v>
      </c>
      <c r="C8" s="128"/>
      <c r="D8" s="128"/>
      <c r="E8" s="128"/>
      <c r="F8" s="15">
        <f aca="true" t="shared" si="0" ref="F8:F44">+A8+0.1</f>
        <v>1.1</v>
      </c>
      <c r="G8" s="11" t="s">
        <v>18</v>
      </c>
      <c r="H8" s="21">
        <v>1</v>
      </c>
      <c r="I8" s="9"/>
      <c r="J8" s="9"/>
      <c r="K8" s="9">
        <v>1</v>
      </c>
      <c r="L8" s="9">
        <f>+I8+J8+K8</f>
        <v>1</v>
      </c>
      <c r="M8" s="9"/>
      <c r="N8" s="9"/>
      <c r="O8" s="9"/>
      <c r="P8" s="9"/>
      <c r="Q8" s="9">
        <f>+N8+O8+P8</f>
        <v>0</v>
      </c>
      <c r="R8" s="9"/>
      <c r="S8" s="9"/>
      <c r="T8" s="9"/>
      <c r="U8" s="9"/>
      <c r="V8" s="67">
        <f aca="true" t="shared" si="1" ref="V8:V69">+S8+T8+U8</f>
        <v>0</v>
      </c>
      <c r="W8" s="67"/>
      <c r="X8" s="67"/>
      <c r="Y8" s="67"/>
      <c r="Z8" s="67"/>
      <c r="AA8" s="67">
        <f aca="true" t="shared" si="2" ref="AA8:AA69">+X8+Y8+Z8</f>
        <v>0</v>
      </c>
      <c r="AB8" s="67"/>
      <c r="AC8" s="68"/>
      <c r="AD8" s="67">
        <v>1</v>
      </c>
      <c r="AE8" s="57"/>
      <c r="AF8" s="57"/>
      <c r="AG8" s="57"/>
      <c r="AH8" s="57"/>
      <c r="AI8" s="57"/>
    </row>
    <row r="9" spans="1:35" ht="39" customHeight="1">
      <c r="A9" s="20">
        <v>2</v>
      </c>
      <c r="B9" s="128" t="s">
        <v>19</v>
      </c>
      <c r="C9" s="128"/>
      <c r="D9" s="128"/>
      <c r="E9" s="128"/>
      <c r="F9" s="15">
        <f t="shared" si="0"/>
        <v>2.1</v>
      </c>
      <c r="G9" s="11" t="s">
        <v>20</v>
      </c>
      <c r="H9" s="21">
        <v>2</v>
      </c>
      <c r="I9" s="9"/>
      <c r="J9" s="9"/>
      <c r="K9" s="9">
        <v>1</v>
      </c>
      <c r="L9" s="9">
        <f aca="true" t="shared" si="3" ref="L9:L72">+I9+J9+K9</f>
        <v>1</v>
      </c>
      <c r="M9" s="9"/>
      <c r="N9" s="9"/>
      <c r="O9" s="9"/>
      <c r="P9" s="9"/>
      <c r="Q9" s="9">
        <f aca="true" t="shared" si="4" ref="Q9:Q72">+N9+O9+P9</f>
        <v>0</v>
      </c>
      <c r="R9" s="9"/>
      <c r="S9" s="9"/>
      <c r="T9" s="9">
        <v>1</v>
      </c>
      <c r="U9" s="9"/>
      <c r="V9" s="67">
        <f t="shared" si="1"/>
        <v>1</v>
      </c>
      <c r="W9" s="67">
        <v>0</v>
      </c>
      <c r="X9" s="67"/>
      <c r="Y9" s="67"/>
      <c r="Z9" s="67"/>
      <c r="AA9" s="67">
        <f t="shared" si="2"/>
        <v>0</v>
      </c>
      <c r="AB9" s="67"/>
      <c r="AC9" s="68"/>
      <c r="AD9" s="67">
        <v>2</v>
      </c>
      <c r="AE9" s="57"/>
      <c r="AF9" s="57"/>
      <c r="AG9" s="57"/>
      <c r="AH9" s="57"/>
      <c r="AI9" s="57" t="s">
        <v>170</v>
      </c>
    </row>
    <row r="10" spans="1:35" ht="42" customHeight="1">
      <c r="A10" s="20">
        <v>3</v>
      </c>
      <c r="B10" s="128" t="s">
        <v>21</v>
      </c>
      <c r="C10" s="128"/>
      <c r="D10" s="128"/>
      <c r="E10" s="128"/>
      <c r="F10" s="15">
        <f t="shared" si="0"/>
        <v>3.1</v>
      </c>
      <c r="G10" s="11" t="s">
        <v>20</v>
      </c>
      <c r="H10" s="21">
        <v>2</v>
      </c>
      <c r="I10" s="9"/>
      <c r="J10" s="9"/>
      <c r="K10" s="9">
        <v>1</v>
      </c>
      <c r="L10" s="9">
        <f t="shared" si="3"/>
        <v>1</v>
      </c>
      <c r="M10" s="9"/>
      <c r="N10" s="9"/>
      <c r="O10" s="9"/>
      <c r="P10" s="9"/>
      <c r="Q10" s="9">
        <f t="shared" si="4"/>
        <v>0</v>
      </c>
      <c r="R10" s="9"/>
      <c r="S10" s="9"/>
      <c r="T10" s="9">
        <v>1</v>
      </c>
      <c r="U10" s="9"/>
      <c r="V10" s="67">
        <f t="shared" si="1"/>
        <v>1</v>
      </c>
      <c r="W10" s="67">
        <v>0</v>
      </c>
      <c r="X10" s="67"/>
      <c r="Y10" s="67"/>
      <c r="Z10" s="67"/>
      <c r="AA10" s="67">
        <f t="shared" si="2"/>
        <v>0</v>
      </c>
      <c r="AB10" s="67"/>
      <c r="AC10" s="68"/>
      <c r="AD10" s="67">
        <v>2</v>
      </c>
      <c r="AE10" s="57"/>
      <c r="AF10" s="57"/>
      <c r="AG10" s="57"/>
      <c r="AH10" s="57"/>
      <c r="AI10" s="57" t="s">
        <v>171</v>
      </c>
    </row>
    <row r="11" spans="1:35" ht="60">
      <c r="A11" s="20">
        <v>4</v>
      </c>
      <c r="B11" s="128" t="s">
        <v>22</v>
      </c>
      <c r="C11" s="128"/>
      <c r="D11" s="128"/>
      <c r="E11" s="128"/>
      <c r="F11" s="15">
        <f t="shared" si="0"/>
        <v>4.1</v>
      </c>
      <c r="G11" s="11" t="s">
        <v>23</v>
      </c>
      <c r="H11" s="21">
        <v>3</v>
      </c>
      <c r="I11" s="9"/>
      <c r="J11" s="9">
        <v>1</v>
      </c>
      <c r="K11" s="9"/>
      <c r="L11" s="9">
        <f t="shared" si="3"/>
        <v>1</v>
      </c>
      <c r="M11" s="9"/>
      <c r="N11" s="9"/>
      <c r="O11" s="9">
        <v>1</v>
      </c>
      <c r="P11" s="9"/>
      <c r="Q11" s="9">
        <f t="shared" si="4"/>
        <v>1</v>
      </c>
      <c r="R11" s="9">
        <v>1</v>
      </c>
      <c r="S11" s="9"/>
      <c r="T11" s="9"/>
      <c r="U11" s="9">
        <v>1</v>
      </c>
      <c r="V11" s="67">
        <f t="shared" si="1"/>
        <v>1</v>
      </c>
      <c r="W11" s="67">
        <v>0</v>
      </c>
      <c r="X11" s="67"/>
      <c r="Y11" s="67"/>
      <c r="Z11" s="67"/>
      <c r="AA11" s="67">
        <f t="shared" si="2"/>
        <v>0</v>
      </c>
      <c r="AB11" s="67"/>
      <c r="AC11" s="68"/>
      <c r="AD11" s="67">
        <v>3</v>
      </c>
      <c r="AE11" s="57"/>
      <c r="AF11" s="57"/>
      <c r="AG11" s="57"/>
      <c r="AH11" s="57"/>
      <c r="AI11" s="57" t="s">
        <v>172</v>
      </c>
    </row>
    <row r="12" spans="1:41" ht="25.5" customHeight="1">
      <c r="A12" s="20">
        <v>5</v>
      </c>
      <c r="B12" s="128" t="s">
        <v>24</v>
      </c>
      <c r="C12" s="128"/>
      <c r="D12" s="128"/>
      <c r="E12" s="128"/>
      <c r="F12" s="15">
        <f t="shared" si="0"/>
        <v>5.1</v>
      </c>
      <c r="G12" s="11" t="s">
        <v>25</v>
      </c>
      <c r="H12" s="21">
        <v>1</v>
      </c>
      <c r="I12" s="9"/>
      <c r="J12" s="9"/>
      <c r="K12" s="9"/>
      <c r="L12" s="9">
        <f t="shared" si="3"/>
        <v>0</v>
      </c>
      <c r="M12" s="9"/>
      <c r="N12" s="9"/>
      <c r="O12" s="9">
        <v>1</v>
      </c>
      <c r="P12" s="9"/>
      <c r="Q12" s="9">
        <f t="shared" si="4"/>
        <v>1</v>
      </c>
      <c r="R12" s="9">
        <v>1</v>
      </c>
      <c r="S12" s="9"/>
      <c r="T12" s="9"/>
      <c r="U12" s="9"/>
      <c r="V12" s="67">
        <f t="shared" si="1"/>
        <v>0</v>
      </c>
      <c r="W12" s="67"/>
      <c r="X12" s="67"/>
      <c r="Y12" s="67"/>
      <c r="Z12" s="67"/>
      <c r="AA12" s="67">
        <f t="shared" si="2"/>
        <v>0</v>
      </c>
      <c r="AB12" s="67"/>
      <c r="AC12" s="68"/>
      <c r="AD12" s="67">
        <v>1</v>
      </c>
      <c r="AE12" s="57"/>
      <c r="AF12" s="57"/>
      <c r="AG12" s="57"/>
      <c r="AH12" s="57"/>
      <c r="AI12" s="57"/>
      <c r="AO12" s="7"/>
    </row>
    <row r="13" spans="1:41" ht="29.25" customHeight="1">
      <c r="A13" s="20">
        <v>6</v>
      </c>
      <c r="B13" s="128" t="s">
        <v>26</v>
      </c>
      <c r="C13" s="128"/>
      <c r="D13" s="128"/>
      <c r="E13" s="128"/>
      <c r="F13" s="15">
        <f t="shared" si="0"/>
        <v>6.1</v>
      </c>
      <c r="G13" s="11" t="s">
        <v>27</v>
      </c>
      <c r="H13" s="21">
        <v>1</v>
      </c>
      <c r="I13" s="9"/>
      <c r="J13" s="9"/>
      <c r="K13" s="9"/>
      <c r="L13" s="9">
        <f t="shared" si="3"/>
        <v>0</v>
      </c>
      <c r="M13" s="9"/>
      <c r="N13" s="9">
        <v>1</v>
      </c>
      <c r="O13" s="9"/>
      <c r="P13" s="9"/>
      <c r="Q13" s="9">
        <f t="shared" si="4"/>
        <v>1</v>
      </c>
      <c r="R13" s="9">
        <v>0</v>
      </c>
      <c r="S13" s="9"/>
      <c r="T13" s="9"/>
      <c r="U13" s="9"/>
      <c r="V13" s="67">
        <f t="shared" si="1"/>
        <v>0</v>
      </c>
      <c r="W13" s="67"/>
      <c r="X13" s="67"/>
      <c r="Y13" s="67"/>
      <c r="Z13" s="69"/>
      <c r="AA13" s="67">
        <f t="shared" si="2"/>
        <v>0</v>
      </c>
      <c r="AB13" s="67"/>
      <c r="AC13" s="68"/>
      <c r="AD13" s="69">
        <v>1</v>
      </c>
      <c r="AE13" s="57"/>
      <c r="AF13" s="57"/>
      <c r="AG13" s="57"/>
      <c r="AH13" s="57"/>
      <c r="AI13" s="57"/>
      <c r="AO13" s="7"/>
    </row>
    <row r="14" spans="1:35" ht="29.25" customHeight="1">
      <c r="A14" s="20">
        <v>7</v>
      </c>
      <c r="B14" s="128" t="s">
        <v>28</v>
      </c>
      <c r="C14" s="128"/>
      <c r="D14" s="128"/>
      <c r="E14" s="128"/>
      <c r="F14" s="15">
        <f t="shared" si="0"/>
        <v>7.1</v>
      </c>
      <c r="G14" s="11" t="s">
        <v>27</v>
      </c>
      <c r="H14" s="21">
        <v>1</v>
      </c>
      <c r="I14" s="9"/>
      <c r="J14" s="9"/>
      <c r="K14" s="9"/>
      <c r="L14" s="9">
        <f t="shared" si="3"/>
        <v>0</v>
      </c>
      <c r="M14" s="9"/>
      <c r="N14" s="9"/>
      <c r="O14" s="9">
        <v>1</v>
      </c>
      <c r="P14" s="9"/>
      <c r="Q14" s="9">
        <f t="shared" si="4"/>
        <v>1</v>
      </c>
      <c r="R14" s="9">
        <v>0</v>
      </c>
      <c r="S14" s="9"/>
      <c r="T14" s="9"/>
      <c r="U14" s="9"/>
      <c r="V14" s="67">
        <f t="shared" si="1"/>
        <v>0</v>
      </c>
      <c r="W14" s="67"/>
      <c r="X14" s="67"/>
      <c r="Y14" s="67"/>
      <c r="Z14" s="69"/>
      <c r="AA14" s="67">
        <f t="shared" si="2"/>
        <v>0</v>
      </c>
      <c r="AB14" s="67"/>
      <c r="AC14" s="68"/>
      <c r="AD14" s="69">
        <v>1</v>
      </c>
      <c r="AE14" s="57"/>
      <c r="AF14" s="57"/>
      <c r="AG14" s="57"/>
      <c r="AH14" s="57"/>
      <c r="AI14" s="57"/>
    </row>
    <row r="15" spans="1:35" ht="33.75">
      <c r="A15" s="20">
        <v>8</v>
      </c>
      <c r="B15" s="128" t="s">
        <v>29</v>
      </c>
      <c r="C15" s="128"/>
      <c r="D15" s="128"/>
      <c r="E15" s="128"/>
      <c r="F15" s="15">
        <f t="shared" si="0"/>
        <v>8.1</v>
      </c>
      <c r="G15" s="11" t="s">
        <v>30</v>
      </c>
      <c r="H15" s="21">
        <v>4</v>
      </c>
      <c r="I15" s="9"/>
      <c r="J15" s="9"/>
      <c r="K15" s="9"/>
      <c r="L15" s="9">
        <f t="shared" si="3"/>
        <v>0</v>
      </c>
      <c r="M15" s="9"/>
      <c r="N15" s="9">
        <v>1</v>
      </c>
      <c r="O15" s="9">
        <v>1</v>
      </c>
      <c r="P15" s="9"/>
      <c r="Q15" s="9">
        <f t="shared" si="4"/>
        <v>2</v>
      </c>
      <c r="R15" s="9">
        <v>2</v>
      </c>
      <c r="S15" s="9"/>
      <c r="T15" s="9"/>
      <c r="U15" s="9">
        <v>1</v>
      </c>
      <c r="V15" s="67">
        <f t="shared" si="1"/>
        <v>1</v>
      </c>
      <c r="W15" s="67">
        <v>0</v>
      </c>
      <c r="X15" s="67">
        <v>1</v>
      </c>
      <c r="Y15" s="67"/>
      <c r="Z15" s="67"/>
      <c r="AA15" s="67">
        <f t="shared" si="2"/>
        <v>1</v>
      </c>
      <c r="AB15" s="67"/>
      <c r="AC15" s="68">
        <f>+AB15/AA15*100</f>
        <v>0</v>
      </c>
      <c r="AD15" s="67">
        <v>4</v>
      </c>
      <c r="AE15" s="57"/>
      <c r="AF15" s="57"/>
      <c r="AG15" s="70"/>
      <c r="AH15" s="70"/>
      <c r="AI15" s="70" t="s">
        <v>173</v>
      </c>
    </row>
    <row r="16" spans="1:35" ht="63.75" customHeight="1">
      <c r="A16" s="20">
        <v>9</v>
      </c>
      <c r="B16" s="128" t="s">
        <v>31</v>
      </c>
      <c r="C16" s="128"/>
      <c r="D16" s="128"/>
      <c r="E16" s="128"/>
      <c r="F16" s="15">
        <f t="shared" si="0"/>
        <v>9.1</v>
      </c>
      <c r="G16" s="11" t="s">
        <v>32</v>
      </c>
      <c r="H16" s="21">
        <v>1</v>
      </c>
      <c r="I16" s="9"/>
      <c r="J16" s="9"/>
      <c r="K16" s="9"/>
      <c r="L16" s="9">
        <f t="shared" si="3"/>
        <v>0</v>
      </c>
      <c r="M16" s="9"/>
      <c r="N16" s="9"/>
      <c r="O16" s="9"/>
      <c r="P16" s="9"/>
      <c r="Q16" s="9">
        <f t="shared" si="4"/>
        <v>0</v>
      </c>
      <c r="R16" s="9"/>
      <c r="S16" s="9"/>
      <c r="T16" s="9">
        <v>1</v>
      </c>
      <c r="U16" s="9"/>
      <c r="V16" s="67">
        <f t="shared" si="1"/>
        <v>1</v>
      </c>
      <c r="W16" s="67">
        <v>0</v>
      </c>
      <c r="X16" s="67"/>
      <c r="Y16" s="67"/>
      <c r="Z16" s="67"/>
      <c r="AA16" s="67">
        <f t="shared" si="2"/>
        <v>0</v>
      </c>
      <c r="AB16" s="67"/>
      <c r="AC16" s="68"/>
      <c r="AD16" s="67">
        <v>1</v>
      </c>
      <c r="AE16" s="57"/>
      <c r="AF16" s="57"/>
      <c r="AG16" s="57"/>
      <c r="AH16" s="57"/>
      <c r="AI16" s="57" t="s">
        <v>174</v>
      </c>
    </row>
    <row r="17" spans="1:35" ht="29.25" customHeight="1">
      <c r="A17" s="20">
        <v>10</v>
      </c>
      <c r="B17" s="128" t="s">
        <v>33</v>
      </c>
      <c r="C17" s="128"/>
      <c r="D17" s="128"/>
      <c r="E17" s="128"/>
      <c r="F17" s="15">
        <f t="shared" si="0"/>
        <v>10.1</v>
      </c>
      <c r="G17" s="11" t="s">
        <v>34</v>
      </c>
      <c r="H17" s="21">
        <v>5</v>
      </c>
      <c r="I17" s="9"/>
      <c r="J17" s="9">
        <v>1</v>
      </c>
      <c r="K17" s="9"/>
      <c r="L17" s="9">
        <f t="shared" si="3"/>
        <v>1</v>
      </c>
      <c r="M17" s="9"/>
      <c r="N17" s="9">
        <v>1</v>
      </c>
      <c r="O17" s="9"/>
      <c r="P17" s="9">
        <v>1</v>
      </c>
      <c r="Q17" s="9">
        <f t="shared" si="4"/>
        <v>2</v>
      </c>
      <c r="R17" s="9">
        <v>1</v>
      </c>
      <c r="S17" s="9"/>
      <c r="T17" s="9"/>
      <c r="U17" s="9"/>
      <c r="V17" s="67">
        <f t="shared" si="1"/>
        <v>0</v>
      </c>
      <c r="W17" s="67">
        <v>0</v>
      </c>
      <c r="X17" s="67">
        <v>1</v>
      </c>
      <c r="Y17" s="67"/>
      <c r="Z17" s="67">
        <v>1</v>
      </c>
      <c r="AA17" s="67">
        <f t="shared" si="2"/>
        <v>2</v>
      </c>
      <c r="AB17" s="67"/>
      <c r="AC17" s="68">
        <f>+AB17/AA17*100</f>
        <v>0</v>
      </c>
      <c r="AD17" s="67">
        <v>5</v>
      </c>
      <c r="AE17" s="59"/>
      <c r="AF17" s="59"/>
      <c r="AG17" s="59"/>
      <c r="AH17" s="57"/>
      <c r="AI17" s="57"/>
    </row>
    <row r="18" spans="1:35" ht="48">
      <c r="A18" s="20">
        <v>11</v>
      </c>
      <c r="B18" s="128" t="s">
        <v>35</v>
      </c>
      <c r="C18" s="128"/>
      <c r="D18" s="128"/>
      <c r="E18" s="128"/>
      <c r="F18" s="15">
        <f t="shared" si="0"/>
        <v>11.1</v>
      </c>
      <c r="G18" s="11" t="s">
        <v>36</v>
      </c>
      <c r="H18" s="21">
        <v>1</v>
      </c>
      <c r="I18" s="10"/>
      <c r="J18" s="10"/>
      <c r="K18" s="10"/>
      <c r="L18" s="9">
        <f t="shared" si="3"/>
        <v>0</v>
      </c>
      <c r="M18" s="9"/>
      <c r="N18" s="10"/>
      <c r="O18" s="10"/>
      <c r="P18" s="10"/>
      <c r="Q18" s="9">
        <f t="shared" si="4"/>
        <v>0</v>
      </c>
      <c r="R18" s="9"/>
      <c r="S18" s="10"/>
      <c r="T18" s="10"/>
      <c r="U18" s="10"/>
      <c r="V18" s="67">
        <f t="shared" si="1"/>
        <v>0</v>
      </c>
      <c r="W18" s="67">
        <v>1</v>
      </c>
      <c r="X18" s="69"/>
      <c r="Y18" s="69">
        <v>1</v>
      </c>
      <c r="Z18" s="69"/>
      <c r="AA18" s="67">
        <f t="shared" si="2"/>
        <v>1</v>
      </c>
      <c r="AB18" s="67"/>
      <c r="AC18" s="68">
        <f>+AB18/AA18*100</f>
        <v>0</v>
      </c>
      <c r="AD18" s="69">
        <v>1</v>
      </c>
      <c r="AE18" s="59"/>
      <c r="AF18" s="59"/>
      <c r="AG18" s="59"/>
      <c r="AH18" s="57"/>
      <c r="AI18" s="57" t="s">
        <v>175</v>
      </c>
    </row>
    <row r="19" spans="1:35" ht="15.75">
      <c r="A19" s="20">
        <v>12</v>
      </c>
      <c r="B19" s="128" t="s">
        <v>37</v>
      </c>
      <c r="C19" s="128"/>
      <c r="D19" s="128"/>
      <c r="E19" s="128"/>
      <c r="F19" s="15">
        <f t="shared" si="0"/>
        <v>12.1</v>
      </c>
      <c r="G19" s="11" t="s">
        <v>38</v>
      </c>
      <c r="H19" s="21">
        <v>5</v>
      </c>
      <c r="I19" s="9"/>
      <c r="J19" s="9"/>
      <c r="K19" s="9"/>
      <c r="L19" s="9">
        <f t="shared" si="3"/>
        <v>0</v>
      </c>
      <c r="M19" s="9"/>
      <c r="N19" s="9">
        <v>1</v>
      </c>
      <c r="O19" s="9"/>
      <c r="P19" s="9">
        <v>1</v>
      </c>
      <c r="Q19" s="9">
        <f t="shared" si="4"/>
        <v>2</v>
      </c>
      <c r="R19" s="9">
        <v>2</v>
      </c>
      <c r="S19" s="9"/>
      <c r="T19" s="9">
        <v>1</v>
      </c>
      <c r="U19" s="9"/>
      <c r="V19" s="67">
        <v>1</v>
      </c>
      <c r="W19" s="67">
        <v>1</v>
      </c>
      <c r="X19" s="67">
        <v>1</v>
      </c>
      <c r="Y19" s="67"/>
      <c r="Z19" s="67">
        <v>1</v>
      </c>
      <c r="AA19" s="67">
        <f t="shared" si="2"/>
        <v>2</v>
      </c>
      <c r="AB19" s="67"/>
      <c r="AC19" s="68">
        <f>+AB19/AA19*100</f>
        <v>0</v>
      </c>
      <c r="AD19" s="67">
        <v>5</v>
      </c>
      <c r="AE19" s="57"/>
      <c r="AF19" s="57"/>
      <c r="AG19" s="57"/>
      <c r="AH19" s="57"/>
      <c r="AI19" s="57"/>
    </row>
    <row r="20" spans="1:35" ht="15.75">
      <c r="A20" s="20">
        <v>13</v>
      </c>
      <c r="B20" s="128" t="s">
        <v>39</v>
      </c>
      <c r="C20" s="128"/>
      <c r="D20" s="128"/>
      <c r="E20" s="128"/>
      <c r="F20" s="15">
        <f t="shared" si="0"/>
        <v>13.1</v>
      </c>
      <c r="G20" s="11" t="s">
        <v>38</v>
      </c>
      <c r="H20" s="21">
        <v>3</v>
      </c>
      <c r="I20" s="9"/>
      <c r="J20" s="9"/>
      <c r="K20" s="9"/>
      <c r="L20" s="9">
        <f t="shared" si="3"/>
        <v>0</v>
      </c>
      <c r="M20" s="9"/>
      <c r="N20" s="9">
        <v>1</v>
      </c>
      <c r="O20" s="9"/>
      <c r="P20" s="9"/>
      <c r="Q20" s="9">
        <f t="shared" si="4"/>
        <v>1</v>
      </c>
      <c r="R20" s="9">
        <v>1</v>
      </c>
      <c r="S20" s="9"/>
      <c r="T20" s="9">
        <v>1</v>
      </c>
      <c r="U20" s="9"/>
      <c r="V20" s="67">
        <f t="shared" si="1"/>
        <v>1</v>
      </c>
      <c r="W20" s="67">
        <v>1</v>
      </c>
      <c r="X20" s="67"/>
      <c r="Y20" s="67">
        <v>1</v>
      </c>
      <c r="Z20" s="67"/>
      <c r="AA20" s="67">
        <f t="shared" si="2"/>
        <v>1</v>
      </c>
      <c r="AB20" s="67"/>
      <c r="AC20" s="68">
        <f>+AB20/AA20*100</f>
        <v>0</v>
      </c>
      <c r="AD20" s="67">
        <v>3</v>
      </c>
      <c r="AE20" s="60"/>
      <c r="AF20" s="60"/>
      <c r="AG20" s="60"/>
      <c r="AH20" s="60"/>
      <c r="AI20" s="60"/>
    </row>
    <row r="21" spans="1:35" ht="24">
      <c r="A21" s="20">
        <v>14</v>
      </c>
      <c r="B21" s="128" t="s">
        <v>40</v>
      </c>
      <c r="C21" s="128"/>
      <c r="D21" s="128"/>
      <c r="E21" s="128"/>
      <c r="F21" s="15">
        <f t="shared" si="0"/>
        <v>14.1</v>
      </c>
      <c r="G21" s="11" t="s">
        <v>25</v>
      </c>
      <c r="H21" s="21">
        <v>7</v>
      </c>
      <c r="I21" s="9"/>
      <c r="J21" s="9"/>
      <c r="K21" s="9"/>
      <c r="L21" s="9">
        <f t="shared" si="3"/>
        <v>0</v>
      </c>
      <c r="M21" s="9"/>
      <c r="N21" s="9">
        <v>2</v>
      </c>
      <c r="O21" s="9">
        <v>1</v>
      </c>
      <c r="P21" s="9">
        <v>1</v>
      </c>
      <c r="Q21" s="9">
        <f t="shared" si="4"/>
        <v>4</v>
      </c>
      <c r="R21" s="9">
        <v>6</v>
      </c>
      <c r="S21" s="9"/>
      <c r="T21" s="9">
        <v>1</v>
      </c>
      <c r="U21" s="9"/>
      <c r="V21" s="67">
        <f t="shared" si="1"/>
        <v>1</v>
      </c>
      <c r="W21" s="67">
        <v>0</v>
      </c>
      <c r="X21" s="67"/>
      <c r="Y21" s="67"/>
      <c r="Z21" s="67">
        <v>2</v>
      </c>
      <c r="AA21" s="67">
        <f t="shared" si="2"/>
        <v>2</v>
      </c>
      <c r="AB21" s="67"/>
      <c r="AC21" s="68">
        <f>+AB21/AA21*100</f>
        <v>0</v>
      </c>
      <c r="AD21" s="67">
        <v>7</v>
      </c>
      <c r="AE21" s="61"/>
      <c r="AF21" s="61"/>
      <c r="AG21" s="71"/>
      <c r="AH21" s="61"/>
      <c r="AI21" s="61" t="s">
        <v>176</v>
      </c>
    </row>
    <row r="22" spans="1:35" ht="36" customHeight="1">
      <c r="A22" s="20">
        <v>15</v>
      </c>
      <c r="B22" s="128" t="s">
        <v>41</v>
      </c>
      <c r="C22" s="128"/>
      <c r="D22" s="128"/>
      <c r="E22" s="128"/>
      <c r="F22" s="15">
        <f t="shared" si="0"/>
        <v>15.1</v>
      </c>
      <c r="G22" s="11" t="s">
        <v>38</v>
      </c>
      <c r="H22" s="21">
        <v>1</v>
      </c>
      <c r="I22" s="9"/>
      <c r="J22" s="9"/>
      <c r="K22" s="9"/>
      <c r="L22" s="9">
        <f t="shared" si="3"/>
        <v>0</v>
      </c>
      <c r="M22" s="9"/>
      <c r="N22" s="9"/>
      <c r="O22" s="10"/>
      <c r="P22" s="9">
        <v>1</v>
      </c>
      <c r="Q22" s="9">
        <f t="shared" si="4"/>
        <v>1</v>
      </c>
      <c r="R22" s="9">
        <v>0</v>
      </c>
      <c r="S22" s="9"/>
      <c r="T22" s="9"/>
      <c r="U22" s="9"/>
      <c r="V22" s="67">
        <f t="shared" si="1"/>
        <v>0</v>
      </c>
      <c r="W22" s="67">
        <v>0</v>
      </c>
      <c r="X22" s="67"/>
      <c r="Y22" s="67"/>
      <c r="Z22" s="67"/>
      <c r="AA22" s="67">
        <f t="shared" si="2"/>
        <v>0</v>
      </c>
      <c r="AB22" s="67"/>
      <c r="AC22" s="68"/>
      <c r="AD22" s="67">
        <v>1</v>
      </c>
      <c r="AE22" s="61"/>
      <c r="AF22" s="61"/>
      <c r="AG22" s="61"/>
      <c r="AH22" s="61"/>
      <c r="AI22" s="60" t="s">
        <v>177</v>
      </c>
    </row>
    <row r="23" spans="1:35" ht="51" customHeight="1">
      <c r="A23" s="20">
        <v>16</v>
      </c>
      <c r="B23" s="128" t="s">
        <v>42</v>
      </c>
      <c r="C23" s="128"/>
      <c r="D23" s="128"/>
      <c r="E23" s="128"/>
      <c r="F23" s="15">
        <f t="shared" si="0"/>
        <v>16.1</v>
      </c>
      <c r="G23" s="11" t="s">
        <v>36</v>
      </c>
      <c r="H23" s="21">
        <v>2</v>
      </c>
      <c r="I23" s="9"/>
      <c r="J23" s="9"/>
      <c r="K23" s="9"/>
      <c r="L23" s="9">
        <f t="shared" si="3"/>
        <v>0</v>
      </c>
      <c r="M23" s="9"/>
      <c r="N23" s="9"/>
      <c r="O23" s="9"/>
      <c r="P23" s="9"/>
      <c r="Q23" s="9">
        <f t="shared" si="4"/>
        <v>0</v>
      </c>
      <c r="R23" s="9"/>
      <c r="S23" s="9"/>
      <c r="T23" s="9"/>
      <c r="U23" s="9"/>
      <c r="V23" s="67">
        <f t="shared" si="1"/>
        <v>0</v>
      </c>
      <c r="W23" s="67"/>
      <c r="X23" s="67">
        <v>1</v>
      </c>
      <c r="Y23" s="67">
        <v>1</v>
      </c>
      <c r="Z23" s="67"/>
      <c r="AA23" s="67">
        <f t="shared" si="2"/>
        <v>2</v>
      </c>
      <c r="AB23" s="67"/>
      <c r="AC23" s="68">
        <f>+AB23/AA23*100</f>
        <v>0</v>
      </c>
      <c r="AD23" s="67">
        <v>2</v>
      </c>
      <c r="AE23" s="57"/>
      <c r="AF23" s="57"/>
      <c r="AG23" s="57"/>
      <c r="AH23" s="61"/>
      <c r="AI23" s="61"/>
    </row>
    <row r="24" spans="1:35" ht="15.75">
      <c r="A24" s="20">
        <v>17</v>
      </c>
      <c r="B24" s="128" t="s">
        <v>43</v>
      </c>
      <c r="C24" s="128"/>
      <c r="D24" s="128"/>
      <c r="E24" s="128"/>
      <c r="F24" s="15">
        <f t="shared" si="0"/>
        <v>17.1</v>
      </c>
      <c r="G24" s="11" t="s">
        <v>44</v>
      </c>
      <c r="H24" s="21">
        <v>1</v>
      </c>
      <c r="I24" s="9"/>
      <c r="J24" s="9"/>
      <c r="K24" s="9"/>
      <c r="L24" s="9">
        <f t="shared" si="3"/>
        <v>0</v>
      </c>
      <c r="M24" s="9"/>
      <c r="N24" s="9"/>
      <c r="O24" s="9"/>
      <c r="P24" s="9">
        <v>1</v>
      </c>
      <c r="Q24" s="9">
        <f t="shared" si="4"/>
        <v>1</v>
      </c>
      <c r="R24" s="9">
        <v>1</v>
      </c>
      <c r="S24" s="9"/>
      <c r="T24" s="9"/>
      <c r="U24" s="9"/>
      <c r="V24" s="67">
        <f t="shared" si="1"/>
        <v>0</v>
      </c>
      <c r="W24" s="67">
        <v>0</v>
      </c>
      <c r="X24" s="67"/>
      <c r="Y24" s="67"/>
      <c r="Z24" s="67"/>
      <c r="AA24" s="67">
        <f t="shared" si="2"/>
        <v>0</v>
      </c>
      <c r="AB24" s="67"/>
      <c r="AC24" s="68"/>
      <c r="AD24" s="67">
        <v>1</v>
      </c>
      <c r="AE24" s="61"/>
      <c r="AF24" s="57"/>
      <c r="AG24" s="61"/>
      <c r="AH24" s="57"/>
      <c r="AI24" s="57"/>
    </row>
    <row r="25" spans="1:35" ht="36.75" customHeight="1">
      <c r="A25" s="20">
        <v>18</v>
      </c>
      <c r="B25" s="128" t="s">
        <v>45</v>
      </c>
      <c r="C25" s="128"/>
      <c r="D25" s="128"/>
      <c r="E25" s="128"/>
      <c r="F25" s="15">
        <f t="shared" si="0"/>
        <v>18.1</v>
      </c>
      <c r="G25" s="11" t="s">
        <v>32</v>
      </c>
      <c r="H25" s="21">
        <v>2</v>
      </c>
      <c r="I25" s="9"/>
      <c r="J25" s="9"/>
      <c r="K25" s="9">
        <v>1</v>
      </c>
      <c r="L25" s="9">
        <f t="shared" si="3"/>
        <v>1</v>
      </c>
      <c r="M25" s="9"/>
      <c r="N25" s="9"/>
      <c r="O25" s="9"/>
      <c r="P25" s="9"/>
      <c r="Q25" s="9">
        <f t="shared" si="4"/>
        <v>0</v>
      </c>
      <c r="R25" s="9"/>
      <c r="S25" s="9"/>
      <c r="T25" s="9"/>
      <c r="U25" s="9">
        <v>1</v>
      </c>
      <c r="V25" s="67">
        <f t="shared" si="1"/>
        <v>1</v>
      </c>
      <c r="W25" s="67">
        <v>1</v>
      </c>
      <c r="X25" s="67"/>
      <c r="Y25" s="67"/>
      <c r="Z25" s="67"/>
      <c r="AA25" s="67">
        <f t="shared" si="2"/>
        <v>0</v>
      </c>
      <c r="AB25" s="67"/>
      <c r="AC25" s="68"/>
      <c r="AD25" s="67">
        <v>2</v>
      </c>
      <c r="AE25" s="61"/>
      <c r="AF25" s="61"/>
      <c r="AG25" s="57"/>
      <c r="AH25" s="61"/>
      <c r="AI25" s="61"/>
    </row>
    <row r="26" spans="1:35" ht="15.75">
      <c r="A26" s="20">
        <v>19</v>
      </c>
      <c r="B26" s="128" t="s">
        <v>46</v>
      </c>
      <c r="C26" s="128"/>
      <c r="D26" s="128"/>
      <c r="E26" s="128"/>
      <c r="F26" s="15">
        <f t="shared" si="0"/>
        <v>19.1</v>
      </c>
      <c r="G26" s="9" t="s">
        <v>47</v>
      </c>
      <c r="H26" s="21">
        <v>14</v>
      </c>
      <c r="I26" s="9"/>
      <c r="J26" s="9">
        <v>2</v>
      </c>
      <c r="K26" s="9">
        <v>1</v>
      </c>
      <c r="L26" s="9">
        <f t="shared" si="3"/>
        <v>3</v>
      </c>
      <c r="M26" s="9"/>
      <c r="N26" s="9">
        <v>1</v>
      </c>
      <c r="O26" s="9">
        <v>1</v>
      </c>
      <c r="P26" s="9">
        <v>1</v>
      </c>
      <c r="Q26" s="9">
        <f t="shared" si="4"/>
        <v>3</v>
      </c>
      <c r="R26" s="9">
        <v>3</v>
      </c>
      <c r="S26" s="9"/>
      <c r="T26" s="9"/>
      <c r="U26" s="9">
        <v>3</v>
      </c>
      <c r="V26" s="9">
        <f t="shared" si="1"/>
        <v>3</v>
      </c>
      <c r="W26" s="9">
        <v>3</v>
      </c>
      <c r="X26" s="9">
        <v>2</v>
      </c>
      <c r="Y26" s="9">
        <v>2</v>
      </c>
      <c r="Z26" s="9">
        <v>1</v>
      </c>
      <c r="AA26" s="9">
        <f t="shared" si="2"/>
        <v>5</v>
      </c>
      <c r="AB26" s="9"/>
      <c r="AC26" s="68">
        <f>+AB26/AA26*100</f>
        <v>0</v>
      </c>
      <c r="AD26" s="9">
        <v>14</v>
      </c>
      <c r="AE26" s="58"/>
      <c r="AF26" s="58"/>
      <c r="AG26" s="58"/>
      <c r="AH26" s="58"/>
      <c r="AI26" s="58"/>
    </row>
    <row r="27" spans="1:35" ht="33" customHeight="1">
      <c r="A27" s="20">
        <v>20</v>
      </c>
      <c r="B27" s="128" t="s">
        <v>48</v>
      </c>
      <c r="C27" s="128"/>
      <c r="D27" s="128"/>
      <c r="E27" s="128"/>
      <c r="F27" s="15">
        <f t="shared" si="0"/>
        <v>20.1</v>
      </c>
      <c r="G27" s="11" t="s">
        <v>47</v>
      </c>
      <c r="H27" s="21">
        <v>12</v>
      </c>
      <c r="I27" s="9">
        <v>1</v>
      </c>
      <c r="J27" s="9">
        <v>2</v>
      </c>
      <c r="K27" s="9">
        <v>2</v>
      </c>
      <c r="L27" s="9">
        <f t="shared" si="3"/>
        <v>5</v>
      </c>
      <c r="M27" s="9"/>
      <c r="N27" s="9"/>
      <c r="O27" s="9">
        <v>1</v>
      </c>
      <c r="P27" s="9"/>
      <c r="Q27" s="9">
        <f t="shared" si="4"/>
        <v>1</v>
      </c>
      <c r="R27" s="9">
        <v>1</v>
      </c>
      <c r="S27" s="9"/>
      <c r="T27" s="9"/>
      <c r="U27" s="9">
        <v>1</v>
      </c>
      <c r="V27" s="9">
        <f t="shared" si="1"/>
        <v>1</v>
      </c>
      <c r="W27" s="9">
        <v>1</v>
      </c>
      <c r="X27" s="9">
        <v>1</v>
      </c>
      <c r="Y27" s="9">
        <v>1</v>
      </c>
      <c r="Z27" s="9">
        <v>3</v>
      </c>
      <c r="AA27" s="9">
        <f t="shared" si="2"/>
        <v>5</v>
      </c>
      <c r="AB27" s="9"/>
      <c r="AC27" s="68">
        <f>+AB27/AA27*100</f>
        <v>0</v>
      </c>
      <c r="AD27" s="9">
        <v>12</v>
      </c>
      <c r="AE27" s="58"/>
      <c r="AF27" s="58"/>
      <c r="AG27" s="58"/>
      <c r="AH27" s="58"/>
      <c r="AI27" s="58"/>
    </row>
    <row r="28" spans="1:35" ht="30" customHeight="1">
      <c r="A28" s="20">
        <v>21</v>
      </c>
      <c r="B28" s="128" t="s">
        <v>49</v>
      </c>
      <c r="C28" s="128"/>
      <c r="D28" s="128"/>
      <c r="E28" s="128"/>
      <c r="F28" s="15">
        <f t="shared" si="0"/>
        <v>21.1</v>
      </c>
      <c r="G28" s="11" t="s">
        <v>50</v>
      </c>
      <c r="H28" s="21">
        <v>6</v>
      </c>
      <c r="I28" s="9"/>
      <c r="J28" s="9"/>
      <c r="K28" s="9"/>
      <c r="L28" s="9">
        <f t="shared" si="3"/>
        <v>0</v>
      </c>
      <c r="M28" s="9"/>
      <c r="N28" s="9"/>
      <c r="O28" s="9"/>
      <c r="P28" s="9"/>
      <c r="Q28" s="9">
        <f t="shared" si="4"/>
        <v>0</v>
      </c>
      <c r="R28" s="9"/>
      <c r="S28" s="9"/>
      <c r="T28" s="9"/>
      <c r="U28" s="9"/>
      <c r="V28" s="67">
        <f t="shared" si="1"/>
        <v>0</v>
      </c>
      <c r="W28" s="67"/>
      <c r="X28" s="67">
        <v>3</v>
      </c>
      <c r="Y28" s="67">
        <v>3</v>
      </c>
      <c r="Z28" s="67"/>
      <c r="AA28" s="67">
        <f t="shared" si="2"/>
        <v>6</v>
      </c>
      <c r="AB28" s="67"/>
      <c r="AC28" s="68">
        <f>+AB28/AA28*100</f>
        <v>0</v>
      </c>
      <c r="AD28" s="67">
        <v>6</v>
      </c>
      <c r="AE28" s="57"/>
      <c r="AF28" s="57"/>
      <c r="AG28" s="57"/>
      <c r="AH28" s="57"/>
      <c r="AI28" s="61"/>
    </row>
    <row r="29" spans="1:35" ht="15.75">
      <c r="A29" s="20">
        <v>22</v>
      </c>
      <c r="B29" s="128" t="s">
        <v>51</v>
      </c>
      <c r="C29" s="128"/>
      <c r="D29" s="128"/>
      <c r="E29" s="128"/>
      <c r="F29" s="15">
        <f t="shared" si="0"/>
        <v>22.1</v>
      </c>
      <c r="G29" s="11" t="s">
        <v>44</v>
      </c>
      <c r="H29" s="21">
        <v>1</v>
      </c>
      <c r="I29" s="9"/>
      <c r="J29" s="9"/>
      <c r="K29" s="9">
        <v>1</v>
      </c>
      <c r="L29" s="9">
        <f t="shared" si="3"/>
        <v>1</v>
      </c>
      <c r="M29" s="9"/>
      <c r="N29" s="9"/>
      <c r="O29" s="9"/>
      <c r="P29" s="9"/>
      <c r="Q29" s="9">
        <f t="shared" si="4"/>
        <v>0</v>
      </c>
      <c r="R29" s="9">
        <v>1</v>
      </c>
      <c r="S29" s="9"/>
      <c r="T29" s="9"/>
      <c r="U29" s="9"/>
      <c r="V29" s="67">
        <f t="shared" si="1"/>
        <v>0</v>
      </c>
      <c r="W29" s="67"/>
      <c r="X29" s="67"/>
      <c r="Y29" s="67"/>
      <c r="Z29" s="67"/>
      <c r="AA29" s="67">
        <f t="shared" si="2"/>
        <v>0</v>
      </c>
      <c r="AB29" s="67"/>
      <c r="AC29" s="68"/>
      <c r="AD29" s="67">
        <v>1</v>
      </c>
      <c r="AE29" s="57"/>
      <c r="AF29" s="57"/>
      <c r="AG29" s="57"/>
      <c r="AH29" s="57"/>
      <c r="AI29" s="57"/>
    </row>
    <row r="30" spans="1:35" ht="30" customHeight="1">
      <c r="A30" s="20">
        <v>23</v>
      </c>
      <c r="B30" s="128" t="s">
        <v>52</v>
      </c>
      <c r="C30" s="128"/>
      <c r="D30" s="128"/>
      <c r="E30" s="128"/>
      <c r="F30" s="15">
        <f t="shared" si="0"/>
        <v>23.1</v>
      </c>
      <c r="G30" s="9" t="s">
        <v>30</v>
      </c>
      <c r="H30" s="21">
        <v>2</v>
      </c>
      <c r="I30" s="9">
        <v>1</v>
      </c>
      <c r="J30" s="9"/>
      <c r="K30" s="9"/>
      <c r="L30" s="9">
        <f t="shared" si="3"/>
        <v>1</v>
      </c>
      <c r="M30" s="9"/>
      <c r="N30" s="9"/>
      <c r="O30" s="9"/>
      <c r="P30" s="9"/>
      <c r="Q30" s="9">
        <f t="shared" si="4"/>
        <v>0</v>
      </c>
      <c r="R30" s="9"/>
      <c r="S30" s="9"/>
      <c r="T30" s="9">
        <v>1</v>
      </c>
      <c r="U30" s="9"/>
      <c r="V30" s="67">
        <f t="shared" si="1"/>
        <v>1</v>
      </c>
      <c r="W30" s="67">
        <v>1</v>
      </c>
      <c r="X30" s="67"/>
      <c r="Y30" s="67"/>
      <c r="Z30" s="67"/>
      <c r="AA30" s="67">
        <f t="shared" si="2"/>
        <v>0</v>
      </c>
      <c r="AB30" s="67"/>
      <c r="AC30" s="68"/>
      <c r="AD30" s="67">
        <v>2</v>
      </c>
      <c r="AE30" s="61"/>
      <c r="AF30" s="61"/>
      <c r="AG30" s="61"/>
      <c r="AH30" s="57"/>
      <c r="AI30" s="57"/>
    </row>
    <row r="31" spans="1:35" ht="15.75">
      <c r="A31" s="20">
        <v>24</v>
      </c>
      <c r="B31" s="128" t="s">
        <v>53</v>
      </c>
      <c r="C31" s="128"/>
      <c r="D31" s="128"/>
      <c r="E31" s="128"/>
      <c r="F31" s="15">
        <f t="shared" si="0"/>
        <v>24.1</v>
      </c>
      <c r="G31" s="9" t="s">
        <v>32</v>
      </c>
      <c r="H31" s="21">
        <v>1</v>
      </c>
      <c r="I31" s="9"/>
      <c r="J31" s="9"/>
      <c r="K31" s="9"/>
      <c r="L31" s="9">
        <f t="shared" si="3"/>
        <v>0</v>
      </c>
      <c r="M31" s="9"/>
      <c r="N31" s="9"/>
      <c r="O31" s="9"/>
      <c r="P31" s="9">
        <v>1</v>
      </c>
      <c r="Q31" s="9">
        <f t="shared" si="4"/>
        <v>1</v>
      </c>
      <c r="R31" s="9">
        <v>1</v>
      </c>
      <c r="S31" s="9"/>
      <c r="T31" s="9"/>
      <c r="U31" s="9"/>
      <c r="V31" s="67">
        <f t="shared" si="1"/>
        <v>0</v>
      </c>
      <c r="W31" s="67">
        <v>1</v>
      </c>
      <c r="X31" s="67"/>
      <c r="Y31" s="67"/>
      <c r="Z31" s="67"/>
      <c r="AA31" s="67">
        <f t="shared" si="2"/>
        <v>0</v>
      </c>
      <c r="AB31" s="67"/>
      <c r="AC31" s="68"/>
      <c r="AD31" s="67">
        <v>1</v>
      </c>
      <c r="AE31" s="61"/>
      <c r="AF31" s="57"/>
      <c r="AG31" s="61"/>
      <c r="AH31" s="57"/>
      <c r="AI31" s="57"/>
    </row>
    <row r="32" spans="1:35" ht="22.5" customHeight="1">
      <c r="A32" s="20">
        <v>25</v>
      </c>
      <c r="B32" s="128" t="s">
        <v>54</v>
      </c>
      <c r="C32" s="128"/>
      <c r="D32" s="128"/>
      <c r="E32" s="128"/>
      <c r="F32" s="15">
        <f t="shared" si="0"/>
        <v>25.1</v>
      </c>
      <c r="G32" s="11" t="s">
        <v>38</v>
      </c>
      <c r="H32" s="21">
        <v>4</v>
      </c>
      <c r="I32" s="9"/>
      <c r="J32" s="9"/>
      <c r="K32" s="9"/>
      <c r="L32" s="9">
        <f t="shared" si="3"/>
        <v>0</v>
      </c>
      <c r="M32" s="9"/>
      <c r="N32" s="9">
        <v>1</v>
      </c>
      <c r="O32" s="9"/>
      <c r="P32" s="9">
        <v>1</v>
      </c>
      <c r="Q32" s="9">
        <f t="shared" si="4"/>
        <v>2</v>
      </c>
      <c r="R32" s="9">
        <v>2</v>
      </c>
      <c r="S32" s="9"/>
      <c r="T32" s="9"/>
      <c r="U32" s="9"/>
      <c r="V32" s="67">
        <f t="shared" si="1"/>
        <v>0</v>
      </c>
      <c r="W32" s="67"/>
      <c r="X32" s="67"/>
      <c r="Y32" s="67">
        <v>1</v>
      </c>
      <c r="Z32" s="67">
        <v>1</v>
      </c>
      <c r="AA32" s="67">
        <f t="shared" si="2"/>
        <v>2</v>
      </c>
      <c r="AB32" s="67"/>
      <c r="AC32" s="68">
        <f>+AB32/AA32*100</f>
        <v>0</v>
      </c>
      <c r="AD32" s="67">
        <v>4</v>
      </c>
      <c r="AE32" s="61"/>
      <c r="AF32" s="61"/>
      <c r="AG32" s="61"/>
      <c r="AH32" s="57"/>
      <c r="AI32" s="57"/>
    </row>
    <row r="33" spans="1:35" ht="23.25" customHeight="1">
      <c r="A33" s="20">
        <v>26</v>
      </c>
      <c r="B33" s="128" t="s">
        <v>55</v>
      </c>
      <c r="C33" s="128"/>
      <c r="D33" s="128"/>
      <c r="E33" s="128"/>
      <c r="F33" s="15">
        <f t="shared" si="0"/>
        <v>26.1</v>
      </c>
      <c r="G33" s="11" t="s">
        <v>56</v>
      </c>
      <c r="H33" s="21">
        <v>1</v>
      </c>
      <c r="I33" s="9"/>
      <c r="J33" s="9"/>
      <c r="K33" s="9"/>
      <c r="L33" s="9">
        <f t="shared" si="3"/>
        <v>0</v>
      </c>
      <c r="M33" s="9"/>
      <c r="N33" s="9"/>
      <c r="O33" s="9"/>
      <c r="P33" s="9"/>
      <c r="Q33" s="9">
        <f t="shared" si="4"/>
        <v>0</v>
      </c>
      <c r="R33" s="9"/>
      <c r="S33" s="9">
        <v>1</v>
      </c>
      <c r="T33" s="9"/>
      <c r="U33" s="9"/>
      <c r="V33" s="67">
        <f t="shared" si="1"/>
        <v>1</v>
      </c>
      <c r="W33" s="67">
        <v>1</v>
      </c>
      <c r="X33" s="67"/>
      <c r="Y33" s="67"/>
      <c r="Z33" s="67"/>
      <c r="AA33" s="67">
        <f t="shared" si="2"/>
        <v>0</v>
      </c>
      <c r="AB33" s="67"/>
      <c r="AC33" s="68"/>
      <c r="AD33" s="67">
        <v>1</v>
      </c>
      <c r="AE33" s="61"/>
      <c r="AF33" s="61"/>
      <c r="AG33" s="61"/>
      <c r="AH33" s="57"/>
      <c r="AI33" s="57"/>
    </row>
    <row r="34" spans="1:35" ht="42" customHeight="1">
      <c r="A34" s="20">
        <v>27</v>
      </c>
      <c r="B34" s="128" t="s">
        <v>57</v>
      </c>
      <c r="C34" s="128"/>
      <c r="D34" s="128"/>
      <c r="E34" s="128"/>
      <c r="F34" s="15">
        <f t="shared" si="0"/>
        <v>27.1</v>
      </c>
      <c r="G34" s="11" t="s">
        <v>58</v>
      </c>
      <c r="H34" s="21">
        <v>5</v>
      </c>
      <c r="I34" s="9"/>
      <c r="J34" s="9">
        <v>1</v>
      </c>
      <c r="K34" s="9"/>
      <c r="L34" s="9">
        <f t="shared" si="3"/>
        <v>1</v>
      </c>
      <c r="M34" s="9"/>
      <c r="N34" s="9">
        <v>1</v>
      </c>
      <c r="O34" s="9"/>
      <c r="P34" s="9">
        <v>1</v>
      </c>
      <c r="Q34" s="9">
        <f t="shared" si="4"/>
        <v>2</v>
      </c>
      <c r="R34" s="9">
        <v>1</v>
      </c>
      <c r="S34" s="9"/>
      <c r="T34" s="9">
        <v>1</v>
      </c>
      <c r="U34" s="9"/>
      <c r="V34" s="67">
        <f t="shared" si="1"/>
        <v>1</v>
      </c>
      <c r="W34" s="67">
        <v>0</v>
      </c>
      <c r="X34" s="67">
        <v>1</v>
      </c>
      <c r="Y34" s="67"/>
      <c r="Z34" s="67"/>
      <c r="AA34" s="67">
        <f t="shared" si="2"/>
        <v>1</v>
      </c>
      <c r="AB34" s="67"/>
      <c r="AC34" s="68">
        <f>+AB34/AA34*100</f>
        <v>0</v>
      </c>
      <c r="AD34" s="67">
        <v>5</v>
      </c>
      <c r="AE34" s="70"/>
      <c r="AF34" s="70"/>
      <c r="AG34" s="57"/>
      <c r="AH34" s="70"/>
      <c r="AI34" s="70"/>
    </row>
    <row r="35" spans="1:35" ht="38.25" customHeight="1">
      <c r="A35" s="20">
        <v>28</v>
      </c>
      <c r="B35" s="128" t="s">
        <v>59</v>
      </c>
      <c r="C35" s="128"/>
      <c r="D35" s="128"/>
      <c r="E35" s="128"/>
      <c r="F35" s="15">
        <f t="shared" si="0"/>
        <v>28.1</v>
      </c>
      <c r="G35" s="11" t="s">
        <v>60</v>
      </c>
      <c r="H35" s="21">
        <v>1</v>
      </c>
      <c r="I35" s="9"/>
      <c r="J35" s="9"/>
      <c r="K35" s="9"/>
      <c r="L35" s="9">
        <f t="shared" si="3"/>
        <v>0</v>
      </c>
      <c r="M35" s="9"/>
      <c r="N35" s="9"/>
      <c r="O35" s="9">
        <v>1</v>
      </c>
      <c r="P35" s="9"/>
      <c r="Q35" s="9">
        <f t="shared" si="4"/>
        <v>1</v>
      </c>
      <c r="R35" s="9">
        <v>1</v>
      </c>
      <c r="S35" s="9"/>
      <c r="T35" s="9"/>
      <c r="U35" s="9"/>
      <c r="V35" s="67">
        <f t="shared" si="1"/>
        <v>0</v>
      </c>
      <c r="W35" s="67"/>
      <c r="X35" s="67"/>
      <c r="Y35" s="67"/>
      <c r="Z35" s="67"/>
      <c r="AA35" s="67">
        <f t="shared" si="2"/>
        <v>0</v>
      </c>
      <c r="AB35" s="67"/>
      <c r="AC35" s="68"/>
      <c r="AD35" s="67">
        <v>1</v>
      </c>
      <c r="AE35" s="57"/>
      <c r="AF35" s="57"/>
      <c r="AG35" s="57"/>
      <c r="AH35" s="57"/>
      <c r="AI35" s="57"/>
    </row>
    <row r="36" spans="1:35" ht="28.5" customHeight="1">
      <c r="A36" s="20">
        <v>29</v>
      </c>
      <c r="B36" s="128" t="s">
        <v>61</v>
      </c>
      <c r="C36" s="128"/>
      <c r="D36" s="128"/>
      <c r="E36" s="128"/>
      <c r="F36" s="15">
        <f t="shared" si="0"/>
        <v>29.1</v>
      </c>
      <c r="G36" s="11" t="s">
        <v>20</v>
      </c>
      <c r="H36" s="21">
        <v>1</v>
      </c>
      <c r="I36" s="9"/>
      <c r="J36" s="9"/>
      <c r="K36" s="9"/>
      <c r="L36" s="9">
        <f t="shared" si="3"/>
        <v>0</v>
      </c>
      <c r="M36" s="9"/>
      <c r="N36" s="9"/>
      <c r="O36" s="9"/>
      <c r="P36" s="9">
        <v>1</v>
      </c>
      <c r="Q36" s="9">
        <f t="shared" si="4"/>
        <v>1</v>
      </c>
      <c r="R36" s="9">
        <v>1</v>
      </c>
      <c r="S36" s="9"/>
      <c r="T36" s="9"/>
      <c r="U36" s="9"/>
      <c r="V36" s="67">
        <f t="shared" si="1"/>
        <v>0</v>
      </c>
      <c r="W36" s="67"/>
      <c r="X36" s="67"/>
      <c r="Y36" s="67"/>
      <c r="Z36" s="67"/>
      <c r="AA36" s="67">
        <f t="shared" si="2"/>
        <v>0</v>
      </c>
      <c r="AB36" s="67"/>
      <c r="AC36" s="68"/>
      <c r="AD36" s="67">
        <v>1</v>
      </c>
      <c r="AE36" s="57"/>
      <c r="AF36" s="59"/>
      <c r="AG36" s="57"/>
      <c r="AH36" s="57"/>
      <c r="AI36" s="57"/>
    </row>
    <row r="37" spans="1:35" ht="15.75">
      <c r="A37" s="20">
        <v>30</v>
      </c>
      <c r="B37" s="128" t="s">
        <v>62</v>
      </c>
      <c r="C37" s="128"/>
      <c r="D37" s="128"/>
      <c r="E37" s="128"/>
      <c r="F37" s="15">
        <f t="shared" si="0"/>
        <v>30.1</v>
      </c>
      <c r="G37" s="11" t="s">
        <v>30</v>
      </c>
      <c r="H37" s="21">
        <v>6</v>
      </c>
      <c r="I37" s="9"/>
      <c r="J37" s="9">
        <v>1</v>
      </c>
      <c r="K37" s="9"/>
      <c r="L37" s="9">
        <f t="shared" si="3"/>
        <v>1</v>
      </c>
      <c r="M37" s="9"/>
      <c r="N37" s="9">
        <v>1</v>
      </c>
      <c r="O37" s="9"/>
      <c r="P37" s="9">
        <v>1</v>
      </c>
      <c r="Q37" s="9">
        <f t="shared" si="4"/>
        <v>2</v>
      </c>
      <c r="R37" s="9">
        <v>2</v>
      </c>
      <c r="S37" s="9"/>
      <c r="T37" s="9"/>
      <c r="U37" s="9">
        <v>1</v>
      </c>
      <c r="V37" s="67">
        <f t="shared" si="1"/>
        <v>1</v>
      </c>
      <c r="W37" s="67">
        <v>1</v>
      </c>
      <c r="X37" s="67">
        <v>1</v>
      </c>
      <c r="Y37" s="67"/>
      <c r="Z37" s="67">
        <v>1</v>
      </c>
      <c r="AA37" s="67">
        <f t="shared" si="2"/>
        <v>2</v>
      </c>
      <c r="AB37" s="67"/>
      <c r="AC37" s="68">
        <f>+AB37/AA37*100</f>
        <v>0</v>
      </c>
      <c r="AD37" s="67">
        <v>6</v>
      </c>
      <c r="AE37" s="57"/>
      <c r="AF37" s="57"/>
      <c r="AG37" s="57"/>
      <c r="AH37" s="57"/>
      <c r="AI37" s="57"/>
    </row>
    <row r="38" spans="1:35" ht="86.25" customHeight="1">
      <c r="A38" s="20">
        <v>31</v>
      </c>
      <c r="B38" s="128" t="s">
        <v>63</v>
      </c>
      <c r="C38" s="128"/>
      <c r="D38" s="128"/>
      <c r="E38" s="128"/>
      <c r="F38" s="15">
        <f t="shared" si="0"/>
        <v>31.1</v>
      </c>
      <c r="G38" s="9" t="s">
        <v>36</v>
      </c>
      <c r="H38" s="21">
        <v>2</v>
      </c>
      <c r="I38" s="9">
        <v>1</v>
      </c>
      <c r="J38" s="9"/>
      <c r="K38" s="9"/>
      <c r="L38" s="9">
        <f t="shared" si="3"/>
        <v>1</v>
      </c>
      <c r="M38" s="9"/>
      <c r="N38" s="9"/>
      <c r="O38" s="9"/>
      <c r="P38" s="9"/>
      <c r="Q38" s="9">
        <f t="shared" si="4"/>
        <v>0</v>
      </c>
      <c r="R38" s="9"/>
      <c r="S38" s="9">
        <v>1</v>
      </c>
      <c r="T38" s="9"/>
      <c r="U38" s="9"/>
      <c r="V38" s="67">
        <f t="shared" si="1"/>
        <v>1</v>
      </c>
      <c r="W38" s="67">
        <v>0</v>
      </c>
      <c r="X38" s="67"/>
      <c r="Y38" s="67"/>
      <c r="Z38" s="67"/>
      <c r="AA38" s="67">
        <f t="shared" si="2"/>
        <v>0</v>
      </c>
      <c r="AB38" s="67"/>
      <c r="AC38" s="68"/>
      <c r="AD38" s="67">
        <v>2</v>
      </c>
      <c r="AE38" s="57"/>
      <c r="AF38" s="57"/>
      <c r="AG38" s="57"/>
      <c r="AH38" s="57"/>
      <c r="AI38" s="57" t="s">
        <v>178</v>
      </c>
    </row>
    <row r="39" spans="1:35" ht="86.25" customHeight="1">
      <c r="A39" s="20">
        <v>32</v>
      </c>
      <c r="B39" s="128" t="s">
        <v>64</v>
      </c>
      <c r="C39" s="128"/>
      <c r="D39" s="128"/>
      <c r="E39" s="128"/>
      <c r="F39" s="15">
        <f t="shared" si="0"/>
        <v>32.1</v>
      </c>
      <c r="G39" s="11" t="s">
        <v>36</v>
      </c>
      <c r="H39" s="21">
        <v>7</v>
      </c>
      <c r="I39" s="9">
        <v>1</v>
      </c>
      <c r="J39" s="9"/>
      <c r="K39" s="9">
        <v>1</v>
      </c>
      <c r="L39" s="9">
        <f t="shared" si="3"/>
        <v>2</v>
      </c>
      <c r="M39" s="9"/>
      <c r="N39" s="9"/>
      <c r="O39" s="9">
        <v>1</v>
      </c>
      <c r="P39" s="9">
        <v>1</v>
      </c>
      <c r="Q39" s="9">
        <f t="shared" si="4"/>
        <v>2</v>
      </c>
      <c r="R39" s="9">
        <v>2</v>
      </c>
      <c r="S39" s="9"/>
      <c r="T39" s="9">
        <v>1</v>
      </c>
      <c r="U39" s="9">
        <v>1</v>
      </c>
      <c r="V39" s="67">
        <f t="shared" si="1"/>
        <v>2</v>
      </c>
      <c r="W39" s="67">
        <v>2</v>
      </c>
      <c r="X39" s="67">
        <v>1</v>
      </c>
      <c r="Y39" s="67"/>
      <c r="Z39" s="67"/>
      <c r="AA39" s="67">
        <f t="shared" si="2"/>
        <v>1</v>
      </c>
      <c r="AB39" s="67"/>
      <c r="AC39" s="68">
        <f>+AB39/AA39*100</f>
        <v>0</v>
      </c>
      <c r="AD39" s="67">
        <v>7</v>
      </c>
      <c r="AE39" s="72"/>
      <c r="AF39" s="57"/>
      <c r="AG39" s="59"/>
      <c r="AH39" s="57"/>
      <c r="AI39" s="57"/>
    </row>
    <row r="40" spans="1:35" ht="60">
      <c r="A40" s="20">
        <v>33</v>
      </c>
      <c r="B40" s="128" t="s">
        <v>65</v>
      </c>
      <c r="C40" s="128"/>
      <c r="D40" s="128"/>
      <c r="E40" s="128"/>
      <c r="F40" s="15">
        <f t="shared" si="0"/>
        <v>33.1</v>
      </c>
      <c r="G40" s="11" t="s">
        <v>20</v>
      </c>
      <c r="H40" s="21">
        <v>1</v>
      </c>
      <c r="I40" s="9"/>
      <c r="J40" s="9"/>
      <c r="K40" s="9"/>
      <c r="L40" s="9">
        <f t="shared" si="3"/>
        <v>0</v>
      </c>
      <c r="M40" s="9"/>
      <c r="N40" s="9"/>
      <c r="O40" s="9"/>
      <c r="P40" s="9">
        <v>1</v>
      </c>
      <c r="Q40" s="9">
        <f t="shared" si="4"/>
        <v>1</v>
      </c>
      <c r="R40" s="9">
        <v>0</v>
      </c>
      <c r="S40" s="9"/>
      <c r="T40" s="9"/>
      <c r="U40" s="9"/>
      <c r="V40" s="67">
        <f>+S40+T40+U40</f>
        <v>0</v>
      </c>
      <c r="W40" s="67">
        <v>0</v>
      </c>
      <c r="X40" s="67"/>
      <c r="Y40" s="67"/>
      <c r="Z40" s="67"/>
      <c r="AA40" s="67">
        <f>+X40+Y40+Z40</f>
        <v>0</v>
      </c>
      <c r="AB40" s="67"/>
      <c r="AC40" s="68"/>
      <c r="AD40" s="67">
        <v>1</v>
      </c>
      <c r="AE40" s="57"/>
      <c r="AF40" s="57"/>
      <c r="AG40" s="57"/>
      <c r="AH40" s="57"/>
      <c r="AI40" s="60" t="s">
        <v>160</v>
      </c>
    </row>
    <row r="41" spans="1:35" ht="43.5" customHeight="1">
      <c r="A41" s="20">
        <v>34</v>
      </c>
      <c r="B41" s="128" t="s">
        <v>66</v>
      </c>
      <c r="C41" s="128"/>
      <c r="D41" s="128"/>
      <c r="E41" s="128"/>
      <c r="F41" s="15">
        <f t="shared" si="0"/>
        <v>34.1</v>
      </c>
      <c r="G41" s="11" t="s">
        <v>38</v>
      </c>
      <c r="H41" s="21">
        <v>1</v>
      </c>
      <c r="I41" s="9"/>
      <c r="J41" s="9"/>
      <c r="K41" s="9"/>
      <c r="L41" s="9">
        <f t="shared" si="3"/>
        <v>0</v>
      </c>
      <c r="M41" s="9"/>
      <c r="N41" s="9"/>
      <c r="O41" s="9"/>
      <c r="P41" s="9"/>
      <c r="Q41" s="9">
        <f t="shared" si="4"/>
        <v>0</v>
      </c>
      <c r="R41" s="9"/>
      <c r="S41" s="9"/>
      <c r="T41" s="9"/>
      <c r="U41" s="9"/>
      <c r="V41" s="67">
        <f>+S41+T41+U41</f>
        <v>0</v>
      </c>
      <c r="W41" s="67"/>
      <c r="X41" s="67"/>
      <c r="Y41" s="67"/>
      <c r="Z41" s="67">
        <v>1</v>
      </c>
      <c r="AA41" s="67">
        <f>+X41+Y41+Z41</f>
        <v>1</v>
      </c>
      <c r="AB41" s="67"/>
      <c r="AC41" s="68">
        <f aca="true" t="shared" si="5" ref="AC41:AC46">+AB41/AA41*100</f>
        <v>0</v>
      </c>
      <c r="AD41" s="67">
        <v>1</v>
      </c>
      <c r="AE41" s="57"/>
      <c r="AF41" s="57"/>
      <c r="AG41" s="57"/>
      <c r="AH41" s="57"/>
      <c r="AI41" s="57"/>
    </row>
    <row r="42" spans="1:35" ht="15.75">
      <c r="A42" s="20">
        <v>35</v>
      </c>
      <c r="B42" s="170" t="s">
        <v>67</v>
      </c>
      <c r="C42" s="170"/>
      <c r="D42" s="170"/>
      <c r="E42" s="170"/>
      <c r="F42" s="15">
        <f t="shared" si="0"/>
        <v>35.1</v>
      </c>
      <c r="G42" s="11" t="s">
        <v>38</v>
      </c>
      <c r="H42" s="21">
        <v>9</v>
      </c>
      <c r="I42" s="9"/>
      <c r="J42" s="9"/>
      <c r="K42" s="9">
        <v>1</v>
      </c>
      <c r="L42" s="9">
        <f t="shared" si="3"/>
        <v>1</v>
      </c>
      <c r="M42" s="9"/>
      <c r="N42" s="9">
        <v>1</v>
      </c>
      <c r="O42" s="9">
        <v>1</v>
      </c>
      <c r="P42" s="9">
        <v>1</v>
      </c>
      <c r="Q42" s="9">
        <f t="shared" si="4"/>
        <v>3</v>
      </c>
      <c r="R42" s="9">
        <v>3</v>
      </c>
      <c r="S42" s="9"/>
      <c r="T42" s="9">
        <v>1</v>
      </c>
      <c r="U42" s="9">
        <v>1</v>
      </c>
      <c r="V42" s="67">
        <f>+S42+T42+U42</f>
        <v>2</v>
      </c>
      <c r="W42" s="67">
        <v>2</v>
      </c>
      <c r="X42" s="67">
        <v>1</v>
      </c>
      <c r="Y42" s="67">
        <v>1</v>
      </c>
      <c r="Z42" s="67">
        <v>1</v>
      </c>
      <c r="AA42" s="67">
        <f>+X42+Y42+Z42</f>
        <v>3</v>
      </c>
      <c r="AB42" s="67"/>
      <c r="AC42" s="68">
        <f t="shared" si="5"/>
        <v>0</v>
      </c>
      <c r="AD42" s="67">
        <v>9</v>
      </c>
      <c r="AE42" s="57"/>
      <c r="AF42" s="57"/>
      <c r="AG42" s="57"/>
      <c r="AH42" s="57"/>
      <c r="AI42" s="57"/>
    </row>
    <row r="43" spans="1:35" ht="57.75" customHeight="1">
      <c r="A43" s="20">
        <v>36</v>
      </c>
      <c r="B43" s="128" t="s">
        <v>68</v>
      </c>
      <c r="C43" s="128"/>
      <c r="D43" s="128"/>
      <c r="E43" s="128"/>
      <c r="F43" s="15">
        <f t="shared" si="0"/>
        <v>36.1</v>
      </c>
      <c r="G43" s="11" t="s">
        <v>34</v>
      </c>
      <c r="H43" s="21">
        <v>3</v>
      </c>
      <c r="I43" s="9"/>
      <c r="J43" s="9"/>
      <c r="K43" s="9"/>
      <c r="L43" s="9">
        <f t="shared" si="3"/>
        <v>0</v>
      </c>
      <c r="M43" s="9"/>
      <c r="N43" s="9"/>
      <c r="O43" s="9"/>
      <c r="P43" s="9"/>
      <c r="Q43" s="9">
        <f t="shared" si="4"/>
        <v>0</v>
      </c>
      <c r="R43" s="9"/>
      <c r="S43" s="9"/>
      <c r="T43" s="9"/>
      <c r="U43" s="9">
        <v>1</v>
      </c>
      <c r="V43" s="67">
        <f>+S43+T43+U43</f>
        <v>1</v>
      </c>
      <c r="W43" s="67">
        <v>0</v>
      </c>
      <c r="X43" s="67"/>
      <c r="Y43" s="67">
        <v>1</v>
      </c>
      <c r="Z43" s="67">
        <v>1</v>
      </c>
      <c r="AA43" s="67">
        <f>+X43+Y43+Z43</f>
        <v>2</v>
      </c>
      <c r="AB43" s="67"/>
      <c r="AC43" s="68">
        <f t="shared" si="5"/>
        <v>0</v>
      </c>
      <c r="AD43" s="67">
        <v>3</v>
      </c>
      <c r="AE43" s="57"/>
      <c r="AF43" s="57"/>
      <c r="AG43" s="57"/>
      <c r="AH43" s="57"/>
      <c r="AI43" s="57" t="s">
        <v>179</v>
      </c>
    </row>
    <row r="44" spans="1:35" ht="15.75">
      <c r="A44" s="20">
        <v>37</v>
      </c>
      <c r="B44" s="128" t="s">
        <v>69</v>
      </c>
      <c r="C44" s="128"/>
      <c r="D44" s="128"/>
      <c r="E44" s="128"/>
      <c r="F44" s="15">
        <f t="shared" si="0"/>
        <v>37.1</v>
      </c>
      <c r="G44" s="11" t="s">
        <v>58</v>
      </c>
      <c r="H44" s="21">
        <v>9</v>
      </c>
      <c r="I44" s="9"/>
      <c r="J44" s="9"/>
      <c r="K44" s="9">
        <v>1</v>
      </c>
      <c r="L44" s="9">
        <f t="shared" si="3"/>
        <v>1</v>
      </c>
      <c r="M44" s="9"/>
      <c r="N44" s="9">
        <v>1</v>
      </c>
      <c r="O44" s="9">
        <v>1</v>
      </c>
      <c r="P44" s="9">
        <v>1</v>
      </c>
      <c r="Q44" s="9">
        <f t="shared" si="4"/>
        <v>3</v>
      </c>
      <c r="R44" s="9">
        <v>0</v>
      </c>
      <c r="S44" s="9"/>
      <c r="T44" s="9">
        <v>1</v>
      </c>
      <c r="U44" s="9">
        <v>1</v>
      </c>
      <c r="V44" s="67">
        <f>+S44+T44+U44</f>
        <v>2</v>
      </c>
      <c r="W44" s="67">
        <v>2</v>
      </c>
      <c r="X44" s="67">
        <v>1</v>
      </c>
      <c r="Y44" s="67">
        <v>1</v>
      </c>
      <c r="Z44" s="67">
        <v>1</v>
      </c>
      <c r="AA44" s="67">
        <f>+X44+Y44+Z44</f>
        <v>3</v>
      </c>
      <c r="AB44" s="67"/>
      <c r="AC44" s="68">
        <f t="shared" si="5"/>
        <v>0</v>
      </c>
      <c r="AD44" s="67">
        <v>9</v>
      </c>
      <c r="AE44" s="57"/>
      <c r="AF44" s="57"/>
      <c r="AG44" s="57"/>
      <c r="AH44" s="57"/>
      <c r="AI44" s="60"/>
    </row>
    <row r="45" spans="1:35" ht="60" customHeight="1" hidden="1">
      <c r="A45" s="23">
        <v>38</v>
      </c>
      <c r="B45" s="128" t="s">
        <v>70</v>
      </c>
      <c r="C45" s="128"/>
      <c r="D45" s="128"/>
      <c r="E45" s="128"/>
      <c r="F45" s="15">
        <v>84.1</v>
      </c>
      <c r="G45" s="11" t="s">
        <v>20</v>
      </c>
      <c r="H45" s="21">
        <v>4</v>
      </c>
      <c r="I45" s="11"/>
      <c r="J45" s="24"/>
      <c r="K45" s="11">
        <v>1</v>
      </c>
      <c r="L45" s="9">
        <f t="shared" si="3"/>
        <v>1</v>
      </c>
      <c r="M45" s="9"/>
      <c r="N45" s="11"/>
      <c r="O45" s="11">
        <v>1</v>
      </c>
      <c r="P45" s="11"/>
      <c r="Q45" s="9">
        <f t="shared" si="4"/>
        <v>1</v>
      </c>
      <c r="R45" s="48">
        <v>1</v>
      </c>
      <c r="S45" s="11"/>
      <c r="T45" s="11"/>
      <c r="U45" s="11">
        <v>1</v>
      </c>
      <c r="V45" s="9">
        <f t="shared" si="1"/>
        <v>1</v>
      </c>
      <c r="W45" s="9">
        <v>1</v>
      </c>
      <c r="X45" s="11">
        <v>1</v>
      </c>
      <c r="Y45" s="11"/>
      <c r="Z45" s="11"/>
      <c r="AA45" s="9">
        <f t="shared" si="2"/>
        <v>1</v>
      </c>
      <c r="AB45" s="9"/>
      <c r="AC45" s="68">
        <f t="shared" si="5"/>
        <v>0</v>
      </c>
      <c r="AD45" s="11">
        <v>4</v>
      </c>
      <c r="AE45" s="49"/>
      <c r="AF45" s="49"/>
      <c r="AG45" s="49"/>
      <c r="AH45" s="3"/>
      <c r="AI45" s="3"/>
    </row>
    <row r="46" spans="1:35" ht="24" hidden="1">
      <c r="A46" s="23">
        <v>39</v>
      </c>
      <c r="B46" s="128" t="s">
        <v>71</v>
      </c>
      <c r="C46" s="128"/>
      <c r="D46" s="128"/>
      <c r="E46" s="128"/>
      <c r="F46" s="15">
        <v>85.1</v>
      </c>
      <c r="G46" s="11" t="s">
        <v>72</v>
      </c>
      <c r="H46" s="21">
        <v>5</v>
      </c>
      <c r="I46" s="11"/>
      <c r="J46" s="11"/>
      <c r="K46" s="24">
        <v>1</v>
      </c>
      <c r="L46" s="9">
        <f t="shared" si="3"/>
        <v>1</v>
      </c>
      <c r="M46" s="9"/>
      <c r="N46" s="11"/>
      <c r="O46" s="11">
        <v>1</v>
      </c>
      <c r="P46" s="11">
        <v>1</v>
      </c>
      <c r="Q46" s="9">
        <f t="shared" si="4"/>
        <v>2</v>
      </c>
      <c r="R46" s="48">
        <v>2</v>
      </c>
      <c r="S46" s="11"/>
      <c r="T46" s="11"/>
      <c r="U46" s="11">
        <v>1</v>
      </c>
      <c r="V46" s="9">
        <f t="shared" si="1"/>
        <v>1</v>
      </c>
      <c r="W46" s="9"/>
      <c r="X46" s="11">
        <v>1</v>
      </c>
      <c r="Y46" s="11"/>
      <c r="Z46" s="11"/>
      <c r="AA46" s="9">
        <f t="shared" si="2"/>
        <v>1</v>
      </c>
      <c r="AB46" s="9"/>
      <c r="AC46" s="68">
        <f t="shared" si="5"/>
        <v>0</v>
      </c>
      <c r="AD46" s="11">
        <v>5</v>
      </c>
      <c r="AE46" s="49"/>
      <c r="AF46" s="49"/>
      <c r="AG46" s="49"/>
      <c r="AH46" s="3"/>
      <c r="AI46" s="3" t="s">
        <v>165</v>
      </c>
    </row>
    <row r="47" spans="1:35" ht="12.75" hidden="1">
      <c r="A47" s="23">
        <v>40</v>
      </c>
      <c r="B47" s="170" t="s">
        <v>73</v>
      </c>
      <c r="C47" s="170"/>
      <c r="D47" s="170"/>
      <c r="E47" s="170"/>
      <c r="F47" s="15">
        <v>86.1</v>
      </c>
      <c r="G47" s="11" t="s">
        <v>60</v>
      </c>
      <c r="H47" s="21">
        <v>1</v>
      </c>
      <c r="I47" s="11"/>
      <c r="J47" s="11"/>
      <c r="K47" s="11"/>
      <c r="L47" s="9">
        <f t="shared" si="3"/>
        <v>0</v>
      </c>
      <c r="M47" s="9"/>
      <c r="N47" s="11"/>
      <c r="O47" s="11"/>
      <c r="P47" s="11">
        <v>1</v>
      </c>
      <c r="Q47" s="9">
        <f t="shared" si="4"/>
        <v>1</v>
      </c>
      <c r="R47" s="48">
        <v>1</v>
      </c>
      <c r="S47" s="11"/>
      <c r="T47" s="11"/>
      <c r="U47" s="11"/>
      <c r="V47" s="9">
        <f t="shared" si="1"/>
        <v>0</v>
      </c>
      <c r="W47" s="9"/>
      <c r="X47" s="11"/>
      <c r="Y47" s="11"/>
      <c r="Z47" s="11"/>
      <c r="AA47" s="9">
        <f t="shared" si="2"/>
        <v>0</v>
      </c>
      <c r="AB47" s="9"/>
      <c r="AC47" s="66"/>
      <c r="AD47" s="11">
        <v>1</v>
      </c>
      <c r="AE47" s="49"/>
      <c r="AF47" s="49"/>
      <c r="AG47" s="49"/>
      <c r="AH47" s="3"/>
      <c r="AI47" s="3"/>
    </row>
    <row r="48" spans="1:35" ht="12.75" hidden="1">
      <c r="A48" s="23">
        <v>41</v>
      </c>
      <c r="B48" s="128" t="s">
        <v>74</v>
      </c>
      <c r="C48" s="128"/>
      <c r="D48" s="128"/>
      <c r="E48" s="128"/>
      <c r="F48" s="15">
        <v>87.1</v>
      </c>
      <c r="G48" s="11" t="s">
        <v>75</v>
      </c>
      <c r="H48" s="21">
        <v>4</v>
      </c>
      <c r="I48" s="11"/>
      <c r="J48" s="11"/>
      <c r="K48" s="11">
        <v>4</v>
      </c>
      <c r="L48" s="9">
        <f t="shared" si="3"/>
        <v>4</v>
      </c>
      <c r="M48" s="9"/>
      <c r="N48" s="11"/>
      <c r="O48" s="11"/>
      <c r="P48" s="11"/>
      <c r="Q48" s="9">
        <f t="shared" si="4"/>
        <v>0</v>
      </c>
      <c r="R48" s="48">
        <v>0</v>
      </c>
      <c r="S48" s="11"/>
      <c r="T48" s="11"/>
      <c r="U48" s="11"/>
      <c r="V48" s="9">
        <f t="shared" si="1"/>
        <v>0</v>
      </c>
      <c r="W48" s="9"/>
      <c r="X48" s="11"/>
      <c r="Y48" s="11"/>
      <c r="Z48" s="11"/>
      <c r="AA48" s="9">
        <f t="shared" si="2"/>
        <v>0</v>
      </c>
      <c r="AB48" s="9"/>
      <c r="AC48" s="66"/>
      <c r="AD48" s="11">
        <v>4</v>
      </c>
      <c r="AE48" s="49"/>
      <c r="AF48" s="49"/>
      <c r="AG48" s="49"/>
      <c r="AH48" s="3"/>
      <c r="AI48" s="3"/>
    </row>
    <row r="49" spans="1:35" ht="12.75" hidden="1">
      <c r="A49" s="23">
        <v>42</v>
      </c>
      <c r="B49" s="128" t="s">
        <v>76</v>
      </c>
      <c r="C49" s="128"/>
      <c r="D49" s="128"/>
      <c r="E49" s="128"/>
      <c r="F49" s="15">
        <v>88.1</v>
      </c>
      <c r="G49" s="11" t="s">
        <v>77</v>
      </c>
      <c r="H49" s="21">
        <v>5</v>
      </c>
      <c r="I49" s="11"/>
      <c r="J49" s="11"/>
      <c r="K49" s="11">
        <v>1</v>
      </c>
      <c r="L49" s="9">
        <f t="shared" si="3"/>
        <v>1</v>
      </c>
      <c r="M49" s="9"/>
      <c r="N49" s="11"/>
      <c r="O49" s="11">
        <v>1</v>
      </c>
      <c r="P49" s="11">
        <v>1</v>
      </c>
      <c r="Q49" s="9">
        <f t="shared" si="4"/>
        <v>2</v>
      </c>
      <c r="R49" s="48">
        <v>2</v>
      </c>
      <c r="S49" s="11"/>
      <c r="T49" s="11"/>
      <c r="U49" s="11">
        <v>1</v>
      </c>
      <c r="V49" s="9">
        <f t="shared" si="1"/>
        <v>1</v>
      </c>
      <c r="W49" s="9">
        <v>1</v>
      </c>
      <c r="X49" s="11">
        <v>1</v>
      </c>
      <c r="Y49" s="11"/>
      <c r="Z49" s="11"/>
      <c r="AA49" s="9">
        <f t="shared" si="2"/>
        <v>1</v>
      </c>
      <c r="AB49" s="9"/>
      <c r="AC49" s="68">
        <f>+AB49/AA49*100</f>
        <v>0</v>
      </c>
      <c r="AD49" s="11">
        <v>5</v>
      </c>
      <c r="AE49" s="49"/>
      <c r="AF49" s="49"/>
      <c r="AG49" s="50"/>
      <c r="AH49" s="3"/>
      <c r="AI49" s="3"/>
    </row>
    <row r="50" spans="1:35" ht="22.5" hidden="1">
      <c r="A50" s="23">
        <v>43</v>
      </c>
      <c r="B50" s="128" t="s">
        <v>78</v>
      </c>
      <c r="C50" s="128"/>
      <c r="D50" s="128"/>
      <c r="E50" s="128"/>
      <c r="F50" s="15">
        <v>89.1</v>
      </c>
      <c r="G50" s="9" t="s">
        <v>79</v>
      </c>
      <c r="H50" s="21">
        <v>2</v>
      </c>
      <c r="I50" s="11"/>
      <c r="J50" s="11"/>
      <c r="K50" s="11"/>
      <c r="L50" s="9">
        <f t="shared" si="3"/>
        <v>0</v>
      </c>
      <c r="M50" s="9"/>
      <c r="N50" s="11"/>
      <c r="O50" s="11"/>
      <c r="P50" s="11">
        <v>1</v>
      </c>
      <c r="Q50" s="9">
        <f t="shared" si="4"/>
        <v>1</v>
      </c>
      <c r="R50" s="48">
        <f>-R51</f>
        <v>0</v>
      </c>
      <c r="S50" s="11"/>
      <c r="T50" s="11"/>
      <c r="U50" s="11">
        <v>1</v>
      </c>
      <c r="V50" s="9">
        <f t="shared" si="1"/>
        <v>1</v>
      </c>
      <c r="W50" s="9"/>
      <c r="X50" s="11">
        <v>1</v>
      </c>
      <c r="Y50" s="11"/>
      <c r="Z50" s="11">
        <v>1</v>
      </c>
      <c r="AA50" s="9">
        <f t="shared" si="2"/>
        <v>2</v>
      </c>
      <c r="AB50" s="9"/>
      <c r="AC50" s="68">
        <f>+AB50/AA50*100</f>
        <v>0</v>
      </c>
      <c r="AD50" s="11">
        <v>2</v>
      </c>
      <c r="AE50" s="49"/>
      <c r="AF50" s="49"/>
      <c r="AG50" s="51"/>
      <c r="AH50" s="52"/>
      <c r="AI50" s="52" t="s">
        <v>166</v>
      </c>
    </row>
    <row r="51" spans="1:35" ht="12.75" hidden="1">
      <c r="A51" s="23">
        <v>44</v>
      </c>
      <c r="B51" s="128" t="s">
        <v>80</v>
      </c>
      <c r="C51" s="128"/>
      <c r="D51" s="128"/>
      <c r="E51" s="128"/>
      <c r="F51" s="15">
        <v>90.1</v>
      </c>
      <c r="G51" s="11" t="s">
        <v>38</v>
      </c>
      <c r="H51" s="21">
        <v>2</v>
      </c>
      <c r="I51" s="11"/>
      <c r="J51" s="11"/>
      <c r="K51" s="11">
        <v>1</v>
      </c>
      <c r="L51" s="9">
        <f t="shared" si="3"/>
        <v>1</v>
      </c>
      <c r="M51" s="9"/>
      <c r="N51" s="11"/>
      <c r="O51" s="11"/>
      <c r="P51" s="11"/>
      <c r="Q51" s="9">
        <f t="shared" si="4"/>
        <v>0</v>
      </c>
      <c r="R51" s="48">
        <v>0</v>
      </c>
      <c r="S51" s="11"/>
      <c r="T51" s="11"/>
      <c r="U51" s="11">
        <v>1</v>
      </c>
      <c r="V51" s="9">
        <f t="shared" si="1"/>
        <v>1</v>
      </c>
      <c r="W51" s="9">
        <v>1</v>
      </c>
      <c r="X51" s="11"/>
      <c r="Y51" s="11"/>
      <c r="Z51" s="11"/>
      <c r="AA51" s="9">
        <f t="shared" si="2"/>
        <v>0</v>
      </c>
      <c r="AB51" s="9"/>
      <c r="AC51" s="66"/>
      <c r="AD51" s="11">
        <v>2</v>
      </c>
      <c r="AE51" s="51"/>
      <c r="AF51" s="49"/>
      <c r="AG51" s="51"/>
      <c r="AH51" s="3"/>
      <c r="AI51" s="3"/>
    </row>
    <row r="52" spans="1:35" ht="12.75" hidden="1">
      <c r="A52" s="23">
        <v>45</v>
      </c>
      <c r="B52" s="128" t="s">
        <v>81</v>
      </c>
      <c r="C52" s="128"/>
      <c r="D52" s="128"/>
      <c r="E52" s="128"/>
      <c r="F52" s="15">
        <v>91.1</v>
      </c>
      <c r="G52" s="11" t="s">
        <v>25</v>
      </c>
      <c r="H52" s="21">
        <v>2</v>
      </c>
      <c r="I52" s="11"/>
      <c r="J52" s="11"/>
      <c r="K52" s="11"/>
      <c r="L52" s="9">
        <f t="shared" si="3"/>
        <v>0</v>
      </c>
      <c r="M52" s="9"/>
      <c r="N52" s="11"/>
      <c r="O52" s="11">
        <v>1</v>
      </c>
      <c r="P52" s="11"/>
      <c r="Q52" s="9">
        <f t="shared" si="4"/>
        <v>1</v>
      </c>
      <c r="R52" s="48">
        <v>1</v>
      </c>
      <c r="S52" s="11"/>
      <c r="T52" s="11"/>
      <c r="U52" s="11">
        <v>0</v>
      </c>
      <c r="V52" s="9">
        <f t="shared" si="1"/>
        <v>0</v>
      </c>
      <c r="W52" s="9"/>
      <c r="X52" s="11"/>
      <c r="Y52" s="11">
        <v>1</v>
      </c>
      <c r="Z52" s="11"/>
      <c r="AA52" s="9">
        <f t="shared" si="2"/>
        <v>1</v>
      </c>
      <c r="AB52" s="9"/>
      <c r="AC52" s="68">
        <f>+AB52/AA52*100</f>
        <v>0</v>
      </c>
      <c r="AD52" s="11">
        <v>2</v>
      </c>
      <c r="AE52" s="49"/>
      <c r="AF52" s="49"/>
      <c r="AG52" s="49"/>
      <c r="AH52" s="3"/>
      <c r="AI52" s="3"/>
    </row>
    <row r="53" spans="1:35" ht="12.75" hidden="1">
      <c r="A53" s="23">
        <v>46</v>
      </c>
      <c r="B53" s="128" t="s">
        <v>82</v>
      </c>
      <c r="C53" s="128"/>
      <c r="D53" s="128"/>
      <c r="E53" s="128"/>
      <c r="F53" s="15">
        <v>92.1</v>
      </c>
      <c r="G53" s="11" t="s">
        <v>44</v>
      </c>
      <c r="H53" s="21">
        <v>13</v>
      </c>
      <c r="I53" s="11"/>
      <c r="J53" s="11"/>
      <c r="K53" s="11">
        <v>2</v>
      </c>
      <c r="L53" s="9">
        <f t="shared" si="3"/>
        <v>2</v>
      </c>
      <c r="M53" s="9"/>
      <c r="N53" s="11">
        <v>1</v>
      </c>
      <c r="O53" s="11">
        <v>2</v>
      </c>
      <c r="P53" s="11">
        <v>1</v>
      </c>
      <c r="Q53" s="9">
        <f t="shared" si="4"/>
        <v>4</v>
      </c>
      <c r="R53" s="48">
        <v>4</v>
      </c>
      <c r="S53" s="11"/>
      <c r="T53" s="11">
        <v>1</v>
      </c>
      <c r="U53" s="11">
        <v>1</v>
      </c>
      <c r="V53" s="9">
        <f t="shared" si="1"/>
        <v>2</v>
      </c>
      <c r="W53" s="9">
        <v>2</v>
      </c>
      <c r="X53" s="11">
        <v>2</v>
      </c>
      <c r="Y53" s="11">
        <v>1</v>
      </c>
      <c r="Z53" s="11">
        <v>2</v>
      </c>
      <c r="AA53" s="9">
        <f t="shared" si="2"/>
        <v>5</v>
      </c>
      <c r="AB53" s="9"/>
      <c r="AC53" s="68">
        <f>+AB53/AA53*100</f>
        <v>0</v>
      </c>
      <c r="AD53" s="11">
        <v>13</v>
      </c>
      <c r="AE53" s="49"/>
      <c r="AF53" s="49"/>
      <c r="AG53" s="49"/>
      <c r="AH53" s="3"/>
      <c r="AI53" s="3"/>
    </row>
    <row r="54" spans="1:35" ht="12.75" hidden="1">
      <c r="A54" s="23">
        <v>47</v>
      </c>
      <c r="B54" s="128" t="s">
        <v>83</v>
      </c>
      <c r="C54" s="128"/>
      <c r="D54" s="128"/>
      <c r="E54" s="128"/>
      <c r="F54" s="15">
        <v>94.1</v>
      </c>
      <c r="G54" s="11" t="s">
        <v>23</v>
      </c>
      <c r="H54" s="21">
        <v>6</v>
      </c>
      <c r="I54" s="11"/>
      <c r="J54" s="11">
        <v>1</v>
      </c>
      <c r="K54" s="11"/>
      <c r="L54" s="9">
        <f t="shared" si="3"/>
        <v>1</v>
      </c>
      <c r="M54" s="9"/>
      <c r="N54" s="11">
        <v>1</v>
      </c>
      <c r="O54" s="11"/>
      <c r="P54" s="11">
        <v>1</v>
      </c>
      <c r="Q54" s="9">
        <f t="shared" si="4"/>
        <v>2</v>
      </c>
      <c r="R54" s="48">
        <v>2</v>
      </c>
      <c r="S54" s="11"/>
      <c r="T54" s="11">
        <v>1</v>
      </c>
      <c r="U54" s="11"/>
      <c r="V54" s="9">
        <f t="shared" si="1"/>
        <v>1</v>
      </c>
      <c r="W54" s="9">
        <v>1</v>
      </c>
      <c r="X54" s="11">
        <v>1</v>
      </c>
      <c r="Y54" s="11"/>
      <c r="Z54" s="11">
        <v>1</v>
      </c>
      <c r="AA54" s="9">
        <f t="shared" si="2"/>
        <v>2</v>
      </c>
      <c r="AB54" s="9"/>
      <c r="AC54" s="68">
        <f>+AB54/AA54*100</f>
        <v>0</v>
      </c>
      <c r="AD54" s="11">
        <v>6</v>
      </c>
      <c r="AE54" s="53"/>
      <c r="AF54" s="54"/>
      <c r="AG54" s="51"/>
      <c r="AH54" s="3"/>
      <c r="AI54" s="3"/>
    </row>
    <row r="55" spans="1:35" ht="12.75" hidden="1">
      <c r="A55" s="23">
        <v>48</v>
      </c>
      <c r="B55" s="128" t="s">
        <v>84</v>
      </c>
      <c r="C55" s="128"/>
      <c r="D55" s="128"/>
      <c r="E55" s="128"/>
      <c r="F55" s="15">
        <v>95.1</v>
      </c>
      <c r="G55" s="11" t="s">
        <v>23</v>
      </c>
      <c r="H55" s="21">
        <v>195</v>
      </c>
      <c r="I55" s="11">
        <v>20</v>
      </c>
      <c r="J55" s="11">
        <v>20</v>
      </c>
      <c r="K55" s="11">
        <v>20</v>
      </c>
      <c r="L55" s="9">
        <f t="shared" si="3"/>
        <v>60</v>
      </c>
      <c r="M55" s="9"/>
      <c r="N55" s="11">
        <v>10</v>
      </c>
      <c r="O55" s="11">
        <v>20</v>
      </c>
      <c r="P55" s="11">
        <v>20</v>
      </c>
      <c r="Q55" s="9">
        <f t="shared" si="4"/>
        <v>50</v>
      </c>
      <c r="R55" s="48">
        <v>50</v>
      </c>
      <c r="S55" s="11">
        <v>0</v>
      </c>
      <c r="T55" s="11">
        <v>15</v>
      </c>
      <c r="U55" s="11">
        <v>20</v>
      </c>
      <c r="V55" s="9">
        <f t="shared" si="1"/>
        <v>35</v>
      </c>
      <c r="W55" s="9">
        <v>35</v>
      </c>
      <c r="X55" s="11">
        <v>20</v>
      </c>
      <c r="Y55" s="11">
        <v>20</v>
      </c>
      <c r="Z55" s="11">
        <v>10</v>
      </c>
      <c r="AA55" s="9">
        <f t="shared" si="2"/>
        <v>50</v>
      </c>
      <c r="AB55" s="9"/>
      <c r="AC55" s="68">
        <f>+AB55/AA55*100</f>
        <v>0</v>
      </c>
      <c r="AD55" s="11">
        <v>195</v>
      </c>
      <c r="AE55" s="51"/>
      <c r="AF55" s="54"/>
      <c r="AG55" s="51"/>
      <c r="AH55" s="3"/>
      <c r="AI55" s="3"/>
    </row>
    <row r="56" spans="1:35" ht="12.75" hidden="1">
      <c r="A56" s="23">
        <v>49</v>
      </c>
      <c r="B56" s="128" t="s">
        <v>85</v>
      </c>
      <c r="C56" s="128"/>
      <c r="D56" s="128"/>
      <c r="E56" s="128"/>
      <c r="F56" s="15">
        <v>96.1</v>
      </c>
      <c r="G56" s="11" t="s">
        <v>23</v>
      </c>
      <c r="H56" s="21">
        <v>3</v>
      </c>
      <c r="I56" s="11"/>
      <c r="J56" s="11"/>
      <c r="K56" s="11"/>
      <c r="L56" s="9">
        <f t="shared" si="3"/>
        <v>0</v>
      </c>
      <c r="M56" s="9"/>
      <c r="N56" s="11"/>
      <c r="O56" s="11"/>
      <c r="P56" s="11">
        <v>1</v>
      </c>
      <c r="Q56" s="9">
        <f t="shared" si="4"/>
        <v>1</v>
      </c>
      <c r="R56" s="48">
        <v>0</v>
      </c>
      <c r="S56" s="11"/>
      <c r="T56" s="11"/>
      <c r="U56" s="11"/>
      <c r="V56" s="9">
        <f t="shared" si="1"/>
        <v>0</v>
      </c>
      <c r="W56" s="9"/>
      <c r="X56" s="11">
        <v>1</v>
      </c>
      <c r="Y56" s="11"/>
      <c r="Z56" s="11">
        <v>1</v>
      </c>
      <c r="AA56" s="9">
        <f t="shared" si="2"/>
        <v>2</v>
      </c>
      <c r="AB56" s="9"/>
      <c r="AC56" s="68">
        <f>+AB56/AA56*100</f>
        <v>0</v>
      </c>
      <c r="AD56" s="11">
        <v>3</v>
      </c>
      <c r="AE56" s="51"/>
      <c r="AF56" s="55"/>
      <c r="AG56" s="51"/>
      <c r="AH56" s="54"/>
      <c r="AI56" s="3"/>
    </row>
    <row r="57" spans="1:35" ht="36" hidden="1">
      <c r="A57" s="23">
        <v>50</v>
      </c>
      <c r="B57" s="128" t="s">
        <v>86</v>
      </c>
      <c r="C57" s="128"/>
      <c r="D57" s="128"/>
      <c r="E57" s="128"/>
      <c r="F57" s="15">
        <v>97.1</v>
      </c>
      <c r="G57" s="11" t="s">
        <v>23</v>
      </c>
      <c r="H57" s="21">
        <v>1</v>
      </c>
      <c r="I57" s="11"/>
      <c r="J57" s="11"/>
      <c r="K57" s="11"/>
      <c r="L57" s="9">
        <f t="shared" si="3"/>
        <v>0</v>
      </c>
      <c r="M57" s="9"/>
      <c r="N57" s="11"/>
      <c r="O57" s="11"/>
      <c r="P57" s="11">
        <v>1</v>
      </c>
      <c r="Q57" s="9">
        <f t="shared" si="4"/>
        <v>1</v>
      </c>
      <c r="R57" s="48">
        <v>0</v>
      </c>
      <c r="S57" s="11"/>
      <c r="T57" s="11"/>
      <c r="U57" s="11"/>
      <c r="V57" s="9">
        <f t="shared" si="1"/>
        <v>0</v>
      </c>
      <c r="W57" s="9">
        <v>0</v>
      </c>
      <c r="X57" s="11"/>
      <c r="Y57" s="11"/>
      <c r="Z57" s="11"/>
      <c r="AA57" s="9">
        <f t="shared" si="2"/>
        <v>0</v>
      </c>
      <c r="AB57" s="9"/>
      <c r="AC57" s="66"/>
      <c r="AD57" s="11">
        <v>1</v>
      </c>
      <c r="AE57" s="51"/>
      <c r="AF57" s="78"/>
      <c r="AG57" s="51"/>
      <c r="AH57" s="58"/>
      <c r="AI57" s="3" t="s">
        <v>167</v>
      </c>
    </row>
    <row r="58" spans="1:35" ht="12.75" hidden="1">
      <c r="A58" s="23">
        <v>51</v>
      </c>
      <c r="B58" s="128" t="s">
        <v>87</v>
      </c>
      <c r="C58" s="128"/>
      <c r="D58" s="128"/>
      <c r="E58" s="128"/>
      <c r="F58" s="15"/>
      <c r="G58" s="11" t="s">
        <v>23</v>
      </c>
      <c r="H58" s="21">
        <v>1</v>
      </c>
      <c r="I58" s="11"/>
      <c r="J58" s="11"/>
      <c r="K58" s="11"/>
      <c r="L58" s="9">
        <f t="shared" si="3"/>
        <v>0</v>
      </c>
      <c r="M58" s="9"/>
      <c r="N58" s="11"/>
      <c r="O58" s="11"/>
      <c r="P58" s="11"/>
      <c r="Q58" s="9">
        <f t="shared" si="4"/>
        <v>0</v>
      </c>
      <c r="R58" s="48">
        <v>0</v>
      </c>
      <c r="S58" s="11"/>
      <c r="T58" s="11">
        <v>1</v>
      </c>
      <c r="U58" s="11"/>
      <c r="V58" s="9">
        <f t="shared" si="1"/>
        <v>1</v>
      </c>
      <c r="W58" s="9">
        <v>1</v>
      </c>
      <c r="X58" s="11"/>
      <c r="Y58" s="11"/>
      <c r="Z58" s="11"/>
      <c r="AA58" s="9">
        <f t="shared" si="2"/>
        <v>0</v>
      </c>
      <c r="AB58" s="9"/>
      <c r="AC58" s="66"/>
      <c r="AD58" s="11">
        <v>1</v>
      </c>
      <c r="AE58" s="51"/>
      <c r="AF58" s="54"/>
      <c r="AG58" s="51"/>
      <c r="AH58" s="54"/>
      <c r="AI58" s="3"/>
    </row>
    <row r="59" spans="1:35" ht="12.75" hidden="1">
      <c r="A59" s="23">
        <v>52</v>
      </c>
      <c r="B59" s="128" t="s">
        <v>88</v>
      </c>
      <c r="C59" s="128"/>
      <c r="D59" s="128"/>
      <c r="E59" s="128"/>
      <c r="F59" s="15"/>
      <c r="G59" s="11" t="s">
        <v>89</v>
      </c>
      <c r="H59" s="21">
        <v>3</v>
      </c>
      <c r="I59" s="11"/>
      <c r="J59" s="11"/>
      <c r="K59" s="11"/>
      <c r="L59" s="9">
        <f t="shared" si="3"/>
        <v>0</v>
      </c>
      <c r="M59" s="9"/>
      <c r="N59" s="11">
        <v>1</v>
      </c>
      <c r="O59" s="11">
        <v>1</v>
      </c>
      <c r="P59" s="11">
        <v>1</v>
      </c>
      <c r="Q59" s="9">
        <f t="shared" si="4"/>
        <v>3</v>
      </c>
      <c r="R59" s="48">
        <v>1</v>
      </c>
      <c r="S59" s="11"/>
      <c r="T59" s="11"/>
      <c r="U59" s="11"/>
      <c r="V59" s="9">
        <f t="shared" si="1"/>
        <v>0</v>
      </c>
      <c r="W59" s="9"/>
      <c r="X59" s="11"/>
      <c r="Y59" s="11"/>
      <c r="Z59" s="11"/>
      <c r="AA59" s="9">
        <f t="shared" si="2"/>
        <v>0</v>
      </c>
      <c r="AB59" s="9"/>
      <c r="AC59" s="66"/>
      <c r="AD59" s="11">
        <v>3</v>
      </c>
      <c r="AF59" s="54"/>
      <c r="AG59" s="51"/>
      <c r="AH59" s="54"/>
      <c r="AI59" s="51"/>
    </row>
    <row r="60" spans="1:35" ht="12.75" hidden="1">
      <c r="A60" s="23">
        <v>53</v>
      </c>
      <c r="B60" s="128" t="s">
        <v>90</v>
      </c>
      <c r="C60" s="128"/>
      <c r="D60" s="128"/>
      <c r="E60" s="128"/>
      <c r="F60" s="15"/>
      <c r="G60" s="11" t="s">
        <v>36</v>
      </c>
      <c r="H60" s="21">
        <v>1</v>
      </c>
      <c r="I60" s="11"/>
      <c r="J60" s="11"/>
      <c r="K60" s="11">
        <v>1</v>
      </c>
      <c r="L60" s="9">
        <f t="shared" si="3"/>
        <v>1</v>
      </c>
      <c r="M60" s="9"/>
      <c r="N60" s="11"/>
      <c r="O60" s="11"/>
      <c r="P60" s="11"/>
      <c r="Q60" s="9">
        <f t="shared" si="4"/>
        <v>0</v>
      </c>
      <c r="R60" s="48">
        <v>0</v>
      </c>
      <c r="S60" s="11"/>
      <c r="T60" s="11"/>
      <c r="U60" s="11"/>
      <c r="V60" s="9">
        <f t="shared" si="1"/>
        <v>0</v>
      </c>
      <c r="W60" s="9"/>
      <c r="X60" s="11"/>
      <c r="Y60" s="11"/>
      <c r="Z60" s="11"/>
      <c r="AA60" s="9">
        <f t="shared" si="2"/>
        <v>0</v>
      </c>
      <c r="AB60" s="9"/>
      <c r="AC60" s="66"/>
      <c r="AD60" s="11">
        <v>1</v>
      </c>
      <c r="AE60" s="51"/>
      <c r="AF60" s="54"/>
      <c r="AG60" s="51"/>
      <c r="AH60" s="54"/>
      <c r="AI60" s="3"/>
    </row>
    <row r="61" spans="1:35" ht="60" hidden="1">
      <c r="A61" s="23">
        <v>54</v>
      </c>
      <c r="B61" s="128" t="s">
        <v>91</v>
      </c>
      <c r="C61" s="128"/>
      <c r="D61" s="128"/>
      <c r="E61" s="128"/>
      <c r="F61" s="15"/>
      <c r="G61" s="11" t="s">
        <v>58</v>
      </c>
      <c r="H61" s="21">
        <v>12</v>
      </c>
      <c r="I61" s="11">
        <v>1</v>
      </c>
      <c r="J61" s="11">
        <v>1</v>
      </c>
      <c r="K61" s="11">
        <v>1</v>
      </c>
      <c r="L61" s="9">
        <f t="shared" si="3"/>
        <v>3</v>
      </c>
      <c r="M61" s="9"/>
      <c r="N61" s="11">
        <v>1</v>
      </c>
      <c r="O61" s="11">
        <v>1</v>
      </c>
      <c r="P61" s="11">
        <v>1</v>
      </c>
      <c r="Q61" s="9">
        <f t="shared" si="4"/>
        <v>3</v>
      </c>
      <c r="R61" s="48">
        <v>0</v>
      </c>
      <c r="S61" s="11">
        <v>1</v>
      </c>
      <c r="T61" s="11">
        <v>1</v>
      </c>
      <c r="U61" s="11">
        <v>1</v>
      </c>
      <c r="V61" s="9">
        <f t="shared" si="1"/>
        <v>3</v>
      </c>
      <c r="W61" s="9"/>
      <c r="X61" s="11">
        <v>1</v>
      </c>
      <c r="Y61" s="11">
        <v>1</v>
      </c>
      <c r="Z61" s="11">
        <v>1</v>
      </c>
      <c r="AA61" s="9">
        <f t="shared" si="2"/>
        <v>3</v>
      </c>
      <c r="AB61" s="9"/>
      <c r="AC61" s="68">
        <f>+AB61/AA61*100</f>
        <v>0</v>
      </c>
      <c r="AD61" s="11">
        <v>12</v>
      </c>
      <c r="AE61" s="56"/>
      <c r="AF61" s="54"/>
      <c r="AG61" s="51"/>
      <c r="AH61" s="54"/>
      <c r="AI61" s="79" t="s">
        <v>168</v>
      </c>
    </row>
    <row r="62" spans="1:35" ht="30" customHeight="1" hidden="1">
      <c r="A62" s="20">
        <v>55</v>
      </c>
      <c r="B62" s="128" t="s">
        <v>92</v>
      </c>
      <c r="C62" s="128"/>
      <c r="D62" s="128"/>
      <c r="E62" s="128"/>
      <c r="F62" s="15">
        <v>48.1</v>
      </c>
      <c r="G62" s="11" t="s">
        <v>38</v>
      </c>
      <c r="H62" s="21">
        <v>12</v>
      </c>
      <c r="I62" s="11">
        <v>1</v>
      </c>
      <c r="J62" s="11">
        <v>1</v>
      </c>
      <c r="K62" s="11">
        <v>1</v>
      </c>
      <c r="L62" s="9">
        <f t="shared" si="3"/>
        <v>3</v>
      </c>
      <c r="M62" s="9"/>
      <c r="N62" s="11">
        <v>1</v>
      </c>
      <c r="O62" s="11">
        <v>1</v>
      </c>
      <c r="P62" s="11">
        <v>1</v>
      </c>
      <c r="Q62" s="9">
        <f t="shared" si="4"/>
        <v>3</v>
      </c>
      <c r="R62" s="9">
        <v>3</v>
      </c>
      <c r="S62" s="11">
        <v>1</v>
      </c>
      <c r="T62" s="11">
        <v>1</v>
      </c>
      <c r="U62" s="11">
        <v>1</v>
      </c>
      <c r="V62" s="9">
        <f t="shared" si="1"/>
        <v>3</v>
      </c>
      <c r="W62" s="9">
        <v>3</v>
      </c>
      <c r="X62" s="11">
        <v>1</v>
      </c>
      <c r="Y62" s="11">
        <v>1</v>
      </c>
      <c r="Z62" s="11">
        <v>1</v>
      </c>
      <c r="AA62" s="9">
        <f t="shared" si="2"/>
        <v>3</v>
      </c>
      <c r="AB62" s="9"/>
      <c r="AC62" s="68">
        <f>+AB62/AA62*100</f>
        <v>0</v>
      </c>
      <c r="AD62" s="11">
        <v>12</v>
      </c>
      <c r="AE62" s="3"/>
      <c r="AF62" s="3"/>
      <c r="AG62" s="3"/>
      <c r="AH62" s="3"/>
      <c r="AI62" s="3"/>
    </row>
    <row r="63" spans="1:35" ht="30" customHeight="1" hidden="1">
      <c r="A63" s="20">
        <v>56</v>
      </c>
      <c r="B63" s="128" t="s">
        <v>93</v>
      </c>
      <c r="C63" s="128"/>
      <c r="D63" s="128"/>
      <c r="E63" s="128"/>
      <c r="F63" s="15">
        <v>49.1</v>
      </c>
      <c r="G63" s="11" t="s">
        <v>38</v>
      </c>
      <c r="H63" s="21">
        <v>12</v>
      </c>
      <c r="I63" s="11">
        <v>1</v>
      </c>
      <c r="J63" s="11">
        <v>1</v>
      </c>
      <c r="K63" s="11">
        <v>1</v>
      </c>
      <c r="L63" s="9">
        <f t="shared" si="3"/>
        <v>3</v>
      </c>
      <c r="M63" s="9"/>
      <c r="N63" s="11">
        <v>1</v>
      </c>
      <c r="O63" s="11">
        <v>1</v>
      </c>
      <c r="P63" s="11">
        <v>1</v>
      </c>
      <c r="Q63" s="9">
        <f t="shared" si="4"/>
        <v>3</v>
      </c>
      <c r="R63" s="9">
        <v>3</v>
      </c>
      <c r="S63" s="11">
        <v>1</v>
      </c>
      <c r="T63" s="11">
        <v>1</v>
      </c>
      <c r="U63" s="11">
        <v>1</v>
      </c>
      <c r="V63" s="9">
        <f t="shared" si="1"/>
        <v>3</v>
      </c>
      <c r="W63" s="9">
        <v>3</v>
      </c>
      <c r="X63" s="11">
        <v>1</v>
      </c>
      <c r="Y63" s="11">
        <v>1</v>
      </c>
      <c r="Z63" s="11">
        <v>1</v>
      </c>
      <c r="AA63" s="9">
        <f t="shared" si="2"/>
        <v>3</v>
      </c>
      <c r="AB63" s="9"/>
      <c r="AC63" s="68">
        <f>+AB63/AA63*100</f>
        <v>0</v>
      </c>
      <c r="AD63" s="11">
        <v>12</v>
      </c>
      <c r="AE63" s="3"/>
      <c r="AF63" s="3"/>
      <c r="AG63" s="3"/>
      <c r="AH63" s="3"/>
      <c r="AI63" s="3"/>
    </row>
    <row r="64" spans="1:35" ht="33.75" customHeight="1" hidden="1">
      <c r="A64" s="20">
        <v>57</v>
      </c>
      <c r="B64" s="128" t="s">
        <v>94</v>
      </c>
      <c r="C64" s="128"/>
      <c r="D64" s="128"/>
      <c r="E64" s="128"/>
      <c r="F64" s="15">
        <v>50.1</v>
      </c>
      <c r="G64" s="9" t="s">
        <v>34</v>
      </c>
      <c r="H64" s="21">
        <v>34</v>
      </c>
      <c r="I64" s="11">
        <v>2</v>
      </c>
      <c r="J64" s="11">
        <v>4</v>
      </c>
      <c r="K64" s="11">
        <v>4</v>
      </c>
      <c r="L64" s="9">
        <f t="shared" si="3"/>
        <v>10</v>
      </c>
      <c r="M64" s="9"/>
      <c r="N64" s="11">
        <v>1</v>
      </c>
      <c r="O64" s="11">
        <v>4</v>
      </c>
      <c r="P64" s="11">
        <v>4</v>
      </c>
      <c r="Q64" s="9">
        <f t="shared" si="4"/>
        <v>9</v>
      </c>
      <c r="R64" s="9">
        <v>9</v>
      </c>
      <c r="S64" s="11"/>
      <c r="T64" s="11">
        <v>4</v>
      </c>
      <c r="U64" s="11">
        <v>4</v>
      </c>
      <c r="V64" s="9">
        <f t="shared" si="1"/>
        <v>8</v>
      </c>
      <c r="W64" s="9">
        <v>8</v>
      </c>
      <c r="X64" s="11">
        <v>4</v>
      </c>
      <c r="Y64" s="11">
        <v>2</v>
      </c>
      <c r="Z64" s="11">
        <v>1</v>
      </c>
      <c r="AA64" s="9">
        <f t="shared" si="2"/>
        <v>7</v>
      </c>
      <c r="AB64" s="9"/>
      <c r="AC64" s="68">
        <f>+AB64/AA64*100</f>
        <v>0</v>
      </c>
      <c r="AD64" s="11">
        <v>34</v>
      </c>
      <c r="AE64" s="22"/>
      <c r="AF64" s="22"/>
      <c r="AG64" s="22"/>
      <c r="AH64" s="22"/>
      <c r="AI64" s="22"/>
    </row>
    <row r="65" spans="1:35" ht="30" customHeight="1" hidden="1">
      <c r="A65" s="20">
        <v>58</v>
      </c>
      <c r="B65" s="128" t="s">
        <v>95</v>
      </c>
      <c r="C65" s="128"/>
      <c r="D65" s="128"/>
      <c r="E65" s="128"/>
      <c r="F65" s="15">
        <v>51.1</v>
      </c>
      <c r="G65" s="11" t="s">
        <v>96</v>
      </c>
      <c r="H65" s="21">
        <v>2</v>
      </c>
      <c r="I65" s="11"/>
      <c r="J65" s="11"/>
      <c r="K65" s="11">
        <v>1</v>
      </c>
      <c r="L65" s="9">
        <f t="shared" si="3"/>
        <v>1</v>
      </c>
      <c r="M65" s="9"/>
      <c r="N65" s="11"/>
      <c r="O65" s="11"/>
      <c r="P65" s="11">
        <v>1</v>
      </c>
      <c r="Q65" s="9">
        <f t="shared" si="4"/>
        <v>1</v>
      </c>
      <c r="R65" s="9">
        <v>1</v>
      </c>
      <c r="S65" s="11"/>
      <c r="T65" s="11"/>
      <c r="U65" s="11"/>
      <c r="V65" s="9">
        <f t="shared" si="1"/>
        <v>0</v>
      </c>
      <c r="W65" s="9">
        <v>0</v>
      </c>
      <c r="X65" s="11"/>
      <c r="Y65" s="11"/>
      <c r="Z65" s="11"/>
      <c r="AA65" s="9">
        <f t="shared" si="2"/>
        <v>0</v>
      </c>
      <c r="AB65" s="9"/>
      <c r="AC65" s="66"/>
      <c r="AD65" s="11">
        <v>2</v>
      </c>
      <c r="AE65" s="3"/>
      <c r="AF65" s="3"/>
      <c r="AG65" s="3"/>
      <c r="AH65" s="3"/>
      <c r="AI65" s="3"/>
    </row>
    <row r="66" spans="1:35" ht="30" customHeight="1" hidden="1">
      <c r="A66" s="20">
        <v>59</v>
      </c>
      <c r="B66" s="128" t="s">
        <v>97</v>
      </c>
      <c r="C66" s="128"/>
      <c r="D66" s="128"/>
      <c r="E66" s="128"/>
      <c r="F66" s="15">
        <v>52.1</v>
      </c>
      <c r="G66" s="11" t="s">
        <v>34</v>
      </c>
      <c r="H66" s="21">
        <v>2</v>
      </c>
      <c r="I66" s="11"/>
      <c r="J66" s="11"/>
      <c r="K66" s="11"/>
      <c r="L66" s="9">
        <f t="shared" si="3"/>
        <v>0</v>
      </c>
      <c r="M66" s="9"/>
      <c r="N66" s="11"/>
      <c r="O66" s="11">
        <v>1</v>
      </c>
      <c r="P66" s="11"/>
      <c r="Q66" s="9">
        <f t="shared" si="4"/>
        <v>1</v>
      </c>
      <c r="R66" s="9">
        <v>1</v>
      </c>
      <c r="S66" s="11"/>
      <c r="T66" s="11"/>
      <c r="U66" s="11"/>
      <c r="V66" s="9">
        <f t="shared" si="1"/>
        <v>0</v>
      </c>
      <c r="W66" s="9">
        <v>0</v>
      </c>
      <c r="X66" s="11"/>
      <c r="Y66" s="11">
        <v>1</v>
      </c>
      <c r="Z66" s="11"/>
      <c r="AA66" s="9">
        <f t="shared" si="2"/>
        <v>1</v>
      </c>
      <c r="AB66" s="9"/>
      <c r="AC66" s="68">
        <f>+AB66/AA66*100</f>
        <v>0</v>
      </c>
      <c r="AD66" s="11">
        <v>2</v>
      </c>
      <c r="AE66" s="3"/>
      <c r="AF66" s="3"/>
      <c r="AG66" s="3"/>
      <c r="AH66" s="3"/>
      <c r="AI66" s="4"/>
    </row>
    <row r="67" spans="1:35" ht="30" customHeight="1" hidden="1">
      <c r="A67" s="20">
        <v>60</v>
      </c>
      <c r="B67" s="128" t="s">
        <v>98</v>
      </c>
      <c r="C67" s="128"/>
      <c r="D67" s="128"/>
      <c r="E67" s="128"/>
      <c r="F67" s="15">
        <v>53.1</v>
      </c>
      <c r="G67" s="11" t="s">
        <v>38</v>
      </c>
      <c r="H67" s="21">
        <v>12</v>
      </c>
      <c r="I67" s="11">
        <v>1</v>
      </c>
      <c r="J67" s="11">
        <v>1</v>
      </c>
      <c r="K67" s="11">
        <v>1</v>
      </c>
      <c r="L67" s="9">
        <f t="shared" si="3"/>
        <v>3</v>
      </c>
      <c r="M67" s="9"/>
      <c r="N67" s="11">
        <v>1</v>
      </c>
      <c r="O67" s="11">
        <v>1</v>
      </c>
      <c r="P67" s="11">
        <v>1</v>
      </c>
      <c r="Q67" s="9">
        <f t="shared" si="4"/>
        <v>3</v>
      </c>
      <c r="R67" s="9">
        <v>3</v>
      </c>
      <c r="S67" s="11">
        <v>1</v>
      </c>
      <c r="T67" s="11">
        <v>1</v>
      </c>
      <c r="U67" s="11">
        <v>1</v>
      </c>
      <c r="V67" s="9">
        <f t="shared" si="1"/>
        <v>3</v>
      </c>
      <c r="W67" s="9">
        <v>3</v>
      </c>
      <c r="X67" s="11">
        <v>1</v>
      </c>
      <c r="Y67" s="11">
        <v>1</v>
      </c>
      <c r="Z67" s="11">
        <v>1</v>
      </c>
      <c r="AA67" s="9">
        <f t="shared" si="2"/>
        <v>3</v>
      </c>
      <c r="AB67" s="9"/>
      <c r="AC67" s="68">
        <f>+AB67/AA67*100</f>
        <v>0</v>
      </c>
      <c r="AD67" s="11">
        <v>12</v>
      </c>
      <c r="AE67" s="3"/>
      <c r="AF67" s="3"/>
      <c r="AG67" s="3"/>
      <c r="AH67" s="3"/>
      <c r="AI67" s="3"/>
    </row>
    <row r="68" spans="1:35" ht="30" customHeight="1" hidden="1">
      <c r="A68" s="20">
        <v>61</v>
      </c>
      <c r="B68" s="128" t="s">
        <v>99</v>
      </c>
      <c r="C68" s="128"/>
      <c r="D68" s="128"/>
      <c r="E68" s="128"/>
      <c r="F68" s="15">
        <v>54.1</v>
      </c>
      <c r="G68" s="11" t="s">
        <v>23</v>
      </c>
      <c r="H68" s="21">
        <v>1</v>
      </c>
      <c r="I68" s="11"/>
      <c r="J68" s="11"/>
      <c r="K68" s="11">
        <v>1</v>
      </c>
      <c r="L68" s="9">
        <f t="shared" si="3"/>
        <v>1</v>
      </c>
      <c r="M68" s="9"/>
      <c r="N68" s="11"/>
      <c r="O68" s="11"/>
      <c r="P68" s="11"/>
      <c r="Q68" s="9">
        <f t="shared" si="4"/>
        <v>0</v>
      </c>
      <c r="R68" s="9"/>
      <c r="S68" s="11"/>
      <c r="T68" s="11"/>
      <c r="U68" s="11"/>
      <c r="V68" s="9">
        <f t="shared" si="1"/>
        <v>0</v>
      </c>
      <c r="W68" s="9">
        <v>0</v>
      </c>
      <c r="X68" s="11"/>
      <c r="Y68" s="11"/>
      <c r="Z68" s="11"/>
      <c r="AA68" s="9">
        <f t="shared" si="2"/>
        <v>0</v>
      </c>
      <c r="AB68" s="9"/>
      <c r="AC68" s="66"/>
      <c r="AD68" s="11">
        <v>1</v>
      </c>
      <c r="AE68" s="3"/>
      <c r="AF68" s="4"/>
      <c r="AG68" s="3"/>
      <c r="AH68" s="3"/>
      <c r="AI68" s="3"/>
    </row>
    <row r="69" spans="1:35" ht="30" customHeight="1" hidden="1">
      <c r="A69" s="20">
        <v>62</v>
      </c>
      <c r="B69" s="128" t="s">
        <v>100</v>
      </c>
      <c r="C69" s="128"/>
      <c r="D69" s="128"/>
      <c r="E69" s="128"/>
      <c r="F69" s="15">
        <v>55.1</v>
      </c>
      <c r="G69" s="11" t="s">
        <v>38</v>
      </c>
      <c r="H69" s="21">
        <v>4</v>
      </c>
      <c r="I69" s="12">
        <v>1</v>
      </c>
      <c r="J69" s="11"/>
      <c r="K69" s="11"/>
      <c r="L69" s="9">
        <f t="shared" si="3"/>
        <v>1</v>
      </c>
      <c r="M69" s="9"/>
      <c r="N69" s="11">
        <v>1</v>
      </c>
      <c r="O69" s="11"/>
      <c r="P69" s="11"/>
      <c r="Q69" s="9">
        <f t="shared" si="4"/>
        <v>1</v>
      </c>
      <c r="R69" s="9">
        <v>1</v>
      </c>
      <c r="S69" s="11"/>
      <c r="T69" s="11">
        <v>1</v>
      </c>
      <c r="U69" s="11"/>
      <c r="V69" s="9">
        <f t="shared" si="1"/>
        <v>1</v>
      </c>
      <c r="W69" s="9">
        <v>1</v>
      </c>
      <c r="X69" s="11"/>
      <c r="Y69" s="11">
        <v>1</v>
      </c>
      <c r="Z69" s="11"/>
      <c r="AA69" s="9">
        <f t="shared" si="2"/>
        <v>1</v>
      </c>
      <c r="AB69" s="9"/>
      <c r="AC69" s="68">
        <f>+AB69/AA69*100</f>
        <v>0</v>
      </c>
      <c r="AD69" s="11">
        <v>4</v>
      </c>
      <c r="AE69" s="3"/>
      <c r="AF69" s="3"/>
      <c r="AG69" s="3"/>
      <c r="AH69" s="3"/>
      <c r="AI69" s="3"/>
    </row>
    <row r="70" spans="1:35" ht="30" customHeight="1" hidden="1">
      <c r="A70" s="20">
        <v>63</v>
      </c>
      <c r="B70" s="128" t="s">
        <v>101</v>
      </c>
      <c r="C70" s="128"/>
      <c r="D70" s="128"/>
      <c r="E70" s="128"/>
      <c r="F70" s="15">
        <v>56.1</v>
      </c>
      <c r="G70" s="11" t="s">
        <v>38</v>
      </c>
      <c r="H70" s="21">
        <v>1</v>
      </c>
      <c r="I70" s="11"/>
      <c r="J70" s="11"/>
      <c r="K70" s="11">
        <v>1</v>
      </c>
      <c r="L70" s="9">
        <f t="shared" si="3"/>
        <v>1</v>
      </c>
      <c r="M70" s="9"/>
      <c r="N70" s="11"/>
      <c r="O70" s="11"/>
      <c r="P70" s="11"/>
      <c r="Q70" s="9">
        <f t="shared" si="4"/>
        <v>0</v>
      </c>
      <c r="R70" s="9"/>
      <c r="S70" s="11"/>
      <c r="T70" s="11"/>
      <c r="U70" s="11"/>
      <c r="V70" s="9">
        <f>+S70+T70+U70</f>
        <v>0</v>
      </c>
      <c r="W70" s="9">
        <v>0</v>
      </c>
      <c r="X70" s="11"/>
      <c r="Y70" s="11"/>
      <c r="Z70" s="12"/>
      <c r="AA70" s="9">
        <f>+X70+Y70+Z70</f>
        <v>0</v>
      </c>
      <c r="AB70" s="9"/>
      <c r="AC70" s="66"/>
      <c r="AD70" s="12">
        <v>1</v>
      </c>
      <c r="AE70" s="3"/>
      <c r="AF70" s="3"/>
      <c r="AG70" s="3"/>
      <c r="AH70" s="3"/>
      <c r="AI70" s="3"/>
    </row>
    <row r="71" spans="1:35" ht="15.75" hidden="1">
      <c r="A71" s="20">
        <v>64</v>
      </c>
      <c r="B71" s="128" t="s">
        <v>102</v>
      </c>
      <c r="C71" s="128"/>
      <c r="D71" s="128"/>
      <c r="E71" s="128"/>
      <c r="F71" s="15">
        <v>57.1</v>
      </c>
      <c r="G71" s="11" t="s">
        <v>23</v>
      </c>
      <c r="H71" s="21">
        <v>2</v>
      </c>
      <c r="I71" s="11"/>
      <c r="J71" s="11"/>
      <c r="K71" s="11"/>
      <c r="L71" s="9">
        <f t="shared" si="3"/>
        <v>0</v>
      </c>
      <c r="M71" s="9"/>
      <c r="N71" s="11">
        <v>1</v>
      </c>
      <c r="O71" s="11"/>
      <c r="P71" s="11"/>
      <c r="Q71" s="9">
        <f t="shared" si="4"/>
        <v>1</v>
      </c>
      <c r="R71" s="9">
        <v>0</v>
      </c>
      <c r="S71" s="11"/>
      <c r="T71" s="11">
        <v>1</v>
      </c>
      <c r="U71" s="11"/>
      <c r="V71" s="9">
        <f>+S71+T71+U71</f>
        <v>1</v>
      </c>
      <c r="W71" s="9">
        <v>2</v>
      </c>
      <c r="X71" s="11"/>
      <c r="Y71" s="11"/>
      <c r="Z71" s="12"/>
      <c r="AA71" s="9">
        <f>+X71+Y71+Z71</f>
        <v>0</v>
      </c>
      <c r="AB71" s="9"/>
      <c r="AC71" s="66"/>
      <c r="AD71" s="12">
        <v>2</v>
      </c>
      <c r="AE71" s="3"/>
      <c r="AF71" s="3"/>
      <c r="AG71" s="3"/>
      <c r="AH71" s="3"/>
      <c r="AI71" s="3"/>
    </row>
    <row r="72" spans="1:35" ht="30" customHeight="1" hidden="1">
      <c r="A72" s="20">
        <v>65</v>
      </c>
      <c r="B72" s="128" t="s">
        <v>103</v>
      </c>
      <c r="C72" s="128"/>
      <c r="D72" s="128"/>
      <c r="E72" s="128"/>
      <c r="F72" s="15">
        <v>58.1</v>
      </c>
      <c r="G72" s="11" t="s">
        <v>23</v>
      </c>
      <c r="H72" s="21">
        <v>1</v>
      </c>
      <c r="I72" s="11"/>
      <c r="J72" s="11"/>
      <c r="K72" s="11"/>
      <c r="L72" s="9">
        <f t="shared" si="3"/>
        <v>0</v>
      </c>
      <c r="M72" s="9"/>
      <c r="N72" s="11"/>
      <c r="O72" s="11"/>
      <c r="P72" s="11"/>
      <c r="Q72" s="9">
        <f t="shared" si="4"/>
        <v>0</v>
      </c>
      <c r="R72" s="9"/>
      <c r="S72" s="11"/>
      <c r="T72" s="11"/>
      <c r="U72" s="11">
        <v>1</v>
      </c>
      <c r="V72" s="9">
        <f>+S72+T72+U72</f>
        <v>1</v>
      </c>
      <c r="W72" s="9">
        <v>1</v>
      </c>
      <c r="X72" s="11"/>
      <c r="Y72" s="11"/>
      <c r="Z72" s="12"/>
      <c r="AA72" s="9">
        <f>+X72+Y72+Z72</f>
        <v>0</v>
      </c>
      <c r="AB72" s="9"/>
      <c r="AC72" s="66"/>
      <c r="AD72" s="12">
        <v>1</v>
      </c>
      <c r="AE72" s="3"/>
      <c r="AF72" s="3"/>
      <c r="AG72" s="3"/>
      <c r="AH72" s="3"/>
      <c r="AI72" s="3"/>
    </row>
    <row r="73" spans="1:35" ht="15.75" hidden="1">
      <c r="A73" s="20">
        <v>66</v>
      </c>
      <c r="B73" s="128" t="s">
        <v>104</v>
      </c>
      <c r="C73" s="128"/>
      <c r="D73" s="128"/>
      <c r="E73" s="128"/>
      <c r="F73" s="15">
        <v>59.1</v>
      </c>
      <c r="G73" s="11" t="s">
        <v>23</v>
      </c>
      <c r="H73" s="21">
        <v>12</v>
      </c>
      <c r="I73" s="11">
        <v>1</v>
      </c>
      <c r="J73" s="11">
        <v>1</v>
      </c>
      <c r="K73" s="11">
        <v>1</v>
      </c>
      <c r="L73" s="9">
        <f aca="true" t="shared" si="6" ref="L73:L117">+I73+J73+K73</f>
        <v>3</v>
      </c>
      <c r="M73" s="9"/>
      <c r="N73" s="11">
        <v>1</v>
      </c>
      <c r="O73" s="11">
        <v>1</v>
      </c>
      <c r="P73" s="11">
        <v>1</v>
      </c>
      <c r="Q73" s="9">
        <f aca="true" t="shared" si="7" ref="Q73:Q117">+N73+O73+P73</f>
        <v>3</v>
      </c>
      <c r="R73" s="9">
        <v>3</v>
      </c>
      <c r="S73" s="11">
        <v>1</v>
      </c>
      <c r="T73" s="11">
        <v>1</v>
      </c>
      <c r="U73" s="11">
        <v>1</v>
      </c>
      <c r="V73" s="9">
        <f>+S73+T73+U73</f>
        <v>3</v>
      </c>
      <c r="W73" s="9">
        <v>3</v>
      </c>
      <c r="X73" s="11">
        <v>1</v>
      </c>
      <c r="Y73" s="11">
        <v>1</v>
      </c>
      <c r="Z73" s="11">
        <v>1</v>
      </c>
      <c r="AA73" s="9">
        <f>+X73+Y73+Z73</f>
        <v>3</v>
      </c>
      <c r="AB73" s="9"/>
      <c r="AC73" s="68">
        <f>+AB73/AA73*100</f>
        <v>0</v>
      </c>
      <c r="AD73" s="11">
        <v>12</v>
      </c>
      <c r="AE73" s="3"/>
      <c r="AF73" s="3"/>
      <c r="AG73" s="3"/>
      <c r="AH73" s="3"/>
      <c r="AI73" s="3"/>
    </row>
    <row r="74" spans="1:35" ht="24" hidden="1">
      <c r="A74" s="20">
        <v>67</v>
      </c>
      <c r="B74" s="128" t="s">
        <v>105</v>
      </c>
      <c r="C74" s="128"/>
      <c r="D74" s="128"/>
      <c r="E74" s="128"/>
      <c r="F74" s="15">
        <v>38.1</v>
      </c>
      <c r="G74" s="11" t="s">
        <v>20</v>
      </c>
      <c r="H74" s="21">
        <v>1</v>
      </c>
      <c r="I74" s="11"/>
      <c r="J74" s="11"/>
      <c r="K74" s="11"/>
      <c r="L74" s="9">
        <f t="shared" si="6"/>
        <v>0</v>
      </c>
      <c r="M74" s="9"/>
      <c r="N74" s="11"/>
      <c r="O74" s="11"/>
      <c r="P74" s="11">
        <v>1</v>
      </c>
      <c r="Q74" s="9">
        <f t="shared" si="7"/>
        <v>1</v>
      </c>
      <c r="R74" s="9">
        <v>0</v>
      </c>
      <c r="S74" s="11"/>
      <c r="T74" s="11"/>
      <c r="U74" s="11"/>
      <c r="V74" s="9">
        <f aca="true" t="shared" si="8" ref="V74:V98">+S74+T74+U74</f>
        <v>0</v>
      </c>
      <c r="W74" s="9">
        <v>1</v>
      </c>
      <c r="X74" s="11"/>
      <c r="Y74" s="11"/>
      <c r="Z74" s="11"/>
      <c r="AA74" s="9">
        <f aca="true" t="shared" si="9" ref="AA74:AA118">+X74+Y74+Z74</f>
        <v>0</v>
      </c>
      <c r="AB74" s="9"/>
      <c r="AC74" s="66"/>
      <c r="AD74" s="11">
        <v>1</v>
      </c>
      <c r="AE74" s="3"/>
      <c r="AF74" s="3"/>
      <c r="AG74" s="3"/>
      <c r="AH74" s="3"/>
      <c r="AI74" s="22" t="s">
        <v>169</v>
      </c>
    </row>
    <row r="75" spans="1:35" ht="39.75" customHeight="1" hidden="1">
      <c r="A75" s="20">
        <v>68</v>
      </c>
      <c r="B75" s="128" t="s">
        <v>106</v>
      </c>
      <c r="C75" s="128"/>
      <c r="D75" s="128"/>
      <c r="E75" s="128"/>
      <c r="F75" s="15">
        <v>39.1</v>
      </c>
      <c r="G75" s="11" t="s">
        <v>20</v>
      </c>
      <c r="H75" s="21">
        <v>2</v>
      </c>
      <c r="I75" s="11">
        <v>1</v>
      </c>
      <c r="J75" s="11"/>
      <c r="K75" s="11"/>
      <c r="L75" s="9">
        <f t="shared" si="6"/>
        <v>1</v>
      </c>
      <c r="M75" s="9"/>
      <c r="N75" s="11"/>
      <c r="O75" s="11"/>
      <c r="P75" s="11">
        <v>1</v>
      </c>
      <c r="Q75" s="9">
        <f t="shared" si="7"/>
        <v>1</v>
      </c>
      <c r="R75" s="9">
        <v>1</v>
      </c>
      <c r="S75" s="11"/>
      <c r="T75" s="11"/>
      <c r="U75" s="11"/>
      <c r="V75" s="9">
        <f t="shared" si="8"/>
        <v>0</v>
      </c>
      <c r="W75" s="9"/>
      <c r="X75" s="11"/>
      <c r="Y75" s="11"/>
      <c r="Z75" s="11"/>
      <c r="AA75" s="9">
        <f t="shared" si="9"/>
        <v>0</v>
      </c>
      <c r="AB75" s="9"/>
      <c r="AC75" s="66"/>
      <c r="AD75" s="11">
        <v>2</v>
      </c>
      <c r="AE75" s="3"/>
      <c r="AF75" s="3"/>
      <c r="AG75" s="3"/>
      <c r="AH75" s="3"/>
      <c r="AI75" s="22"/>
    </row>
    <row r="76" spans="1:35" ht="31.5" customHeight="1" hidden="1">
      <c r="A76" s="20">
        <v>69</v>
      </c>
      <c r="B76" s="128" t="s">
        <v>107</v>
      </c>
      <c r="C76" s="128"/>
      <c r="D76" s="128"/>
      <c r="E76" s="128"/>
      <c r="F76" s="15">
        <v>40.1</v>
      </c>
      <c r="G76" s="11" t="s">
        <v>38</v>
      </c>
      <c r="H76" s="21">
        <v>2</v>
      </c>
      <c r="I76" s="11"/>
      <c r="J76" s="11">
        <v>1</v>
      </c>
      <c r="K76" s="11"/>
      <c r="L76" s="9">
        <f t="shared" si="6"/>
        <v>1</v>
      </c>
      <c r="M76" s="9"/>
      <c r="N76" s="11"/>
      <c r="O76" s="11"/>
      <c r="P76" s="11"/>
      <c r="Q76" s="9">
        <f t="shared" si="7"/>
        <v>0</v>
      </c>
      <c r="R76" s="9"/>
      <c r="S76" s="11"/>
      <c r="T76" s="11">
        <v>1</v>
      </c>
      <c r="U76" s="11"/>
      <c r="V76" s="9">
        <f t="shared" si="8"/>
        <v>1</v>
      </c>
      <c r="W76" s="9">
        <v>1</v>
      </c>
      <c r="X76" s="11"/>
      <c r="Y76" s="11"/>
      <c r="Z76" s="11"/>
      <c r="AA76" s="9">
        <f t="shared" si="9"/>
        <v>0</v>
      </c>
      <c r="AB76" s="9"/>
      <c r="AC76" s="66"/>
      <c r="AD76" s="11">
        <v>2</v>
      </c>
      <c r="AE76" s="3"/>
      <c r="AF76" s="3"/>
      <c r="AG76" s="3"/>
      <c r="AH76" s="3"/>
      <c r="AI76" s="3"/>
    </row>
    <row r="77" spans="1:35" ht="51" customHeight="1" hidden="1">
      <c r="A77" s="20">
        <v>70</v>
      </c>
      <c r="B77" s="128" t="s">
        <v>108</v>
      </c>
      <c r="C77" s="128"/>
      <c r="D77" s="128"/>
      <c r="E77" s="128"/>
      <c r="F77" s="15">
        <v>75.1</v>
      </c>
      <c r="G77" s="11" t="s">
        <v>23</v>
      </c>
      <c r="H77" s="21">
        <v>2</v>
      </c>
      <c r="I77" s="11"/>
      <c r="J77" s="24"/>
      <c r="K77" s="11"/>
      <c r="L77" s="9">
        <f t="shared" si="6"/>
        <v>0</v>
      </c>
      <c r="M77" s="9"/>
      <c r="N77" s="11">
        <v>2</v>
      </c>
      <c r="O77" s="11"/>
      <c r="P77" s="11"/>
      <c r="Q77" s="9">
        <f t="shared" si="7"/>
        <v>2</v>
      </c>
      <c r="R77" s="9">
        <v>2</v>
      </c>
      <c r="S77" s="11"/>
      <c r="T77" s="11"/>
      <c r="U77" s="11"/>
      <c r="V77" s="9">
        <f t="shared" si="8"/>
        <v>0</v>
      </c>
      <c r="W77" s="9"/>
      <c r="X77" s="11"/>
      <c r="Y77" s="11"/>
      <c r="Z77" s="11"/>
      <c r="AA77" s="9">
        <f t="shared" si="9"/>
        <v>0</v>
      </c>
      <c r="AB77" s="9"/>
      <c r="AC77" s="66"/>
      <c r="AD77" s="11">
        <v>2</v>
      </c>
      <c r="AE77" s="3"/>
      <c r="AF77" s="3"/>
      <c r="AG77" s="3"/>
      <c r="AH77" s="3"/>
      <c r="AI77" s="3"/>
    </row>
    <row r="78" spans="1:35" ht="36" customHeight="1" hidden="1">
      <c r="A78" s="20">
        <v>71</v>
      </c>
      <c r="B78" s="128" t="s">
        <v>109</v>
      </c>
      <c r="C78" s="128"/>
      <c r="D78" s="128"/>
      <c r="E78" s="128"/>
      <c r="F78" s="15">
        <v>76.1</v>
      </c>
      <c r="G78" s="9" t="s">
        <v>38</v>
      </c>
      <c r="H78" s="21">
        <v>12</v>
      </c>
      <c r="I78" s="11">
        <v>1</v>
      </c>
      <c r="J78" s="11">
        <v>1</v>
      </c>
      <c r="K78" s="24">
        <v>1</v>
      </c>
      <c r="L78" s="9">
        <f t="shared" si="6"/>
        <v>3</v>
      </c>
      <c r="M78" s="9"/>
      <c r="N78" s="11">
        <v>1</v>
      </c>
      <c r="O78" s="11">
        <v>1</v>
      </c>
      <c r="P78" s="11">
        <v>1</v>
      </c>
      <c r="Q78" s="9">
        <f t="shared" si="7"/>
        <v>3</v>
      </c>
      <c r="R78" s="9">
        <v>3</v>
      </c>
      <c r="S78" s="11">
        <v>1</v>
      </c>
      <c r="T78" s="11">
        <v>1</v>
      </c>
      <c r="U78" s="11">
        <v>1</v>
      </c>
      <c r="V78" s="9">
        <f t="shared" si="8"/>
        <v>3</v>
      </c>
      <c r="W78" s="9">
        <v>3</v>
      </c>
      <c r="X78" s="11">
        <v>1</v>
      </c>
      <c r="Y78" s="11">
        <v>1</v>
      </c>
      <c r="Z78" s="11">
        <v>1</v>
      </c>
      <c r="AA78" s="9">
        <f t="shared" si="9"/>
        <v>3</v>
      </c>
      <c r="AB78" s="9"/>
      <c r="AC78" s="68">
        <f>+AB78/AA78*100</f>
        <v>0</v>
      </c>
      <c r="AD78" s="11">
        <v>12</v>
      </c>
      <c r="AE78" s="3"/>
      <c r="AF78" s="3"/>
      <c r="AG78" s="3"/>
      <c r="AH78" s="3"/>
      <c r="AI78" s="3"/>
    </row>
    <row r="79" spans="1:35" ht="30" customHeight="1" hidden="1">
      <c r="A79" s="20">
        <v>72</v>
      </c>
      <c r="B79" s="128" t="s">
        <v>110</v>
      </c>
      <c r="C79" s="128"/>
      <c r="D79" s="128"/>
      <c r="E79" s="128"/>
      <c r="F79" s="15">
        <v>77.1</v>
      </c>
      <c r="G79" s="11" t="s">
        <v>23</v>
      </c>
      <c r="H79" s="21">
        <v>1</v>
      </c>
      <c r="I79" s="11"/>
      <c r="J79" s="11"/>
      <c r="K79" s="11"/>
      <c r="L79" s="9">
        <f t="shared" si="6"/>
        <v>0</v>
      </c>
      <c r="M79" s="9"/>
      <c r="N79" s="11">
        <v>1</v>
      </c>
      <c r="O79" s="11"/>
      <c r="P79" s="11"/>
      <c r="Q79" s="9">
        <f t="shared" si="7"/>
        <v>1</v>
      </c>
      <c r="R79" s="9">
        <v>1</v>
      </c>
      <c r="S79" s="11"/>
      <c r="T79" s="11"/>
      <c r="U79" s="11"/>
      <c r="V79" s="9">
        <f t="shared" si="8"/>
        <v>0</v>
      </c>
      <c r="W79" s="9"/>
      <c r="X79" s="11"/>
      <c r="Y79" s="11"/>
      <c r="Z79" s="11"/>
      <c r="AA79" s="9">
        <f t="shared" si="9"/>
        <v>0</v>
      </c>
      <c r="AB79" s="9"/>
      <c r="AC79" s="66"/>
      <c r="AD79" s="11">
        <v>1</v>
      </c>
      <c r="AE79" s="3"/>
      <c r="AF79" s="3"/>
      <c r="AG79" s="3"/>
      <c r="AH79" s="3"/>
      <c r="AI79" s="3"/>
    </row>
    <row r="80" spans="1:35" ht="49.5" customHeight="1" hidden="1">
      <c r="A80" s="20">
        <v>73</v>
      </c>
      <c r="B80" s="128" t="s">
        <v>111</v>
      </c>
      <c r="C80" s="128"/>
      <c r="D80" s="128"/>
      <c r="E80" s="128"/>
      <c r="F80" s="15">
        <v>78.1</v>
      </c>
      <c r="G80" s="11" t="s">
        <v>23</v>
      </c>
      <c r="H80" s="21">
        <v>11</v>
      </c>
      <c r="I80" s="11"/>
      <c r="J80" s="11">
        <v>2</v>
      </c>
      <c r="K80" s="11"/>
      <c r="L80" s="9">
        <f t="shared" si="6"/>
        <v>2</v>
      </c>
      <c r="M80" s="9"/>
      <c r="N80" s="11">
        <v>2</v>
      </c>
      <c r="O80" s="11">
        <v>1</v>
      </c>
      <c r="P80" s="11"/>
      <c r="Q80" s="9">
        <f t="shared" si="7"/>
        <v>3</v>
      </c>
      <c r="R80" s="9">
        <v>3</v>
      </c>
      <c r="S80" s="11"/>
      <c r="T80" s="11"/>
      <c r="U80" s="11">
        <v>4</v>
      </c>
      <c r="V80" s="9">
        <f t="shared" si="8"/>
        <v>4</v>
      </c>
      <c r="W80" s="9">
        <v>3</v>
      </c>
      <c r="X80" s="11"/>
      <c r="Y80" s="11">
        <v>2</v>
      </c>
      <c r="Z80" s="11"/>
      <c r="AA80" s="9">
        <f t="shared" si="9"/>
        <v>2</v>
      </c>
      <c r="AB80" s="9"/>
      <c r="AC80" s="68">
        <f>+AB80/AA80*100</f>
        <v>0</v>
      </c>
      <c r="AD80" s="11">
        <v>11</v>
      </c>
      <c r="AE80" s="3"/>
      <c r="AF80" s="3"/>
      <c r="AG80" s="3"/>
      <c r="AH80" s="3"/>
      <c r="AI80" s="3" t="s">
        <v>163</v>
      </c>
    </row>
    <row r="81" spans="1:35" ht="15.75" hidden="1">
      <c r="A81" s="20">
        <v>74</v>
      </c>
      <c r="B81" s="128" t="s">
        <v>112</v>
      </c>
      <c r="C81" s="128"/>
      <c r="D81" s="128"/>
      <c r="E81" s="128"/>
      <c r="F81" s="15">
        <v>79.1</v>
      </c>
      <c r="G81" s="11" t="s">
        <v>58</v>
      </c>
      <c r="H81" s="21">
        <v>8</v>
      </c>
      <c r="I81" s="11"/>
      <c r="J81" s="11">
        <v>1</v>
      </c>
      <c r="K81" s="11">
        <v>2</v>
      </c>
      <c r="L81" s="9">
        <f t="shared" si="6"/>
        <v>3</v>
      </c>
      <c r="M81" s="9"/>
      <c r="N81" s="11">
        <v>1</v>
      </c>
      <c r="O81" s="11"/>
      <c r="P81" s="11"/>
      <c r="Q81" s="9">
        <f t="shared" si="7"/>
        <v>1</v>
      </c>
      <c r="R81" s="9">
        <v>0</v>
      </c>
      <c r="S81" s="11"/>
      <c r="T81" s="11">
        <v>2</v>
      </c>
      <c r="U81" s="11">
        <v>1</v>
      </c>
      <c r="V81" s="9">
        <f t="shared" si="8"/>
        <v>3</v>
      </c>
      <c r="W81" s="9">
        <v>3</v>
      </c>
      <c r="X81" s="11">
        <v>1</v>
      </c>
      <c r="Y81" s="11"/>
      <c r="Z81" s="11"/>
      <c r="AA81" s="9">
        <f t="shared" si="9"/>
        <v>1</v>
      </c>
      <c r="AB81" s="9"/>
      <c r="AC81" s="68">
        <f>+AB81/AA81*100</f>
        <v>0</v>
      </c>
      <c r="AD81" s="11">
        <v>8</v>
      </c>
      <c r="AE81" s="3"/>
      <c r="AF81" s="3"/>
      <c r="AG81" s="3"/>
      <c r="AH81" s="3"/>
      <c r="AI81" s="3"/>
    </row>
    <row r="82" spans="1:35" ht="39.75" customHeight="1" hidden="1">
      <c r="A82" s="20">
        <v>75</v>
      </c>
      <c r="B82" s="128" t="s">
        <v>113</v>
      </c>
      <c r="C82" s="128"/>
      <c r="D82" s="128"/>
      <c r="E82" s="128"/>
      <c r="F82" s="15">
        <v>80.1</v>
      </c>
      <c r="G82" s="11" t="s">
        <v>23</v>
      </c>
      <c r="H82" s="21">
        <v>2</v>
      </c>
      <c r="I82" s="11"/>
      <c r="J82" s="11"/>
      <c r="K82" s="11"/>
      <c r="L82" s="9">
        <f t="shared" si="6"/>
        <v>0</v>
      </c>
      <c r="M82" s="9"/>
      <c r="N82" s="11">
        <v>1</v>
      </c>
      <c r="O82" s="11"/>
      <c r="P82" s="11"/>
      <c r="Q82" s="9">
        <f t="shared" si="7"/>
        <v>1</v>
      </c>
      <c r="R82" s="9">
        <v>1</v>
      </c>
      <c r="S82" s="11"/>
      <c r="T82" s="11"/>
      <c r="U82" s="11"/>
      <c r="V82" s="9">
        <f t="shared" si="8"/>
        <v>0</v>
      </c>
      <c r="W82" s="9"/>
      <c r="X82" s="11">
        <v>1</v>
      </c>
      <c r="Y82" s="11"/>
      <c r="Z82" s="11"/>
      <c r="AA82" s="9">
        <f t="shared" si="9"/>
        <v>1</v>
      </c>
      <c r="AB82" s="9"/>
      <c r="AC82" s="68">
        <f>+AB82/AA82*100</f>
        <v>0</v>
      </c>
      <c r="AD82" s="11">
        <v>2</v>
      </c>
      <c r="AE82" s="3"/>
      <c r="AF82" s="3"/>
      <c r="AG82" s="3"/>
      <c r="AH82" s="3"/>
      <c r="AI82" s="3"/>
    </row>
    <row r="83" spans="1:35" ht="31.5" customHeight="1" hidden="1">
      <c r="A83" s="20">
        <v>76</v>
      </c>
      <c r="B83" s="128" t="s">
        <v>114</v>
      </c>
      <c r="C83" s="128"/>
      <c r="D83" s="128"/>
      <c r="E83" s="128"/>
      <c r="F83" s="15">
        <v>81.1</v>
      </c>
      <c r="G83" s="11" t="s">
        <v>23</v>
      </c>
      <c r="H83" s="21">
        <v>2</v>
      </c>
      <c r="I83" s="11"/>
      <c r="J83" s="11">
        <v>1</v>
      </c>
      <c r="K83" s="11"/>
      <c r="L83" s="9">
        <f t="shared" si="6"/>
        <v>1</v>
      </c>
      <c r="M83" s="9"/>
      <c r="N83" s="11"/>
      <c r="O83" s="11"/>
      <c r="P83" s="11"/>
      <c r="Q83" s="9">
        <f t="shared" si="7"/>
        <v>0</v>
      </c>
      <c r="R83" s="9">
        <v>0</v>
      </c>
      <c r="S83" s="11"/>
      <c r="T83" s="11"/>
      <c r="U83" s="11"/>
      <c r="V83" s="9">
        <f t="shared" si="8"/>
        <v>0</v>
      </c>
      <c r="W83" s="9"/>
      <c r="X83" s="11">
        <v>1</v>
      </c>
      <c r="Y83" s="11"/>
      <c r="Z83" s="11"/>
      <c r="AA83" s="9">
        <f t="shared" si="9"/>
        <v>1</v>
      </c>
      <c r="AB83" s="9"/>
      <c r="AC83" s="68">
        <f>+AB83/AA83*100</f>
        <v>0</v>
      </c>
      <c r="AD83" s="11">
        <v>2</v>
      </c>
      <c r="AE83" s="3"/>
      <c r="AF83" s="3"/>
      <c r="AG83" s="3"/>
      <c r="AH83" s="3"/>
      <c r="AI83" s="3"/>
    </row>
    <row r="84" spans="1:35" ht="26.25" customHeight="1" hidden="1">
      <c r="A84" s="20">
        <v>77</v>
      </c>
      <c r="B84" s="128" t="s">
        <v>115</v>
      </c>
      <c r="C84" s="128"/>
      <c r="D84" s="128"/>
      <c r="E84" s="128"/>
      <c r="F84" s="15">
        <v>82.1</v>
      </c>
      <c r="G84" s="11" t="s">
        <v>38</v>
      </c>
      <c r="H84" s="21">
        <v>4</v>
      </c>
      <c r="I84" s="11"/>
      <c r="J84" s="11"/>
      <c r="K84" s="11">
        <v>1</v>
      </c>
      <c r="L84" s="9">
        <f t="shared" si="6"/>
        <v>1</v>
      </c>
      <c r="M84" s="9"/>
      <c r="N84" s="11"/>
      <c r="O84" s="11"/>
      <c r="P84" s="11">
        <v>1</v>
      </c>
      <c r="Q84" s="9">
        <f t="shared" si="7"/>
        <v>1</v>
      </c>
      <c r="R84" s="9">
        <v>1</v>
      </c>
      <c r="S84" s="11"/>
      <c r="T84" s="11"/>
      <c r="U84" s="11">
        <v>1</v>
      </c>
      <c r="V84" s="9">
        <f t="shared" si="8"/>
        <v>1</v>
      </c>
      <c r="W84" s="9">
        <v>1</v>
      </c>
      <c r="X84" s="11"/>
      <c r="Y84" s="11"/>
      <c r="Z84" s="11">
        <v>1</v>
      </c>
      <c r="AA84" s="9">
        <f t="shared" si="9"/>
        <v>1</v>
      </c>
      <c r="AB84" s="9"/>
      <c r="AC84" s="68">
        <f>+AB84/AA84*100</f>
        <v>0</v>
      </c>
      <c r="AD84" s="11">
        <v>4</v>
      </c>
      <c r="AE84" s="3"/>
      <c r="AF84" s="4"/>
      <c r="AG84" s="3"/>
      <c r="AH84" s="3"/>
      <c r="AI84" s="3"/>
    </row>
    <row r="85" spans="1:35" ht="45.75" customHeight="1" hidden="1">
      <c r="A85" s="20">
        <v>78</v>
      </c>
      <c r="B85" s="128" t="s">
        <v>116</v>
      </c>
      <c r="C85" s="128"/>
      <c r="D85" s="128"/>
      <c r="E85" s="128"/>
      <c r="F85" s="15">
        <v>83.1</v>
      </c>
      <c r="G85" s="11" t="s">
        <v>23</v>
      </c>
      <c r="H85" s="21">
        <v>4</v>
      </c>
      <c r="I85" s="11"/>
      <c r="J85" s="11"/>
      <c r="K85" s="11">
        <v>1</v>
      </c>
      <c r="L85" s="9">
        <f t="shared" si="6"/>
        <v>1</v>
      </c>
      <c r="M85" s="9"/>
      <c r="N85" s="11">
        <v>1</v>
      </c>
      <c r="O85" s="11">
        <v>1</v>
      </c>
      <c r="P85" s="11"/>
      <c r="Q85" s="9">
        <f t="shared" si="7"/>
        <v>2</v>
      </c>
      <c r="R85" s="9">
        <v>2</v>
      </c>
      <c r="S85" s="11"/>
      <c r="T85" s="11">
        <v>1</v>
      </c>
      <c r="U85" s="11"/>
      <c r="V85" s="9">
        <f t="shared" si="8"/>
        <v>1</v>
      </c>
      <c r="W85" s="9">
        <v>1</v>
      </c>
      <c r="X85" s="11"/>
      <c r="Y85" s="11"/>
      <c r="Z85" s="11"/>
      <c r="AA85" s="9">
        <f t="shared" si="9"/>
        <v>0</v>
      </c>
      <c r="AB85" s="9"/>
      <c r="AC85" s="66"/>
      <c r="AD85" s="11">
        <v>4</v>
      </c>
      <c r="AE85" s="3"/>
      <c r="AF85" s="3"/>
      <c r="AG85" s="3"/>
      <c r="AH85" s="3"/>
      <c r="AI85" s="3"/>
    </row>
    <row r="86" spans="1:35" ht="15.75" hidden="1">
      <c r="A86" s="20">
        <v>79</v>
      </c>
      <c r="B86" s="128" t="s">
        <v>117</v>
      </c>
      <c r="C86" s="128"/>
      <c r="D86" s="128"/>
      <c r="E86" s="128"/>
      <c r="F86" s="15"/>
      <c r="G86" s="11" t="s">
        <v>118</v>
      </c>
      <c r="H86" s="21">
        <v>9</v>
      </c>
      <c r="I86" s="11"/>
      <c r="J86" s="11"/>
      <c r="K86" s="11"/>
      <c r="L86" s="9">
        <f t="shared" si="6"/>
        <v>0</v>
      </c>
      <c r="M86" s="9"/>
      <c r="N86" s="11">
        <v>1</v>
      </c>
      <c r="O86" s="11">
        <v>1</v>
      </c>
      <c r="P86" s="11">
        <v>1</v>
      </c>
      <c r="Q86" s="9">
        <f t="shared" si="7"/>
        <v>3</v>
      </c>
      <c r="R86" s="9">
        <v>0</v>
      </c>
      <c r="S86" s="11">
        <v>1</v>
      </c>
      <c r="T86" s="11">
        <v>1</v>
      </c>
      <c r="U86" s="11">
        <v>1</v>
      </c>
      <c r="V86" s="9">
        <f t="shared" si="8"/>
        <v>3</v>
      </c>
      <c r="W86" s="9">
        <v>3</v>
      </c>
      <c r="X86" s="11">
        <v>1</v>
      </c>
      <c r="Y86" s="11">
        <v>1</v>
      </c>
      <c r="Z86" s="11">
        <v>1</v>
      </c>
      <c r="AA86" s="9">
        <f t="shared" si="9"/>
        <v>3</v>
      </c>
      <c r="AB86" s="9"/>
      <c r="AC86" s="68">
        <f>+AB86/AA86*100</f>
        <v>0</v>
      </c>
      <c r="AD86" s="11">
        <v>9</v>
      </c>
      <c r="AE86" s="3"/>
      <c r="AF86" s="3"/>
      <c r="AG86" s="3"/>
      <c r="AH86" s="3"/>
      <c r="AI86" s="3"/>
    </row>
    <row r="87" spans="1:35" ht="30" customHeight="1" hidden="1">
      <c r="A87" s="20">
        <v>80</v>
      </c>
      <c r="B87" s="128" t="s">
        <v>119</v>
      </c>
      <c r="C87" s="128"/>
      <c r="D87" s="128"/>
      <c r="E87" s="128"/>
      <c r="F87" s="15">
        <v>46.1</v>
      </c>
      <c r="G87" s="11" t="s">
        <v>38</v>
      </c>
      <c r="H87" s="21">
        <v>17</v>
      </c>
      <c r="I87" s="11"/>
      <c r="J87" s="24">
        <v>4</v>
      </c>
      <c r="K87" s="11">
        <v>2</v>
      </c>
      <c r="L87" s="9">
        <f t="shared" si="6"/>
        <v>6</v>
      </c>
      <c r="M87" s="9"/>
      <c r="N87" s="11">
        <v>2</v>
      </c>
      <c r="O87" s="11">
        <v>2</v>
      </c>
      <c r="P87" s="11">
        <v>1</v>
      </c>
      <c r="Q87" s="9">
        <v>5</v>
      </c>
      <c r="R87" s="9">
        <v>5</v>
      </c>
      <c r="S87" s="11"/>
      <c r="T87" s="11">
        <v>2</v>
      </c>
      <c r="U87" s="11">
        <v>2</v>
      </c>
      <c r="V87" s="9">
        <f>+S87+T87+U87</f>
        <v>4</v>
      </c>
      <c r="W87" s="9">
        <v>4</v>
      </c>
      <c r="X87" s="11">
        <v>2</v>
      </c>
      <c r="Y87" s="11"/>
      <c r="Z87" s="11"/>
      <c r="AA87" s="9">
        <f>+X87+Y87+Z87</f>
        <v>2</v>
      </c>
      <c r="AB87" s="9"/>
      <c r="AC87" s="68">
        <f>+AB87/AA87*100</f>
        <v>0</v>
      </c>
      <c r="AD87" s="11">
        <v>17</v>
      </c>
      <c r="AE87" s="43"/>
      <c r="AF87" s="44"/>
      <c r="AG87" s="45"/>
      <c r="AH87" s="46"/>
      <c r="AI87" s="46"/>
    </row>
    <row r="88" spans="1:35" ht="90" customHeight="1" hidden="1">
      <c r="A88" s="20">
        <v>81</v>
      </c>
      <c r="B88" s="128" t="s">
        <v>120</v>
      </c>
      <c r="C88" s="128"/>
      <c r="D88" s="128"/>
      <c r="E88" s="128"/>
      <c r="F88" s="15">
        <v>47.1</v>
      </c>
      <c r="G88" s="11" t="s">
        <v>58</v>
      </c>
      <c r="H88" s="21">
        <v>11</v>
      </c>
      <c r="I88" s="11">
        <v>1</v>
      </c>
      <c r="J88" s="11">
        <v>1</v>
      </c>
      <c r="K88" s="24">
        <v>1</v>
      </c>
      <c r="L88" s="9">
        <f t="shared" si="6"/>
        <v>3</v>
      </c>
      <c r="M88" s="9"/>
      <c r="N88" s="11">
        <v>1</v>
      </c>
      <c r="O88" s="11">
        <v>1</v>
      </c>
      <c r="P88" s="11">
        <v>1</v>
      </c>
      <c r="Q88" s="9">
        <f>+N88+O88+P88</f>
        <v>3</v>
      </c>
      <c r="R88" s="9">
        <v>3</v>
      </c>
      <c r="S88" s="11"/>
      <c r="T88" s="11">
        <v>1</v>
      </c>
      <c r="U88" s="11">
        <v>1</v>
      </c>
      <c r="V88" s="9">
        <f>+S88+T88+U88</f>
        <v>2</v>
      </c>
      <c r="W88" s="9">
        <v>2</v>
      </c>
      <c r="X88" s="11">
        <v>1</v>
      </c>
      <c r="Y88" s="11">
        <v>1</v>
      </c>
      <c r="Z88" s="11">
        <v>1</v>
      </c>
      <c r="AA88" s="9">
        <f>+X88+Y88+Z88</f>
        <v>3</v>
      </c>
      <c r="AB88" s="9"/>
      <c r="AC88" s="68">
        <f>+AB88/AA88*100</f>
        <v>0</v>
      </c>
      <c r="AD88" s="11">
        <v>11</v>
      </c>
      <c r="AE88" s="43"/>
      <c r="AF88" s="47"/>
      <c r="AG88" s="45"/>
      <c r="AH88" s="43"/>
      <c r="AI88" s="46"/>
    </row>
    <row r="89" spans="1:35" ht="27.75" customHeight="1" hidden="1">
      <c r="A89" s="20">
        <v>82</v>
      </c>
      <c r="B89" s="128" t="s">
        <v>121</v>
      </c>
      <c r="C89" s="128"/>
      <c r="D89" s="128"/>
      <c r="E89" s="128"/>
      <c r="F89" s="15">
        <v>60.1</v>
      </c>
      <c r="G89" s="11" t="s">
        <v>23</v>
      </c>
      <c r="H89" s="21">
        <v>1</v>
      </c>
      <c r="I89" s="11"/>
      <c r="J89" s="11"/>
      <c r="K89" s="11">
        <v>1</v>
      </c>
      <c r="L89" s="9">
        <f t="shared" si="6"/>
        <v>1</v>
      </c>
      <c r="M89" s="9"/>
      <c r="N89" s="11"/>
      <c r="O89" s="11"/>
      <c r="P89" s="11"/>
      <c r="Q89" s="9">
        <f t="shared" si="7"/>
        <v>0</v>
      </c>
      <c r="R89" s="9">
        <v>0</v>
      </c>
      <c r="S89" s="11"/>
      <c r="T89" s="11"/>
      <c r="U89" s="11"/>
      <c r="V89" s="73">
        <f t="shared" si="8"/>
        <v>0</v>
      </c>
      <c r="W89" s="73"/>
      <c r="X89" s="74"/>
      <c r="Y89" s="74"/>
      <c r="Z89" s="74"/>
      <c r="AA89" s="73">
        <f t="shared" si="9"/>
        <v>0</v>
      </c>
      <c r="AB89" s="73"/>
      <c r="AC89" s="75"/>
      <c r="AD89" s="74">
        <v>1</v>
      </c>
      <c r="AE89" s="3"/>
      <c r="AF89" s="3"/>
      <c r="AG89" s="3"/>
      <c r="AH89" s="3"/>
      <c r="AI89" s="3"/>
    </row>
    <row r="90" spans="1:35" ht="30.75" customHeight="1" hidden="1">
      <c r="A90" s="20">
        <v>83</v>
      </c>
      <c r="B90" s="128" t="s">
        <v>122</v>
      </c>
      <c r="C90" s="128"/>
      <c r="D90" s="128"/>
      <c r="E90" s="128"/>
      <c r="F90" s="15">
        <v>61.1</v>
      </c>
      <c r="G90" s="11" t="s">
        <v>23</v>
      </c>
      <c r="H90" s="21">
        <v>8</v>
      </c>
      <c r="I90" s="11">
        <v>3</v>
      </c>
      <c r="J90" s="11">
        <v>3</v>
      </c>
      <c r="K90" s="11">
        <v>2</v>
      </c>
      <c r="L90" s="9">
        <f t="shared" si="6"/>
        <v>8</v>
      </c>
      <c r="M90" s="9"/>
      <c r="N90" s="11"/>
      <c r="O90" s="11"/>
      <c r="P90" s="11"/>
      <c r="Q90" s="9">
        <f t="shared" si="7"/>
        <v>0</v>
      </c>
      <c r="R90" s="9">
        <v>6</v>
      </c>
      <c r="S90" s="11"/>
      <c r="T90" s="11"/>
      <c r="U90" s="11"/>
      <c r="V90" s="73">
        <f t="shared" si="8"/>
        <v>0</v>
      </c>
      <c r="W90" s="73"/>
      <c r="X90" s="74"/>
      <c r="Y90" s="74"/>
      <c r="Z90" s="74"/>
      <c r="AA90" s="73">
        <f t="shared" si="9"/>
        <v>0</v>
      </c>
      <c r="AB90" s="73"/>
      <c r="AC90" s="75"/>
      <c r="AD90" s="74">
        <v>8</v>
      </c>
      <c r="AE90" s="3"/>
      <c r="AF90" s="3"/>
      <c r="AG90" s="3"/>
      <c r="AH90" s="3"/>
      <c r="AI90" s="3"/>
    </row>
    <row r="91" spans="1:35" ht="15.75" hidden="1">
      <c r="A91" s="20">
        <v>84</v>
      </c>
      <c r="B91" s="128" t="s">
        <v>123</v>
      </c>
      <c r="C91" s="128"/>
      <c r="D91" s="128"/>
      <c r="E91" s="128"/>
      <c r="F91" s="15">
        <v>62.1</v>
      </c>
      <c r="G91" s="11" t="s">
        <v>23</v>
      </c>
      <c r="H91" s="21">
        <v>11</v>
      </c>
      <c r="I91" s="11">
        <v>1</v>
      </c>
      <c r="J91" s="11">
        <v>1</v>
      </c>
      <c r="K91" s="11">
        <v>1</v>
      </c>
      <c r="L91" s="9">
        <f t="shared" si="6"/>
        <v>3</v>
      </c>
      <c r="M91" s="9"/>
      <c r="N91" s="11">
        <v>1</v>
      </c>
      <c r="O91" s="11">
        <v>1</v>
      </c>
      <c r="P91" s="11">
        <v>1</v>
      </c>
      <c r="Q91" s="9">
        <f t="shared" si="7"/>
        <v>3</v>
      </c>
      <c r="R91" s="9">
        <v>4</v>
      </c>
      <c r="S91" s="11"/>
      <c r="T91" s="11">
        <v>1</v>
      </c>
      <c r="U91" s="11">
        <v>1</v>
      </c>
      <c r="V91" s="73">
        <f t="shared" si="8"/>
        <v>2</v>
      </c>
      <c r="W91" s="73">
        <v>4</v>
      </c>
      <c r="X91" s="74">
        <v>1</v>
      </c>
      <c r="Y91" s="74">
        <v>1</v>
      </c>
      <c r="Z91" s="74">
        <v>1</v>
      </c>
      <c r="AA91" s="73">
        <f t="shared" si="9"/>
        <v>3</v>
      </c>
      <c r="AB91" s="73"/>
      <c r="AC91" s="68">
        <f aca="true" t="shared" si="10" ref="AC91:AC101">+AB91/AA91*100</f>
        <v>0</v>
      </c>
      <c r="AD91" s="74">
        <v>11</v>
      </c>
      <c r="AE91" s="5"/>
      <c r="AF91" s="3"/>
      <c r="AG91" s="3"/>
      <c r="AH91" s="3"/>
      <c r="AI91" s="3"/>
    </row>
    <row r="92" spans="1:35" ht="15.75" hidden="1">
      <c r="A92" s="20">
        <v>85</v>
      </c>
      <c r="B92" s="128" t="s">
        <v>124</v>
      </c>
      <c r="C92" s="128"/>
      <c r="D92" s="128"/>
      <c r="E92" s="128"/>
      <c r="F92" s="15">
        <v>63.1</v>
      </c>
      <c r="G92" s="9" t="s">
        <v>58</v>
      </c>
      <c r="H92" s="21">
        <v>11</v>
      </c>
      <c r="I92" s="11">
        <v>1</v>
      </c>
      <c r="J92" s="11">
        <v>1</v>
      </c>
      <c r="K92" s="11">
        <v>1</v>
      </c>
      <c r="L92" s="9">
        <f t="shared" si="6"/>
        <v>3</v>
      </c>
      <c r="M92" s="9"/>
      <c r="N92" s="11">
        <v>1</v>
      </c>
      <c r="O92" s="11">
        <v>1</v>
      </c>
      <c r="P92" s="11">
        <v>1</v>
      </c>
      <c r="Q92" s="9">
        <f t="shared" si="7"/>
        <v>3</v>
      </c>
      <c r="R92" s="9">
        <v>3</v>
      </c>
      <c r="S92" s="11"/>
      <c r="T92" s="11">
        <v>1</v>
      </c>
      <c r="U92" s="11">
        <v>1</v>
      </c>
      <c r="V92" s="73">
        <f t="shared" si="8"/>
        <v>2</v>
      </c>
      <c r="W92" s="73">
        <v>2</v>
      </c>
      <c r="X92" s="74">
        <v>1</v>
      </c>
      <c r="Y92" s="74">
        <v>1</v>
      </c>
      <c r="Z92" s="74">
        <v>1</v>
      </c>
      <c r="AA92" s="73">
        <f t="shared" si="9"/>
        <v>3</v>
      </c>
      <c r="AB92" s="73"/>
      <c r="AC92" s="68">
        <f t="shared" si="10"/>
        <v>0</v>
      </c>
      <c r="AD92" s="74">
        <v>11</v>
      </c>
      <c r="AE92" s="4"/>
      <c r="AF92" s="4"/>
      <c r="AG92" s="4"/>
      <c r="AH92" s="3"/>
      <c r="AI92" s="3"/>
    </row>
    <row r="93" spans="1:35" ht="15.75" hidden="1">
      <c r="A93" s="20">
        <v>86</v>
      </c>
      <c r="B93" s="128" t="s">
        <v>125</v>
      </c>
      <c r="C93" s="128"/>
      <c r="D93" s="128"/>
      <c r="E93" s="128"/>
      <c r="F93" s="15">
        <v>64.1</v>
      </c>
      <c r="G93" s="9" t="s">
        <v>23</v>
      </c>
      <c r="H93" s="21">
        <v>11</v>
      </c>
      <c r="I93" s="11">
        <v>1</v>
      </c>
      <c r="J93" s="11">
        <v>1</v>
      </c>
      <c r="K93" s="11">
        <v>1</v>
      </c>
      <c r="L93" s="9">
        <f t="shared" si="6"/>
        <v>3</v>
      </c>
      <c r="M93" s="9"/>
      <c r="N93" s="11">
        <v>1</v>
      </c>
      <c r="O93" s="11">
        <v>1</v>
      </c>
      <c r="P93" s="11">
        <v>1</v>
      </c>
      <c r="Q93" s="9">
        <f t="shared" si="7"/>
        <v>3</v>
      </c>
      <c r="R93" s="9">
        <v>4</v>
      </c>
      <c r="S93" s="11">
        <v>0</v>
      </c>
      <c r="T93" s="11">
        <v>1</v>
      </c>
      <c r="U93" s="11">
        <v>1</v>
      </c>
      <c r="V93" s="73">
        <f t="shared" si="8"/>
        <v>2</v>
      </c>
      <c r="W93" s="73">
        <v>5</v>
      </c>
      <c r="X93" s="74">
        <v>1</v>
      </c>
      <c r="Y93" s="74">
        <v>1</v>
      </c>
      <c r="Z93" s="74">
        <v>1</v>
      </c>
      <c r="AA93" s="73">
        <f t="shared" si="9"/>
        <v>3</v>
      </c>
      <c r="AB93" s="73"/>
      <c r="AC93" s="68">
        <f t="shared" si="10"/>
        <v>0</v>
      </c>
      <c r="AD93" s="74">
        <v>11</v>
      </c>
      <c r="AE93" s="3"/>
      <c r="AF93" s="3"/>
      <c r="AG93" s="3"/>
      <c r="AH93" s="3"/>
      <c r="AI93" s="4"/>
    </row>
    <row r="94" spans="1:35" ht="15.75" hidden="1">
      <c r="A94" s="20">
        <v>87</v>
      </c>
      <c r="B94" s="128" t="s">
        <v>126</v>
      </c>
      <c r="C94" s="128"/>
      <c r="D94" s="128"/>
      <c r="E94" s="128"/>
      <c r="F94" s="15">
        <v>65.1</v>
      </c>
      <c r="G94" s="9" t="s">
        <v>127</v>
      </c>
      <c r="H94" s="21">
        <v>42</v>
      </c>
      <c r="I94" s="11">
        <v>2</v>
      </c>
      <c r="J94" s="11">
        <v>4</v>
      </c>
      <c r="K94" s="11">
        <v>3</v>
      </c>
      <c r="L94" s="9">
        <f t="shared" si="6"/>
        <v>9</v>
      </c>
      <c r="M94" s="9"/>
      <c r="N94" s="11">
        <v>4</v>
      </c>
      <c r="O94" s="11">
        <v>4</v>
      </c>
      <c r="P94" s="11">
        <v>4</v>
      </c>
      <c r="Q94" s="9">
        <f t="shared" si="7"/>
        <v>12</v>
      </c>
      <c r="R94" s="9">
        <v>12</v>
      </c>
      <c r="S94" s="11">
        <v>4</v>
      </c>
      <c r="T94" s="11">
        <v>3</v>
      </c>
      <c r="U94" s="11">
        <v>4</v>
      </c>
      <c r="V94" s="73">
        <f t="shared" si="8"/>
        <v>11</v>
      </c>
      <c r="W94" s="73">
        <v>11</v>
      </c>
      <c r="X94" s="74">
        <v>4</v>
      </c>
      <c r="Y94" s="74">
        <v>4</v>
      </c>
      <c r="Z94" s="74">
        <v>2</v>
      </c>
      <c r="AA94" s="73">
        <f t="shared" si="9"/>
        <v>10</v>
      </c>
      <c r="AB94" s="73"/>
      <c r="AC94" s="68">
        <f t="shared" si="10"/>
        <v>0</v>
      </c>
      <c r="AD94" s="74">
        <v>42</v>
      </c>
      <c r="AE94" s="3"/>
      <c r="AF94" s="5"/>
      <c r="AG94" s="3"/>
      <c r="AH94" s="3"/>
      <c r="AI94" s="3"/>
    </row>
    <row r="95" spans="1:35" ht="24" hidden="1">
      <c r="A95" s="20">
        <v>88</v>
      </c>
      <c r="B95" s="128" t="s">
        <v>128</v>
      </c>
      <c r="C95" s="128"/>
      <c r="D95" s="128"/>
      <c r="E95" s="128"/>
      <c r="F95" s="15">
        <v>66.1</v>
      </c>
      <c r="G95" s="11" t="s">
        <v>36</v>
      </c>
      <c r="H95" s="21">
        <v>10</v>
      </c>
      <c r="I95" s="11"/>
      <c r="J95" s="11">
        <v>1</v>
      </c>
      <c r="K95" s="11">
        <v>3</v>
      </c>
      <c r="L95" s="9">
        <f t="shared" si="6"/>
        <v>4</v>
      </c>
      <c r="M95" s="9"/>
      <c r="N95" s="11">
        <v>1</v>
      </c>
      <c r="O95" s="11">
        <v>1</v>
      </c>
      <c r="P95" s="11"/>
      <c r="Q95" s="9">
        <f t="shared" si="7"/>
        <v>2</v>
      </c>
      <c r="R95" s="9">
        <v>2</v>
      </c>
      <c r="S95" s="11">
        <v>1</v>
      </c>
      <c r="T95" s="11">
        <v>1</v>
      </c>
      <c r="U95" s="11">
        <v>1</v>
      </c>
      <c r="V95" s="73">
        <v>1</v>
      </c>
      <c r="W95" s="73">
        <v>0</v>
      </c>
      <c r="X95" s="74">
        <v>1</v>
      </c>
      <c r="Y95" s="74"/>
      <c r="Z95" s="74"/>
      <c r="AA95" s="73">
        <f t="shared" si="9"/>
        <v>1</v>
      </c>
      <c r="AB95" s="73"/>
      <c r="AC95" s="68">
        <f t="shared" si="10"/>
        <v>0</v>
      </c>
      <c r="AD95" s="74">
        <v>4</v>
      </c>
      <c r="AE95" s="3"/>
      <c r="AF95" s="3"/>
      <c r="AG95" s="51"/>
      <c r="AH95" s="3"/>
      <c r="AI95" s="3" t="s">
        <v>164</v>
      </c>
    </row>
    <row r="96" spans="1:35" ht="15.75" hidden="1">
      <c r="A96" s="20">
        <v>89</v>
      </c>
      <c r="B96" s="128" t="s">
        <v>129</v>
      </c>
      <c r="C96" s="128"/>
      <c r="D96" s="128"/>
      <c r="E96" s="128"/>
      <c r="F96" s="15">
        <v>67.1</v>
      </c>
      <c r="G96" s="11" t="s">
        <v>130</v>
      </c>
      <c r="H96" s="21">
        <v>12</v>
      </c>
      <c r="I96" s="11">
        <v>1</v>
      </c>
      <c r="J96" s="11">
        <v>1</v>
      </c>
      <c r="K96" s="11">
        <v>1</v>
      </c>
      <c r="L96" s="9">
        <f t="shared" si="6"/>
        <v>3</v>
      </c>
      <c r="M96" s="9"/>
      <c r="N96" s="11">
        <v>1</v>
      </c>
      <c r="O96" s="11">
        <v>1</v>
      </c>
      <c r="P96" s="11">
        <v>1</v>
      </c>
      <c r="Q96" s="9">
        <f t="shared" si="7"/>
        <v>3</v>
      </c>
      <c r="R96" s="9">
        <v>3</v>
      </c>
      <c r="S96" s="11">
        <v>1</v>
      </c>
      <c r="T96" s="11">
        <v>1</v>
      </c>
      <c r="U96" s="11">
        <v>1</v>
      </c>
      <c r="V96" s="73">
        <f t="shared" si="8"/>
        <v>3</v>
      </c>
      <c r="W96" s="73">
        <v>3</v>
      </c>
      <c r="X96" s="74">
        <v>1</v>
      </c>
      <c r="Y96" s="74">
        <v>1</v>
      </c>
      <c r="Z96" s="74">
        <v>1</v>
      </c>
      <c r="AA96" s="73">
        <f t="shared" si="9"/>
        <v>3</v>
      </c>
      <c r="AB96" s="73"/>
      <c r="AC96" s="68">
        <f t="shared" si="10"/>
        <v>0</v>
      </c>
      <c r="AD96" s="74">
        <v>12</v>
      </c>
      <c r="AE96" s="3"/>
      <c r="AF96" s="3"/>
      <c r="AG96" s="3"/>
      <c r="AH96" s="3"/>
      <c r="AI96" s="3"/>
    </row>
    <row r="97" spans="1:35" ht="15.75" hidden="1">
      <c r="A97" s="20">
        <v>90</v>
      </c>
      <c r="B97" s="128" t="s">
        <v>131</v>
      </c>
      <c r="C97" s="128"/>
      <c r="D97" s="128"/>
      <c r="E97" s="128"/>
      <c r="F97" s="15">
        <v>68.1</v>
      </c>
      <c r="G97" s="11" t="s">
        <v>130</v>
      </c>
      <c r="H97" s="21">
        <v>12</v>
      </c>
      <c r="I97" s="11">
        <v>1</v>
      </c>
      <c r="J97" s="11">
        <v>1</v>
      </c>
      <c r="K97" s="11">
        <v>1</v>
      </c>
      <c r="L97" s="9">
        <f t="shared" si="6"/>
        <v>3</v>
      </c>
      <c r="M97" s="9"/>
      <c r="N97" s="11">
        <v>1</v>
      </c>
      <c r="O97" s="11">
        <v>1</v>
      </c>
      <c r="P97" s="11">
        <v>1</v>
      </c>
      <c r="Q97" s="9">
        <f t="shared" si="7"/>
        <v>3</v>
      </c>
      <c r="R97" s="9">
        <v>3</v>
      </c>
      <c r="S97" s="11">
        <v>1</v>
      </c>
      <c r="T97" s="11">
        <v>1</v>
      </c>
      <c r="U97" s="11">
        <v>1</v>
      </c>
      <c r="V97" s="73">
        <f t="shared" si="8"/>
        <v>3</v>
      </c>
      <c r="W97" s="73">
        <v>3</v>
      </c>
      <c r="X97" s="74">
        <v>1</v>
      </c>
      <c r="Y97" s="74">
        <v>1</v>
      </c>
      <c r="Z97" s="74">
        <v>1</v>
      </c>
      <c r="AA97" s="73">
        <f t="shared" si="9"/>
        <v>3</v>
      </c>
      <c r="AB97" s="73"/>
      <c r="AC97" s="68">
        <f t="shared" si="10"/>
        <v>0</v>
      </c>
      <c r="AD97" s="74">
        <v>12</v>
      </c>
      <c r="AE97" s="22"/>
      <c r="AF97" s="22"/>
      <c r="AG97" s="22"/>
      <c r="AH97" s="3"/>
      <c r="AI97" s="22"/>
    </row>
    <row r="98" spans="1:35" ht="15.75" hidden="1">
      <c r="A98" s="20">
        <v>91</v>
      </c>
      <c r="B98" s="170" t="s">
        <v>132</v>
      </c>
      <c r="C98" s="170"/>
      <c r="D98" s="170"/>
      <c r="E98" s="170"/>
      <c r="F98" s="15">
        <v>69.1</v>
      </c>
      <c r="G98" s="11" t="s">
        <v>130</v>
      </c>
      <c r="H98" s="21">
        <v>12</v>
      </c>
      <c r="I98" s="11">
        <v>1</v>
      </c>
      <c r="J98" s="11">
        <v>1</v>
      </c>
      <c r="K98" s="11">
        <v>1</v>
      </c>
      <c r="L98" s="9">
        <f t="shared" si="6"/>
        <v>3</v>
      </c>
      <c r="M98" s="9"/>
      <c r="N98" s="11">
        <v>1</v>
      </c>
      <c r="O98" s="11">
        <v>1</v>
      </c>
      <c r="P98" s="11">
        <v>1</v>
      </c>
      <c r="Q98" s="9">
        <f t="shared" si="7"/>
        <v>3</v>
      </c>
      <c r="R98" s="9">
        <v>3</v>
      </c>
      <c r="S98" s="11">
        <v>1</v>
      </c>
      <c r="T98" s="11">
        <v>1</v>
      </c>
      <c r="U98" s="11">
        <v>1</v>
      </c>
      <c r="V98" s="73">
        <f t="shared" si="8"/>
        <v>3</v>
      </c>
      <c r="W98" s="73">
        <v>3</v>
      </c>
      <c r="X98" s="74">
        <v>1</v>
      </c>
      <c r="Y98" s="74">
        <v>1</v>
      </c>
      <c r="Z98" s="74">
        <v>1</v>
      </c>
      <c r="AA98" s="73">
        <f t="shared" si="9"/>
        <v>3</v>
      </c>
      <c r="AB98" s="73"/>
      <c r="AC98" s="68">
        <f t="shared" si="10"/>
        <v>0</v>
      </c>
      <c r="AD98" s="74">
        <v>12</v>
      </c>
      <c r="AE98" s="3"/>
      <c r="AF98" s="3"/>
      <c r="AG98" s="3"/>
      <c r="AH98" s="3"/>
      <c r="AI98" s="3"/>
    </row>
    <row r="99" spans="1:35" ht="25.5" customHeight="1" hidden="1">
      <c r="A99" s="20">
        <v>92</v>
      </c>
      <c r="B99" s="128" t="s">
        <v>133</v>
      </c>
      <c r="C99" s="128"/>
      <c r="D99" s="128"/>
      <c r="E99" s="128"/>
      <c r="F99" s="15">
        <v>70.1</v>
      </c>
      <c r="G99" s="11" t="s">
        <v>134</v>
      </c>
      <c r="H99" s="21">
        <v>2</v>
      </c>
      <c r="I99" s="11"/>
      <c r="J99" s="11"/>
      <c r="K99" s="11"/>
      <c r="L99" s="9">
        <f t="shared" si="6"/>
        <v>0</v>
      </c>
      <c r="M99" s="9"/>
      <c r="N99" s="11"/>
      <c r="O99" s="11"/>
      <c r="P99" s="11"/>
      <c r="Q99" s="9">
        <f t="shared" si="7"/>
        <v>0</v>
      </c>
      <c r="R99" s="9">
        <v>0</v>
      </c>
      <c r="S99" s="11"/>
      <c r="T99" s="11"/>
      <c r="U99" s="11"/>
      <c r="V99" s="73">
        <f>+S99+T99+U99</f>
        <v>0</v>
      </c>
      <c r="W99" s="73"/>
      <c r="X99" s="74">
        <v>2</v>
      </c>
      <c r="Y99" s="74"/>
      <c r="Z99" s="74"/>
      <c r="AA99" s="73">
        <f>+X99+Y99+Z99</f>
        <v>2</v>
      </c>
      <c r="AB99" s="73"/>
      <c r="AC99" s="68">
        <f t="shared" si="10"/>
        <v>0</v>
      </c>
      <c r="AD99" s="74">
        <v>2</v>
      </c>
      <c r="AE99" s="3"/>
      <c r="AF99" s="3"/>
      <c r="AG99" s="3"/>
      <c r="AH99" s="3"/>
      <c r="AI99" s="3"/>
    </row>
    <row r="100" spans="1:35" ht="15.75" hidden="1">
      <c r="A100" s="20">
        <v>93</v>
      </c>
      <c r="B100" s="128" t="s">
        <v>135</v>
      </c>
      <c r="C100" s="128"/>
      <c r="D100" s="128"/>
      <c r="E100" s="128"/>
      <c r="F100" s="15">
        <v>98.1</v>
      </c>
      <c r="G100" s="11" t="s">
        <v>34</v>
      </c>
      <c r="H100" s="21">
        <v>12</v>
      </c>
      <c r="I100" s="11">
        <v>1</v>
      </c>
      <c r="J100" s="24">
        <v>1</v>
      </c>
      <c r="K100" s="11">
        <v>1</v>
      </c>
      <c r="L100" s="9">
        <f t="shared" si="6"/>
        <v>3</v>
      </c>
      <c r="M100" s="9"/>
      <c r="N100" s="11">
        <v>1</v>
      </c>
      <c r="O100" s="11">
        <v>1</v>
      </c>
      <c r="P100" s="11">
        <v>1</v>
      </c>
      <c r="Q100" s="9">
        <f t="shared" si="7"/>
        <v>3</v>
      </c>
      <c r="R100" s="9">
        <v>3</v>
      </c>
      <c r="S100" s="11">
        <v>1</v>
      </c>
      <c r="T100" s="11">
        <v>1</v>
      </c>
      <c r="U100" s="11">
        <v>1</v>
      </c>
      <c r="V100" s="73">
        <f>+S100+T100+U100</f>
        <v>3</v>
      </c>
      <c r="W100" s="73">
        <v>3</v>
      </c>
      <c r="X100" s="74">
        <v>1</v>
      </c>
      <c r="Y100" s="74">
        <v>1</v>
      </c>
      <c r="Z100" s="74">
        <v>1</v>
      </c>
      <c r="AA100" s="73">
        <f>+X100+Y100+Z100</f>
        <v>3</v>
      </c>
      <c r="AB100" s="73"/>
      <c r="AC100" s="68">
        <f t="shared" si="10"/>
        <v>0</v>
      </c>
      <c r="AD100" s="74">
        <v>12</v>
      </c>
      <c r="AE100" s="3"/>
      <c r="AF100" s="3"/>
      <c r="AG100" s="5"/>
      <c r="AH100" s="3"/>
      <c r="AI100" s="3"/>
    </row>
    <row r="101" spans="1:35" ht="24" hidden="1">
      <c r="A101" s="20">
        <v>94</v>
      </c>
      <c r="B101" s="128" t="s">
        <v>136</v>
      </c>
      <c r="C101" s="128"/>
      <c r="D101" s="128"/>
      <c r="E101" s="128"/>
      <c r="F101" s="15">
        <v>99.1</v>
      </c>
      <c r="G101" s="11" t="s">
        <v>137</v>
      </c>
      <c r="H101" s="21">
        <v>4</v>
      </c>
      <c r="I101" s="11"/>
      <c r="J101" s="11"/>
      <c r="K101" s="24">
        <v>1</v>
      </c>
      <c r="L101" s="9">
        <f t="shared" si="6"/>
        <v>1</v>
      </c>
      <c r="M101" s="9"/>
      <c r="N101" s="11"/>
      <c r="O101" s="11"/>
      <c r="P101" s="11">
        <v>1</v>
      </c>
      <c r="Q101" s="9">
        <f t="shared" si="7"/>
        <v>1</v>
      </c>
      <c r="R101" s="9">
        <v>0</v>
      </c>
      <c r="S101" s="11"/>
      <c r="T101" s="11"/>
      <c r="U101" s="11">
        <v>1</v>
      </c>
      <c r="V101" s="73">
        <f>+S101+T101+U101</f>
        <v>1</v>
      </c>
      <c r="W101" s="73"/>
      <c r="X101" s="74"/>
      <c r="Y101" s="74"/>
      <c r="Z101" s="74">
        <v>1</v>
      </c>
      <c r="AA101" s="73">
        <f>+X101+Y101+Z101</f>
        <v>1</v>
      </c>
      <c r="AB101" s="73"/>
      <c r="AC101" s="68">
        <f t="shared" si="10"/>
        <v>0</v>
      </c>
      <c r="AD101" s="74">
        <v>4</v>
      </c>
      <c r="AE101" s="3"/>
      <c r="AF101" s="3"/>
      <c r="AG101" s="3"/>
      <c r="AH101" s="3"/>
      <c r="AI101" s="22" t="s">
        <v>159</v>
      </c>
    </row>
    <row r="102" spans="1:35" ht="15.75" customHeight="1" hidden="1">
      <c r="A102" s="20">
        <v>95</v>
      </c>
      <c r="B102" s="123" t="s">
        <v>138</v>
      </c>
      <c r="C102" s="126"/>
      <c r="D102" s="126"/>
      <c r="E102" s="127"/>
      <c r="F102" s="15">
        <v>45.1</v>
      </c>
      <c r="G102" s="11" t="s">
        <v>47</v>
      </c>
      <c r="H102" s="21">
        <v>2</v>
      </c>
      <c r="I102" s="11"/>
      <c r="J102" s="11"/>
      <c r="K102" s="11"/>
      <c r="L102" s="9">
        <f t="shared" si="6"/>
        <v>0</v>
      </c>
      <c r="M102" s="9"/>
      <c r="N102" s="11"/>
      <c r="O102" s="11">
        <v>1</v>
      </c>
      <c r="P102" s="11">
        <v>1</v>
      </c>
      <c r="Q102" s="9">
        <f t="shared" si="7"/>
        <v>2</v>
      </c>
      <c r="R102" s="9">
        <v>2</v>
      </c>
      <c r="S102" s="11"/>
      <c r="T102" s="11"/>
      <c r="U102" s="11"/>
      <c r="V102" s="9">
        <f>+S102+T102+U102</f>
        <v>0</v>
      </c>
      <c r="W102" s="9"/>
      <c r="X102" s="11"/>
      <c r="Y102" s="11"/>
      <c r="Z102" s="11"/>
      <c r="AA102" s="9">
        <f>+X102+Y102+Z102</f>
        <v>0</v>
      </c>
      <c r="AB102" s="9"/>
      <c r="AC102" s="66"/>
      <c r="AD102" s="11">
        <v>2</v>
      </c>
      <c r="AE102" s="3"/>
      <c r="AF102" s="3"/>
      <c r="AG102" s="3"/>
      <c r="AH102" s="3"/>
      <c r="AI102" s="3"/>
    </row>
    <row r="103" spans="1:35" ht="39.75" customHeight="1" hidden="1">
      <c r="A103" s="20">
        <v>96</v>
      </c>
      <c r="B103" s="123" t="s">
        <v>139</v>
      </c>
      <c r="C103" s="126"/>
      <c r="D103" s="126"/>
      <c r="E103" s="127"/>
      <c r="F103" s="15">
        <v>71.1</v>
      </c>
      <c r="G103" s="11" t="s">
        <v>34</v>
      </c>
      <c r="H103" s="21">
        <v>4</v>
      </c>
      <c r="I103" s="11"/>
      <c r="J103" s="11"/>
      <c r="K103" s="11">
        <v>1</v>
      </c>
      <c r="L103" s="9">
        <f t="shared" si="6"/>
        <v>1</v>
      </c>
      <c r="M103" s="9"/>
      <c r="N103" s="11"/>
      <c r="O103" s="11"/>
      <c r="P103" s="11">
        <v>1</v>
      </c>
      <c r="Q103" s="9">
        <f t="shared" si="7"/>
        <v>1</v>
      </c>
      <c r="R103" s="9">
        <v>1</v>
      </c>
      <c r="S103" s="12"/>
      <c r="T103" s="11"/>
      <c r="U103" s="11">
        <v>1</v>
      </c>
      <c r="V103" s="9">
        <f>+S103+T103+U103</f>
        <v>1</v>
      </c>
      <c r="W103" s="9">
        <v>1</v>
      </c>
      <c r="X103" s="11"/>
      <c r="Y103" s="11"/>
      <c r="Z103" s="11">
        <v>1</v>
      </c>
      <c r="AA103" s="9">
        <f>+X103+Y103+Z103</f>
        <v>1</v>
      </c>
      <c r="AB103" s="9"/>
      <c r="AC103" s="68">
        <f>+AB103/AA103*100</f>
        <v>0</v>
      </c>
      <c r="AD103" s="11">
        <v>4</v>
      </c>
      <c r="AE103" s="80"/>
      <c r="AF103" s="3"/>
      <c r="AG103" s="3"/>
      <c r="AH103" s="3"/>
      <c r="AI103" s="3"/>
    </row>
    <row r="104" spans="1:35" ht="30" customHeight="1" hidden="1">
      <c r="A104" s="20"/>
      <c r="B104" s="167" t="s">
        <v>140</v>
      </c>
      <c r="C104" s="129"/>
      <c r="D104" s="129"/>
      <c r="E104" s="130"/>
      <c r="F104" s="15"/>
      <c r="G104" s="138" t="s">
        <v>34</v>
      </c>
      <c r="H104" s="21"/>
      <c r="I104" s="11"/>
      <c r="J104" s="11"/>
      <c r="K104" s="11"/>
      <c r="L104" s="9"/>
      <c r="M104" s="9"/>
      <c r="N104" s="11"/>
      <c r="O104" s="11"/>
      <c r="P104" s="11"/>
      <c r="Q104" s="138">
        <f>+N106+O106+P106</f>
        <v>3</v>
      </c>
      <c r="R104" s="138">
        <v>3</v>
      </c>
      <c r="S104" s="12"/>
      <c r="T104" s="11"/>
      <c r="U104" s="11"/>
      <c r="V104" s="138">
        <f>+S106+T106+U106</f>
        <v>2</v>
      </c>
      <c r="W104" s="138">
        <v>4</v>
      </c>
      <c r="X104" s="11"/>
      <c r="Y104" s="11"/>
      <c r="Z104" s="11"/>
      <c r="AA104" s="138">
        <f>+X106+Y106+Z106</f>
        <v>2</v>
      </c>
      <c r="AB104" s="138"/>
      <c r="AC104" s="148">
        <v>0</v>
      </c>
      <c r="AD104" s="135">
        <v>9</v>
      </c>
      <c r="AE104" s="3"/>
      <c r="AF104" s="156"/>
      <c r="AG104" s="159"/>
      <c r="AH104" s="141"/>
      <c r="AI104" s="163"/>
    </row>
    <row r="105" spans="1:35" ht="30" customHeight="1" hidden="1">
      <c r="A105" s="20"/>
      <c r="B105" s="168"/>
      <c r="C105" s="131"/>
      <c r="D105" s="131"/>
      <c r="E105" s="132"/>
      <c r="F105" s="15"/>
      <c r="G105" s="139"/>
      <c r="H105" s="21"/>
      <c r="I105" s="11"/>
      <c r="J105" s="11"/>
      <c r="K105" s="11"/>
      <c r="L105" s="9"/>
      <c r="M105" s="9"/>
      <c r="N105" s="11"/>
      <c r="O105" s="11"/>
      <c r="P105" s="11"/>
      <c r="Q105" s="139"/>
      <c r="R105" s="139"/>
      <c r="S105" s="12"/>
      <c r="T105" s="11"/>
      <c r="U105" s="11"/>
      <c r="V105" s="139"/>
      <c r="W105" s="139"/>
      <c r="X105" s="11"/>
      <c r="Y105" s="11"/>
      <c r="Z105" s="11"/>
      <c r="AA105" s="139"/>
      <c r="AB105" s="139"/>
      <c r="AC105" s="166"/>
      <c r="AD105" s="136"/>
      <c r="AE105" s="3"/>
      <c r="AF105" s="157"/>
      <c r="AG105" s="160"/>
      <c r="AH105" s="162"/>
      <c r="AI105" s="164"/>
    </row>
    <row r="106" spans="1:35" ht="30" customHeight="1" hidden="1">
      <c r="A106" s="20">
        <v>97</v>
      </c>
      <c r="B106" s="168"/>
      <c r="C106" s="131"/>
      <c r="D106" s="131"/>
      <c r="E106" s="132"/>
      <c r="F106" s="15">
        <v>72.1</v>
      </c>
      <c r="G106" s="139"/>
      <c r="H106" s="21">
        <v>9</v>
      </c>
      <c r="I106" s="11"/>
      <c r="J106" s="11">
        <v>1</v>
      </c>
      <c r="K106" s="11">
        <v>1</v>
      </c>
      <c r="L106" s="9">
        <f t="shared" si="6"/>
        <v>2</v>
      </c>
      <c r="M106" s="9"/>
      <c r="N106" s="11">
        <v>1</v>
      </c>
      <c r="O106" s="12">
        <v>1</v>
      </c>
      <c r="P106" s="11">
        <v>1</v>
      </c>
      <c r="Q106" s="140"/>
      <c r="R106" s="140"/>
      <c r="S106" s="11"/>
      <c r="T106" s="11">
        <v>1</v>
      </c>
      <c r="U106" s="11">
        <v>1</v>
      </c>
      <c r="V106" s="139"/>
      <c r="W106" s="139"/>
      <c r="X106" s="11">
        <v>1</v>
      </c>
      <c r="Y106" s="11">
        <v>1</v>
      </c>
      <c r="Z106" s="11"/>
      <c r="AA106" s="139"/>
      <c r="AB106" s="139"/>
      <c r="AC106" s="166"/>
      <c r="AD106" s="136"/>
      <c r="AE106" s="3"/>
      <c r="AF106" s="157"/>
      <c r="AG106" s="160"/>
      <c r="AH106" s="162"/>
      <c r="AI106" s="164"/>
    </row>
    <row r="107" spans="1:35" ht="30" customHeight="1" hidden="1">
      <c r="A107" s="20"/>
      <c r="B107" s="169"/>
      <c r="C107" s="133"/>
      <c r="D107" s="133"/>
      <c r="E107" s="134"/>
      <c r="F107" s="15"/>
      <c r="G107" s="140"/>
      <c r="H107" s="21"/>
      <c r="I107" s="11"/>
      <c r="J107" s="11"/>
      <c r="K107" s="11"/>
      <c r="L107" s="9"/>
      <c r="M107" s="9"/>
      <c r="N107" s="11"/>
      <c r="O107" s="12"/>
      <c r="P107" s="11"/>
      <c r="Q107" s="77"/>
      <c r="R107" s="77"/>
      <c r="S107" s="11"/>
      <c r="T107" s="11"/>
      <c r="U107" s="11"/>
      <c r="V107" s="140"/>
      <c r="W107" s="140"/>
      <c r="X107" s="76"/>
      <c r="Y107" s="76"/>
      <c r="Z107" s="76"/>
      <c r="AA107" s="140"/>
      <c r="AB107" s="140"/>
      <c r="AC107" s="149"/>
      <c r="AD107" s="137"/>
      <c r="AE107" s="81"/>
      <c r="AF107" s="158"/>
      <c r="AG107" s="161"/>
      <c r="AH107" s="142"/>
      <c r="AI107" s="165"/>
    </row>
    <row r="108" spans="1:35" ht="40.5" customHeight="1" hidden="1">
      <c r="A108" s="20">
        <v>98</v>
      </c>
      <c r="B108" s="150" t="s">
        <v>141</v>
      </c>
      <c r="C108" s="151"/>
      <c r="D108" s="151"/>
      <c r="E108" s="152"/>
      <c r="F108" s="15">
        <v>73.1</v>
      </c>
      <c r="G108" s="135" t="s">
        <v>34</v>
      </c>
      <c r="H108" s="21">
        <v>4</v>
      </c>
      <c r="I108" s="11">
        <v>1</v>
      </c>
      <c r="J108" s="11"/>
      <c r="K108" s="11">
        <v>1</v>
      </c>
      <c r="L108" s="9">
        <f t="shared" si="6"/>
        <v>2</v>
      </c>
      <c r="M108" s="9"/>
      <c r="N108" s="11"/>
      <c r="O108" s="11"/>
      <c r="P108" s="11">
        <v>1</v>
      </c>
      <c r="Q108" s="9">
        <f t="shared" si="7"/>
        <v>1</v>
      </c>
      <c r="R108" s="9">
        <v>1</v>
      </c>
      <c r="S108" s="11"/>
      <c r="T108" s="11"/>
      <c r="U108" s="11">
        <v>1</v>
      </c>
      <c r="V108" s="138">
        <v>1</v>
      </c>
      <c r="W108" s="138">
        <v>2</v>
      </c>
      <c r="X108" s="11"/>
      <c r="Y108" s="11"/>
      <c r="Z108" s="11"/>
      <c r="AA108" s="138">
        <f>+X109+Y109+Z109</f>
        <v>0</v>
      </c>
      <c r="AB108" s="138"/>
      <c r="AC108" s="148"/>
      <c r="AD108" s="135">
        <v>4</v>
      </c>
      <c r="AE108" s="4"/>
      <c r="AF108" s="3"/>
      <c r="AG108" s="62"/>
      <c r="AH108" s="141"/>
      <c r="AI108" s="143"/>
    </row>
    <row r="109" spans="1:35" ht="34.5" customHeight="1" hidden="1">
      <c r="A109" s="20"/>
      <c r="B109" s="153"/>
      <c r="C109" s="154"/>
      <c r="D109" s="154"/>
      <c r="E109" s="155"/>
      <c r="F109" s="15"/>
      <c r="G109" s="137"/>
      <c r="H109" s="21"/>
      <c r="I109" s="11"/>
      <c r="J109" s="11"/>
      <c r="K109" s="11"/>
      <c r="L109" s="9"/>
      <c r="M109" s="9"/>
      <c r="N109" s="11"/>
      <c r="O109" s="11"/>
      <c r="P109" s="11"/>
      <c r="Q109" s="138">
        <f>+N113+O113+P113</f>
        <v>6</v>
      </c>
      <c r="R109" s="138">
        <v>6</v>
      </c>
      <c r="S109" s="11"/>
      <c r="T109" s="11"/>
      <c r="U109" s="11"/>
      <c r="V109" s="140"/>
      <c r="W109" s="140"/>
      <c r="X109" s="11"/>
      <c r="Y109" s="11"/>
      <c r="Z109" s="11"/>
      <c r="AA109" s="140"/>
      <c r="AB109" s="140"/>
      <c r="AC109" s="149"/>
      <c r="AD109" s="137"/>
      <c r="AE109" s="4"/>
      <c r="AF109" s="3"/>
      <c r="AG109" s="62"/>
      <c r="AH109" s="142"/>
      <c r="AI109" s="144"/>
    </row>
    <row r="110" spans="1:35" ht="51" customHeight="1" hidden="1">
      <c r="A110" s="20"/>
      <c r="B110" s="129" t="s">
        <v>142</v>
      </c>
      <c r="C110" s="129"/>
      <c r="D110" s="129"/>
      <c r="E110" s="130"/>
      <c r="F110" s="15"/>
      <c r="G110" s="135" t="s">
        <v>34</v>
      </c>
      <c r="H110" s="21"/>
      <c r="I110" s="11"/>
      <c r="J110" s="11"/>
      <c r="K110" s="11"/>
      <c r="L110" s="9"/>
      <c r="M110" s="9"/>
      <c r="N110" s="11"/>
      <c r="O110" s="11"/>
      <c r="P110" s="11"/>
      <c r="Q110" s="139"/>
      <c r="R110" s="139"/>
      <c r="S110" s="11"/>
      <c r="T110" s="11"/>
      <c r="U110" s="11"/>
      <c r="V110" s="138">
        <v>6</v>
      </c>
      <c r="W110" s="138">
        <v>6</v>
      </c>
      <c r="X110" s="11"/>
      <c r="Y110" s="11"/>
      <c r="Z110" s="11"/>
      <c r="AA110" s="138">
        <f>+X115+Y115+Z115</f>
        <v>6</v>
      </c>
      <c r="AB110" s="138"/>
      <c r="AC110" s="145">
        <f>+AB110/AA110*100</f>
        <v>0</v>
      </c>
      <c r="AD110" s="135">
        <v>24</v>
      </c>
      <c r="AE110" s="4"/>
      <c r="AF110" s="3"/>
      <c r="AG110" s="4"/>
      <c r="AH110" s="3"/>
      <c r="AI110" s="4"/>
    </row>
    <row r="111" spans="1:35" ht="15.75" hidden="1">
      <c r="A111" s="20"/>
      <c r="B111" s="131"/>
      <c r="C111" s="131"/>
      <c r="D111" s="131"/>
      <c r="E111" s="132"/>
      <c r="F111" s="15"/>
      <c r="G111" s="136"/>
      <c r="H111" s="21"/>
      <c r="I111" s="11"/>
      <c r="J111" s="11"/>
      <c r="K111" s="11"/>
      <c r="L111" s="9"/>
      <c r="M111" s="9"/>
      <c r="N111" s="11"/>
      <c r="O111" s="11"/>
      <c r="P111" s="11"/>
      <c r="Q111" s="139"/>
      <c r="R111" s="139"/>
      <c r="S111" s="11"/>
      <c r="T111" s="11"/>
      <c r="U111" s="11"/>
      <c r="V111" s="139"/>
      <c r="W111" s="139"/>
      <c r="X111" s="11"/>
      <c r="Y111" s="11"/>
      <c r="Z111" s="11"/>
      <c r="AA111" s="139"/>
      <c r="AB111" s="139"/>
      <c r="AC111" s="146"/>
      <c r="AD111" s="136"/>
      <c r="AE111" s="4"/>
      <c r="AF111" s="3"/>
      <c r="AG111" s="4"/>
      <c r="AH111" s="3"/>
      <c r="AI111" s="4"/>
    </row>
    <row r="112" spans="1:35" ht="30" customHeight="1" hidden="1">
      <c r="A112" s="20"/>
      <c r="B112" s="131"/>
      <c r="C112" s="131"/>
      <c r="D112" s="131"/>
      <c r="E112" s="132"/>
      <c r="F112" s="15"/>
      <c r="G112" s="136"/>
      <c r="H112" s="21"/>
      <c r="I112" s="11"/>
      <c r="J112" s="11"/>
      <c r="K112" s="11"/>
      <c r="L112" s="9"/>
      <c r="M112" s="9"/>
      <c r="N112" s="11"/>
      <c r="O112" s="11"/>
      <c r="P112" s="11"/>
      <c r="Q112" s="139"/>
      <c r="R112" s="139"/>
      <c r="S112" s="11"/>
      <c r="T112" s="11"/>
      <c r="U112" s="11"/>
      <c r="V112" s="139"/>
      <c r="W112" s="139"/>
      <c r="X112" s="11"/>
      <c r="Y112" s="11"/>
      <c r="Z112" s="11"/>
      <c r="AA112" s="139"/>
      <c r="AB112" s="139"/>
      <c r="AC112" s="146"/>
      <c r="AD112" s="136"/>
      <c r="AE112" s="4"/>
      <c r="AF112" s="3"/>
      <c r="AG112" s="4"/>
      <c r="AH112" s="3"/>
      <c r="AI112" s="4"/>
    </row>
    <row r="113" spans="1:35" ht="30" customHeight="1" hidden="1">
      <c r="A113" s="20">
        <v>99</v>
      </c>
      <c r="B113" s="131"/>
      <c r="C113" s="131"/>
      <c r="D113" s="131"/>
      <c r="E113" s="132"/>
      <c r="F113" s="15">
        <v>74.1</v>
      </c>
      <c r="G113" s="136"/>
      <c r="H113" s="21">
        <v>24</v>
      </c>
      <c r="I113" s="11">
        <v>2</v>
      </c>
      <c r="J113" s="11">
        <v>2</v>
      </c>
      <c r="K113" s="11">
        <v>2</v>
      </c>
      <c r="L113" s="9">
        <f t="shared" si="6"/>
        <v>6</v>
      </c>
      <c r="M113" s="9"/>
      <c r="N113" s="11">
        <v>2</v>
      </c>
      <c r="O113" s="11">
        <v>2</v>
      </c>
      <c r="P113" s="11">
        <v>2</v>
      </c>
      <c r="Q113" s="140"/>
      <c r="R113" s="140"/>
      <c r="S113" s="11">
        <v>2</v>
      </c>
      <c r="T113" s="11">
        <v>2</v>
      </c>
      <c r="U113" s="11">
        <v>2</v>
      </c>
      <c r="V113" s="139"/>
      <c r="W113" s="139"/>
      <c r="X113" s="11"/>
      <c r="Y113" s="11"/>
      <c r="Z113" s="11"/>
      <c r="AA113" s="139"/>
      <c r="AB113" s="139"/>
      <c r="AC113" s="146"/>
      <c r="AD113" s="136"/>
      <c r="AE113" s="4"/>
      <c r="AF113" s="3"/>
      <c r="AG113" s="4"/>
      <c r="AH113" s="3"/>
      <c r="AI113" s="4"/>
    </row>
    <row r="114" spans="1:35" ht="53.25" customHeight="1" hidden="1">
      <c r="A114" s="20"/>
      <c r="B114" s="131"/>
      <c r="C114" s="131"/>
      <c r="D114" s="131"/>
      <c r="E114" s="132"/>
      <c r="F114" s="15"/>
      <c r="G114" s="136"/>
      <c r="H114" s="21">
        <v>4</v>
      </c>
      <c r="I114" s="11">
        <v>1</v>
      </c>
      <c r="J114" s="11"/>
      <c r="K114" s="11"/>
      <c r="L114" s="9">
        <f t="shared" si="6"/>
        <v>1</v>
      </c>
      <c r="M114" s="9"/>
      <c r="N114" s="11">
        <v>1</v>
      </c>
      <c r="O114" s="11"/>
      <c r="P114" s="11"/>
      <c r="Q114" s="9">
        <f t="shared" si="7"/>
        <v>1</v>
      </c>
      <c r="R114" s="9">
        <v>1</v>
      </c>
      <c r="S114" s="11">
        <v>1</v>
      </c>
      <c r="T114" s="11"/>
      <c r="U114" s="11"/>
      <c r="V114" s="139"/>
      <c r="W114" s="139"/>
      <c r="X114" s="11"/>
      <c r="Y114" s="11"/>
      <c r="Z114" s="11"/>
      <c r="AA114" s="139"/>
      <c r="AB114" s="139"/>
      <c r="AC114" s="146"/>
      <c r="AD114" s="136"/>
      <c r="AE114" s="82"/>
      <c r="AF114" s="3"/>
      <c r="AG114" s="4"/>
      <c r="AH114" s="3"/>
      <c r="AI114" s="4"/>
    </row>
    <row r="115" spans="1:35" s="87" customFormat="1" ht="15.75" hidden="1">
      <c r="A115" s="88"/>
      <c r="B115" s="133"/>
      <c r="C115" s="133"/>
      <c r="D115" s="133"/>
      <c r="E115" s="134"/>
      <c r="F115" s="85"/>
      <c r="G115" s="137"/>
      <c r="H115" s="83"/>
      <c r="I115" s="83"/>
      <c r="J115" s="83"/>
      <c r="K115" s="83"/>
      <c r="L115" s="9">
        <f t="shared" si="6"/>
        <v>0</v>
      </c>
      <c r="M115" s="9"/>
      <c r="N115" s="83"/>
      <c r="O115" s="83"/>
      <c r="P115" s="83"/>
      <c r="Q115" s="9"/>
      <c r="R115" s="9"/>
      <c r="S115" s="83"/>
      <c r="T115" s="83"/>
      <c r="U115" s="83"/>
      <c r="V115" s="140"/>
      <c r="W115" s="140"/>
      <c r="X115" s="9">
        <v>2</v>
      </c>
      <c r="Y115" s="9">
        <v>2</v>
      </c>
      <c r="Z115" s="9">
        <v>2</v>
      </c>
      <c r="AA115" s="140"/>
      <c r="AB115" s="140"/>
      <c r="AC115" s="147"/>
      <c r="AD115" s="137"/>
      <c r="AE115" s="86"/>
      <c r="AF115" s="22"/>
      <c r="AG115" s="22"/>
      <c r="AH115" s="22"/>
      <c r="AI115" s="22"/>
    </row>
    <row r="116" spans="1:35" ht="43.5" customHeight="1" hidden="1">
      <c r="A116" s="20">
        <v>100</v>
      </c>
      <c r="B116" s="123" t="s">
        <v>143</v>
      </c>
      <c r="C116" s="124"/>
      <c r="D116" s="124"/>
      <c r="E116" s="125"/>
      <c r="F116" s="15">
        <v>93.1</v>
      </c>
      <c r="G116" s="11" t="s">
        <v>38</v>
      </c>
      <c r="H116" s="21">
        <v>2</v>
      </c>
      <c r="I116" s="11"/>
      <c r="J116" s="11">
        <v>1</v>
      </c>
      <c r="K116" s="11"/>
      <c r="L116" s="9">
        <f t="shared" si="6"/>
        <v>1</v>
      </c>
      <c r="M116" s="9"/>
      <c r="N116" s="11"/>
      <c r="O116" s="11"/>
      <c r="P116" s="11"/>
      <c r="Q116" s="9">
        <f t="shared" si="7"/>
        <v>0</v>
      </c>
      <c r="R116" s="9"/>
      <c r="S116" s="11"/>
      <c r="T116" s="11">
        <v>1</v>
      </c>
      <c r="U116" s="11"/>
      <c r="V116" s="9">
        <f>+S116+T116+U116</f>
        <v>1</v>
      </c>
      <c r="W116" s="9">
        <v>1</v>
      </c>
      <c r="X116" s="11">
        <v>1</v>
      </c>
      <c r="Y116" s="11"/>
      <c r="Z116" s="11"/>
      <c r="AA116" s="9">
        <f>+X116+Y116+Z116</f>
        <v>1</v>
      </c>
      <c r="AB116" s="9"/>
      <c r="AC116" s="68">
        <f>+AB116/AA116*100</f>
        <v>0</v>
      </c>
      <c r="AD116" s="11">
        <v>4</v>
      </c>
      <c r="AE116" s="4"/>
      <c r="AF116" s="4"/>
      <c r="AG116" s="4"/>
      <c r="AH116" s="3"/>
      <c r="AI116" s="4"/>
    </row>
    <row r="117" spans="1:35" ht="15.75" hidden="1">
      <c r="A117" s="20">
        <v>101</v>
      </c>
      <c r="B117" s="123" t="s">
        <v>144</v>
      </c>
      <c r="C117" s="126"/>
      <c r="D117" s="126"/>
      <c r="E117" s="127"/>
      <c r="F117" s="15" t="e">
        <f>+#REF!+0.1</f>
        <v>#REF!</v>
      </c>
      <c r="G117" s="11" t="s">
        <v>20</v>
      </c>
      <c r="H117" s="21">
        <v>12</v>
      </c>
      <c r="I117" s="11">
        <v>1</v>
      </c>
      <c r="J117" s="11">
        <v>1</v>
      </c>
      <c r="K117" s="11">
        <v>1</v>
      </c>
      <c r="L117" s="9">
        <f t="shared" si="6"/>
        <v>3</v>
      </c>
      <c r="M117" s="9"/>
      <c r="N117" s="11">
        <v>1</v>
      </c>
      <c r="O117" s="11">
        <v>1</v>
      </c>
      <c r="P117" s="11">
        <v>1</v>
      </c>
      <c r="Q117" s="9">
        <f t="shared" si="7"/>
        <v>3</v>
      </c>
      <c r="R117" s="9">
        <v>0</v>
      </c>
      <c r="S117" s="11">
        <v>1</v>
      </c>
      <c r="T117" s="11">
        <v>1</v>
      </c>
      <c r="U117" s="11">
        <v>1</v>
      </c>
      <c r="V117" s="9">
        <v>1</v>
      </c>
      <c r="W117" s="9">
        <v>1</v>
      </c>
      <c r="X117" s="83"/>
      <c r="Y117" s="83"/>
      <c r="Z117" s="83"/>
      <c r="AA117" s="9"/>
      <c r="AB117" s="9"/>
      <c r="AC117" s="66"/>
      <c r="AD117" s="84">
        <v>2</v>
      </c>
      <c r="AE117" s="22"/>
      <c r="AF117" s="22"/>
      <c r="AG117" s="22"/>
      <c r="AH117" s="22"/>
      <c r="AI117" s="22"/>
    </row>
    <row r="118" spans="1:35" s="13" customFormat="1" ht="15.75" hidden="1">
      <c r="A118" s="20">
        <v>102</v>
      </c>
      <c r="B118" s="128" t="s">
        <v>145</v>
      </c>
      <c r="C118" s="128"/>
      <c r="D118" s="128"/>
      <c r="E118" s="128"/>
      <c r="F118" s="15" t="e">
        <f>+#REF!+0.1</f>
        <v>#REF!</v>
      </c>
      <c r="G118" s="11" t="s">
        <v>137</v>
      </c>
      <c r="V118" s="9">
        <f>+S117+T117+U117</f>
        <v>3</v>
      </c>
      <c r="W118" s="9">
        <v>3</v>
      </c>
      <c r="X118" s="11">
        <v>1</v>
      </c>
      <c r="Y118" s="11">
        <v>1</v>
      </c>
      <c r="Z118" s="12">
        <v>1</v>
      </c>
      <c r="AA118" s="9">
        <f t="shared" si="9"/>
        <v>3</v>
      </c>
      <c r="AB118" s="9"/>
      <c r="AC118" s="68">
        <f>+AB118/AA118*100</f>
        <v>0</v>
      </c>
      <c r="AD118" s="12">
        <v>12</v>
      </c>
      <c r="AE118" s="4"/>
      <c r="AF118" s="4"/>
      <c r="AG118" s="4"/>
      <c r="AH118" s="4"/>
      <c r="AI118" s="4"/>
    </row>
    <row r="119" spans="1:35" s="13" customFormat="1" ht="19.5" customHeight="1">
      <c r="A119" s="25"/>
      <c r="AC119" s="64"/>
      <c r="AE119" s="14"/>
      <c r="AF119" s="14"/>
      <c r="AG119" s="14"/>
      <c r="AH119" s="14"/>
      <c r="AI119" s="14"/>
    </row>
    <row r="120" spans="1:35" s="13" customFormat="1" ht="16.5" customHeight="1">
      <c r="A120" s="25"/>
      <c r="AC120" s="64"/>
      <c r="AE120" s="14"/>
      <c r="AF120" s="14"/>
      <c r="AG120" s="14"/>
      <c r="AH120" s="14"/>
      <c r="AI120" s="14"/>
    </row>
    <row r="121" spans="1:35" s="13" customFormat="1" ht="16.5" customHeight="1">
      <c r="A121" s="25"/>
      <c r="AC121" s="64"/>
      <c r="AE121" s="14"/>
      <c r="AF121" s="14"/>
      <c r="AG121" s="14"/>
      <c r="AH121" s="14"/>
      <c r="AI121" s="14"/>
    </row>
    <row r="122" spans="1:35" s="13" customFormat="1" ht="16.5" customHeight="1">
      <c r="A122" s="25"/>
      <c r="AC122" s="64"/>
      <c r="AE122" s="14"/>
      <c r="AF122" s="14"/>
      <c r="AG122" s="14"/>
      <c r="AH122" s="14"/>
      <c r="AI122" s="14"/>
    </row>
    <row r="123" spans="1:35" s="13" customFormat="1" ht="15">
      <c r="A123" s="25"/>
      <c r="AC123" s="64"/>
      <c r="AE123" s="14"/>
      <c r="AF123" s="14"/>
      <c r="AG123" s="14"/>
      <c r="AH123" s="14"/>
      <c r="AI123" s="14"/>
    </row>
    <row r="124" spans="1:35" s="13" customFormat="1" ht="15">
      <c r="A124" s="25"/>
      <c r="AC124" s="64"/>
      <c r="AE124" s="14"/>
      <c r="AF124" s="14"/>
      <c r="AG124" s="14"/>
      <c r="AH124" s="14"/>
      <c r="AI124" s="14"/>
    </row>
    <row r="125" spans="1:35" s="13" customFormat="1" ht="15">
      <c r="A125" s="25"/>
      <c r="AC125" s="64"/>
      <c r="AE125" s="14"/>
      <c r="AF125" s="14"/>
      <c r="AG125" s="14"/>
      <c r="AH125" s="14"/>
      <c r="AI125" s="14"/>
    </row>
    <row r="126" spans="1:35" s="13" customFormat="1" ht="15">
      <c r="A126" s="25"/>
      <c r="E126" s="26"/>
      <c r="AC126" s="64"/>
      <c r="AE126" s="14"/>
      <c r="AF126" s="14"/>
      <c r="AG126" s="14"/>
      <c r="AH126" s="14"/>
      <c r="AI126" s="14"/>
    </row>
    <row r="127" spans="1:35" s="13" customFormat="1" ht="15">
      <c r="A127" s="25"/>
      <c r="E127" s="27"/>
      <c r="AC127" s="64"/>
      <c r="AE127" s="14"/>
      <c r="AF127" s="14"/>
      <c r="AG127" s="14"/>
      <c r="AH127" s="14"/>
      <c r="AI127" s="14"/>
    </row>
    <row r="128" spans="1:35" s="13" customFormat="1" ht="15">
      <c r="A128" s="25"/>
      <c r="E128" s="28"/>
      <c r="AC128" s="64"/>
      <c r="AE128" s="14"/>
      <c r="AF128" s="14"/>
      <c r="AG128" s="14"/>
      <c r="AH128" s="14"/>
      <c r="AI128" s="14"/>
    </row>
    <row r="129" spans="1:35" s="13" customFormat="1" ht="15">
      <c r="A129" s="25"/>
      <c r="AC129" s="64"/>
      <c r="AE129" s="14"/>
      <c r="AF129" s="14"/>
      <c r="AG129" s="14"/>
      <c r="AH129" s="14"/>
      <c r="AI129" s="14"/>
    </row>
    <row r="130" spans="1:35" s="13" customFormat="1" ht="15">
      <c r="A130" s="25"/>
      <c r="AC130" s="64"/>
      <c r="AE130" s="14"/>
      <c r="AF130" s="14"/>
      <c r="AG130" s="14"/>
      <c r="AH130" s="14"/>
      <c r="AI130" s="14"/>
    </row>
    <row r="131" spans="1:35" s="13" customFormat="1" ht="15">
      <c r="A131" s="25"/>
      <c r="AC131" s="64"/>
      <c r="AE131" s="14"/>
      <c r="AF131" s="14"/>
      <c r="AG131" s="14"/>
      <c r="AH131" s="14"/>
      <c r="AI131" s="14"/>
    </row>
    <row r="132" spans="1:35" s="13" customFormat="1" ht="15">
      <c r="A132" s="25"/>
      <c r="AC132" s="64"/>
      <c r="AE132" s="14"/>
      <c r="AF132" s="14"/>
      <c r="AG132" s="14"/>
      <c r="AH132" s="14"/>
      <c r="AI132" s="14"/>
    </row>
    <row r="133" spans="1:35" s="13" customFormat="1" ht="15">
      <c r="A133" s="25"/>
      <c r="AC133" s="64"/>
      <c r="AE133" s="14"/>
      <c r="AF133" s="14"/>
      <c r="AG133" s="14"/>
      <c r="AH133" s="14"/>
      <c r="AI133" s="14"/>
    </row>
    <row r="134" spans="1:35" s="13" customFormat="1" ht="15">
      <c r="A134" s="25"/>
      <c r="AC134" s="64"/>
      <c r="AE134" s="14"/>
      <c r="AF134" s="14"/>
      <c r="AG134" s="14"/>
      <c r="AH134" s="14"/>
      <c r="AI134" s="14"/>
    </row>
    <row r="135" spans="1:35" s="13" customFormat="1" ht="15">
      <c r="A135" s="25"/>
      <c r="AC135" s="64"/>
      <c r="AE135" s="14"/>
      <c r="AF135" s="14"/>
      <c r="AG135" s="14"/>
      <c r="AH135" s="14"/>
      <c r="AI135" s="14"/>
    </row>
    <row r="136" spans="1:35" s="13" customFormat="1" ht="15">
      <c r="A136" s="25"/>
      <c r="AC136" s="64"/>
      <c r="AE136" s="14"/>
      <c r="AF136" s="14"/>
      <c r="AG136" s="14"/>
      <c r="AH136" s="14"/>
      <c r="AI136" s="14"/>
    </row>
    <row r="137" spans="1:35" s="13" customFormat="1" ht="15">
      <c r="A137" s="25"/>
      <c r="AC137" s="64"/>
      <c r="AE137" s="14"/>
      <c r="AF137" s="14"/>
      <c r="AG137" s="14"/>
      <c r="AH137" s="14"/>
      <c r="AI137" s="14"/>
    </row>
    <row r="138" spans="1:35" s="13" customFormat="1" ht="15">
      <c r="A138" s="25"/>
      <c r="AC138" s="64"/>
      <c r="AE138" s="14"/>
      <c r="AF138" s="14"/>
      <c r="AG138" s="14"/>
      <c r="AH138" s="14"/>
      <c r="AI138" s="14"/>
    </row>
    <row r="139" spans="1:35" s="13" customFormat="1" ht="15">
      <c r="A139" s="25"/>
      <c r="AC139" s="64"/>
      <c r="AE139" s="14"/>
      <c r="AF139" s="14"/>
      <c r="AG139" s="14"/>
      <c r="AH139" s="14"/>
      <c r="AI139" s="14"/>
    </row>
    <row r="140" spans="1:35" s="13" customFormat="1" ht="15">
      <c r="A140" s="25"/>
      <c r="AC140" s="64"/>
      <c r="AE140" s="14"/>
      <c r="AF140" s="14"/>
      <c r="AG140" s="14"/>
      <c r="AH140" s="14"/>
      <c r="AI140" s="14"/>
    </row>
    <row r="141" spans="1:35" s="13" customFormat="1" ht="15">
      <c r="A141" s="25"/>
      <c r="AC141" s="64"/>
      <c r="AE141" s="14"/>
      <c r="AF141" s="14"/>
      <c r="AG141" s="14"/>
      <c r="AH141" s="14"/>
      <c r="AI141" s="14"/>
    </row>
    <row r="142" spans="1:35" s="13" customFormat="1" ht="15">
      <c r="A142" s="25"/>
      <c r="AC142" s="64"/>
      <c r="AE142" s="14"/>
      <c r="AF142" s="14"/>
      <c r="AG142" s="14"/>
      <c r="AH142" s="14"/>
      <c r="AI142" s="14"/>
    </row>
    <row r="143" spans="1:35" s="13" customFormat="1" ht="15">
      <c r="A143" s="25"/>
      <c r="AC143" s="64"/>
      <c r="AE143" s="14"/>
      <c r="AF143" s="14"/>
      <c r="AG143" s="14"/>
      <c r="AH143" s="14"/>
      <c r="AI143" s="14"/>
    </row>
    <row r="144" spans="1:35" s="13" customFormat="1" ht="15">
      <c r="A144" s="25"/>
      <c r="AC144" s="64"/>
      <c r="AE144" s="14"/>
      <c r="AF144" s="14"/>
      <c r="AG144" s="14"/>
      <c r="AH144" s="14"/>
      <c r="AI144" s="14"/>
    </row>
    <row r="145" spans="1:35" s="13" customFormat="1" ht="15">
      <c r="A145" s="25"/>
      <c r="AC145" s="64"/>
      <c r="AE145" s="14"/>
      <c r="AF145" s="14"/>
      <c r="AG145" s="14"/>
      <c r="AH145" s="14"/>
      <c r="AI145" s="14"/>
    </row>
    <row r="146" spans="1:35" s="13" customFormat="1" ht="15">
      <c r="A146" s="25"/>
      <c r="AC146" s="64"/>
      <c r="AE146" s="14"/>
      <c r="AF146" s="14"/>
      <c r="AG146" s="14"/>
      <c r="AH146" s="14"/>
      <c r="AI146" s="14"/>
    </row>
    <row r="147" spans="1:35" s="13" customFormat="1" ht="15">
      <c r="A147" s="25"/>
      <c r="AC147" s="64"/>
      <c r="AE147" s="14"/>
      <c r="AF147" s="14"/>
      <c r="AG147" s="14"/>
      <c r="AH147" s="14"/>
      <c r="AI147" s="14"/>
    </row>
    <row r="148" spans="1:35" s="13" customFormat="1" ht="15">
      <c r="A148" s="25"/>
      <c r="AC148" s="64"/>
      <c r="AE148" s="14"/>
      <c r="AF148" s="14"/>
      <c r="AG148" s="14"/>
      <c r="AH148" s="14"/>
      <c r="AI148" s="14"/>
    </row>
    <row r="149" spans="1:35" s="13" customFormat="1" ht="15">
      <c r="A149" s="25"/>
      <c r="AC149" s="64"/>
      <c r="AE149" s="14"/>
      <c r="AF149" s="14"/>
      <c r="AG149" s="14"/>
      <c r="AH149" s="14"/>
      <c r="AI149" s="14"/>
    </row>
    <row r="150" spans="1:35" s="13" customFormat="1" ht="15">
      <c r="A150" s="25"/>
      <c r="AC150" s="64"/>
      <c r="AE150" s="14"/>
      <c r="AF150" s="14"/>
      <c r="AG150" s="14"/>
      <c r="AH150" s="14"/>
      <c r="AI150" s="14"/>
    </row>
    <row r="151" spans="1:35" s="13" customFormat="1" ht="15">
      <c r="A151" s="25"/>
      <c r="AC151" s="64"/>
      <c r="AE151" s="14"/>
      <c r="AF151" s="14"/>
      <c r="AG151" s="14"/>
      <c r="AH151" s="14"/>
      <c r="AI151" s="14"/>
    </row>
    <row r="152" spans="1:35" s="13" customFormat="1" ht="15">
      <c r="A152" s="25"/>
      <c r="AC152" s="64"/>
      <c r="AE152" s="14"/>
      <c r="AF152" s="14"/>
      <c r="AG152" s="14"/>
      <c r="AH152" s="14"/>
      <c r="AI152" s="14"/>
    </row>
    <row r="153" spans="1:35" s="13" customFormat="1" ht="15">
      <c r="A153" s="25"/>
      <c r="AC153" s="64"/>
      <c r="AE153" s="14"/>
      <c r="AF153" s="14"/>
      <c r="AG153" s="14"/>
      <c r="AH153" s="14"/>
      <c r="AI153" s="14"/>
    </row>
    <row r="154" spans="1:35" s="13" customFormat="1" ht="15">
      <c r="A154" s="25"/>
      <c r="AC154" s="64"/>
      <c r="AE154" s="14"/>
      <c r="AF154" s="14"/>
      <c r="AG154" s="14"/>
      <c r="AH154" s="14"/>
      <c r="AI154" s="14"/>
    </row>
    <row r="155" spans="1:35" s="13" customFormat="1" ht="15">
      <c r="A155" s="25"/>
      <c r="AC155" s="64"/>
      <c r="AE155" s="14"/>
      <c r="AF155" s="14"/>
      <c r="AG155" s="14"/>
      <c r="AH155" s="14"/>
      <c r="AI155" s="14"/>
    </row>
    <row r="156" spans="1:35" s="13" customFormat="1" ht="15">
      <c r="A156" s="25"/>
      <c r="AC156" s="64"/>
      <c r="AE156" s="14"/>
      <c r="AF156" s="14"/>
      <c r="AG156" s="14"/>
      <c r="AH156" s="14"/>
      <c r="AI156" s="14"/>
    </row>
    <row r="157" spans="1:35" s="13" customFormat="1" ht="15">
      <c r="A157" s="25"/>
      <c r="AC157" s="64"/>
      <c r="AE157" s="14"/>
      <c r="AF157" s="14"/>
      <c r="AG157" s="14"/>
      <c r="AH157" s="14"/>
      <c r="AI157" s="14"/>
    </row>
    <row r="158" spans="1:35" s="13" customFormat="1" ht="15">
      <c r="A158" s="25"/>
      <c r="AC158" s="64"/>
      <c r="AE158" s="14"/>
      <c r="AF158" s="14"/>
      <c r="AG158" s="14"/>
      <c r="AH158" s="14"/>
      <c r="AI158" s="14"/>
    </row>
    <row r="159" spans="1:35" s="13" customFormat="1" ht="15">
      <c r="A159" s="25"/>
      <c r="AC159" s="64"/>
      <c r="AE159" s="14"/>
      <c r="AF159" s="14"/>
      <c r="AG159" s="14"/>
      <c r="AH159" s="14"/>
      <c r="AI159" s="14"/>
    </row>
    <row r="160" spans="1:35" ht="15">
      <c r="A160" s="25"/>
      <c r="B160" s="13"/>
      <c r="C160" s="13"/>
      <c r="D160" s="13"/>
      <c r="E160" s="13"/>
      <c r="F160" s="13"/>
      <c r="G160" s="13"/>
      <c r="V160" s="13"/>
      <c r="W160" s="13"/>
      <c r="X160" s="13"/>
      <c r="Y160" s="13"/>
      <c r="Z160" s="13"/>
      <c r="AA160" s="13"/>
      <c r="AB160" s="13"/>
      <c r="AC160" s="64"/>
      <c r="AD160" s="13"/>
      <c r="AE160" s="14"/>
      <c r="AF160" s="14"/>
      <c r="AG160" s="14"/>
      <c r="AH160" s="14"/>
      <c r="AI160" s="14"/>
    </row>
    <row r="161" spans="1:35" ht="15">
      <c r="A161" s="25"/>
      <c r="B161" s="13"/>
      <c r="C161" s="13"/>
      <c r="D161" s="13"/>
      <c r="E161" s="13"/>
      <c r="F161" s="13"/>
      <c r="G161" s="13"/>
      <c r="V161" s="13"/>
      <c r="W161" s="13"/>
      <c r="X161" s="13"/>
      <c r="Y161" s="13"/>
      <c r="Z161" s="13"/>
      <c r="AA161" s="13"/>
      <c r="AB161" s="13"/>
      <c r="AC161" s="64"/>
      <c r="AD161" s="13"/>
      <c r="AE161" s="14"/>
      <c r="AF161" s="14"/>
      <c r="AG161" s="14"/>
      <c r="AH161" s="14"/>
      <c r="AI161" s="14"/>
    </row>
  </sheetData>
  <sheetProtection/>
  <mergeCells count="135">
    <mergeCell ref="B10:E10"/>
    <mergeCell ref="B11:E11"/>
    <mergeCell ref="B12:E12"/>
    <mergeCell ref="B13:E13"/>
    <mergeCell ref="B4:D4"/>
    <mergeCell ref="A6:F6"/>
    <mergeCell ref="B8:E8"/>
    <mergeCell ref="B9:E9"/>
    <mergeCell ref="B18:E18"/>
    <mergeCell ref="B19:E19"/>
    <mergeCell ref="B20:E20"/>
    <mergeCell ref="B21:E21"/>
    <mergeCell ref="B14:E14"/>
    <mergeCell ref="B15:E15"/>
    <mergeCell ref="B16:E16"/>
    <mergeCell ref="B17:E17"/>
    <mergeCell ref="B26:E26"/>
    <mergeCell ref="B27:E27"/>
    <mergeCell ref="B28:E28"/>
    <mergeCell ref="B29:E29"/>
    <mergeCell ref="B22:E22"/>
    <mergeCell ref="B23:E23"/>
    <mergeCell ref="B24:E24"/>
    <mergeCell ref="B25:E25"/>
    <mergeCell ref="B34:E34"/>
    <mergeCell ref="B35:E35"/>
    <mergeCell ref="B36:E36"/>
    <mergeCell ref="B37:E37"/>
    <mergeCell ref="B30:E30"/>
    <mergeCell ref="B31:E31"/>
    <mergeCell ref="B32:E32"/>
    <mergeCell ref="B33:E33"/>
    <mergeCell ref="B42:E42"/>
    <mergeCell ref="B43:E43"/>
    <mergeCell ref="B44:E44"/>
    <mergeCell ref="B45:E45"/>
    <mergeCell ref="B38:E38"/>
    <mergeCell ref="B39:E39"/>
    <mergeCell ref="B40:E40"/>
    <mergeCell ref="B41:E41"/>
    <mergeCell ref="B50:E50"/>
    <mergeCell ref="B51:E51"/>
    <mergeCell ref="B52:E52"/>
    <mergeCell ref="B53:E53"/>
    <mergeCell ref="B46:E46"/>
    <mergeCell ref="B47:E47"/>
    <mergeCell ref="B48:E48"/>
    <mergeCell ref="B49:E49"/>
    <mergeCell ref="B58:E58"/>
    <mergeCell ref="B59:E59"/>
    <mergeCell ref="B60:E60"/>
    <mergeCell ref="B61:E61"/>
    <mergeCell ref="B54:E54"/>
    <mergeCell ref="B55:E55"/>
    <mergeCell ref="B56:E56"/>
    <mergeCell ref="B57:E57"/>
    <mergeCell ref="B66:E66"/>
    <mergeCell ref="B67:E67"/>
    <mergeCell ref="B68:E68"/>
    <mergeCell ref="B69:E69"/>
    <mergeCell ref="B62:E62"/>
    <mergeCell ref="B63:E63"/>
    <mergeCell ref="B64:E64"/>
    <mergeCell ref="B65:E65"/>
    <mergeCell ref="B74:E74"/>
    <mergeCell ref="B75:E75"/>
    <mergeCell ref="B76:E76"/>
    <mergeCell ref="B77:E77"/>
    <mergeCell ref="B70:E70"/>
    <mergeCell ref="B71:E71"/>
    <mergeCell ref="B72:E72"/>
    <mergeCell ref="B73:E73"/>
    <mergeCell ref="B82:E82"/>
    <mergeCell ref="B83:E83"/>
    <mergeCell ref="B84:E84"/>
    <mergeCell ref="B85:E85"/>
    <mergeCell ref="B78:E78"/>
    <mergeCell ref="B79:E79"/>
    <mergeCell ref="B80:E80"/>
    <mergeCell ref="B81:E81"/>
    <mergeCell ref="B90:E90"/>
    <mergeCell ref="B91:E91"/>
    <mergeCell ref="B92:E92"/>
    <mergeCell ref="B93:E93"/>
    <mergeCell ref="B86:E86"/>
    <mergeCell ref="B87:E87"/>
    <mergeCell ref="B88:E88"/>
    <mergeCell ref="B89:E89"/>
    <mergeCell ref="B98:E98"/>
    <mergeCell ref="B99:E99"/>
    <mergeCell ref="B100:E100"/>
    <mergeCell ref="B101:E101"/>
    <mergeCell ref="B94:E94"/>
    <mergeCell ref="B95:E95"/>
    <mergeCell ref="B96:E96"/>
    <mergeCell ref="B97:E97"/>
    <mergeCell ref="Q104:Q106"/>
    <mergeCell ref="R104:R106"/>
    <mergeCell ref="V104:V107"/>
    <mergeCell ref="W104:W107"/>
    <mergeCell ref="B102:E102"/>
    <mergeCell ref="B103:E103"/>
    <mergeCell ref="B104:E107"/>
    <mergeCell ref="G104:G107"/>
    <mergeCell ref="AF104:AF107"/>
    <mergeCell ref="AG104:AG107"/>
    <mergeCell ref="AH104:AH107"/>
    <mergeCell ref="AI104:AI107"/>
    <mergeCell ref="AA104:AA107"/>
    <mergeCell ref="AB104:AB107"/>
    <mergeCell ref="AC104:AC107"/>
    <mergeCell ref="AD104:AD107"/>
    <mergeCell ref="AA108:AA109"/>
    <mergeCell ref="AB108:AB109"/>
    <mergeCell ref="AC108:AC109"/>
    <mergeCell ref="B108:E109"/>
    <mergeCell ref="G108:G109"/>
    <mergeCell ref="V108:V109"/>
    <mergeCell ref="W108:W109"/>
    <mergeCell ref="W110:W115"/>
    <mergeCell ref="AH108:AH109"/>
    <mergeCell ref="AD108:AD109"/>
    <mergeCell ref="AI108:AI109"/>
    <mergeCell ref="Q109:Q113"/>
    <mergeCell ref="R109:R113"/>
    <mergeCell ref="AA110:AA115"/>
    <mergeCell ref="AB110:AB115"/>
    <mergeCell ref="AC110:AC115"/>
    <mergeCell ref="AD110:AD115"/>
    <mergeCell ref="B116:E116"/>
    <mergeCell ref="B117:E117"/>
    <mergeCell ref="B118:E118"/>
    <mergeCell ref="B110:E115"/>
    <mergeCell ref="G110:G115"/>
    <mergeCell ref="V110:V115"/>
  </mergeCells>
  <conditionalFormatting sqref="AC8:AC110 AC116:AC118">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17" right="0.24" top="0.38" bottom="0.36" header="0" footer="0"/>
  <pageSetup fitToHeight="2" fitToWidth="1"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161"/>
  <sheetViews>
    <sheetView zoomScalePageLayoutView="0" workbookViewId="0" topLeftCell="A1">
      <selection activeCell="G6" sqref="G6"/>
    </sheetView>
  </sheetViews>
  <sheetFormatPr defaultColWidth="11.421875" defaultRowHeight="12.75"/>
  <cols>
    <col min="1" max="1" width="5.140625" style="2"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hidden="1" customWidth="1"/>
    <col min="23" max="23" width="10.57421875" style="0" hidden="1" customWidth="1"/>
    <col min="24" max="26" width="7.7109375" style="0" hidden="1" customWidth="1"/>
    <col min="27" max="27" width="13.421875" style="0" customWidth="1"/>
    <col min="28" max="28" width="10.7109375" style="0" customWidth="1"/>
    <col min="29" max="29" width="13.28125" style="63" bestFit="1" customWidth="1"/>
    <col min="30" max="30" width="12.8515625" style="0" bestFit="1" customWidth="1"/>
    <col min="31" max="31" width="28.8515625" style="6" customWidth="1"/>
    <col min="32" max="32" width="28.7109375" style="6" customWidth="1"/>
    <col min="33" max="33" width="30.7109375" style="6" customWidth="1"/>
    <col min="34" max="34" width="24.8515625" style="6" bestFit="1" customWidth="1"/>
    <col min="35" max="35" width="23.140625" style="6" customWidth="1"/>
  </cols>
  <sheetData>
    <row r="1" spans="1:4" ht="12.75">
      <c r="A1" s="30"/>
      <c r="B1" s="31" t="s">
        <v>147</v>
      </c>
      <c r="C1" s="32"/>
      <c r="D1" s="33"/>
    </row>
    <row r="2" spans="1:4" ht="12.75">
      <c r="A2" s="34"/>
      <c r="B2" s="35" t="s">
        <v>148</v>
      </c>
      <c r="C2" s="36"/>
      <c r="D2" s="33"/>
    </row>
    <row r="3" spans="1:4" ht="12.75">
      <c r="A3" s="37"/>
      <c r="B3" s="38" t="s">
        <v>149</v>
      </c>
      <c r="C3" s="36"/>
      <c r="D3" s="33"/>
    </row>
    <row r="4" spans="1:4" ht="51" customHeight="1">
      <c r="A4" s="39"/>
      <c r="B4" s="171" t="s">
        <v>150</v>
      </c>
      <c r="C4" s="171"/>
      <c r="D4" s="171"/>
    </row>
    <row r="5" spans="1:35" s="13" customFormat="1" ht="12.75">
      <c r="A5" s="39"/>
      <c r="B5" s="42" t="s">
        <v>151</v>
      </c>
      <c r="C5" s="40"/>
      <c r="D5" s="41"/>
      <c r="E5" s="29"/>
      <c r="AC5" s="64"/>
      <c r="AE5" s="14"/>
      <c r="AF5" s="14"/>
      <c r="AG5" s="14"/>
      <c r="AH5" s="14"/>
      <c r="AI5" s="14"/>
    </row>
    <row r="6" spans="1:35" s="13" customFormat="1" ht="29.25" customHeight="1">
      <c r="A6" s="91" t="s">
        <v>183</v>
      </c>
      <c r="B6" s="42"/>
      <c r="C6" s="40"/>
      <c r="D6" s="41"/>
      <c r="E6" s="29"/>
      <c r="AC6" s="64"/>
      <c r="AE6" s="14"/>
      <c r="AF6" s="14"/>
      <c r="AG6" s="14"/>
      <c r="AH6" s="14"/>
      <c r="AI6" s="14"/>
    </row>
    <row r="7" spans="1:35" ht="47.25" customHeight="1">
      <c r="A7" s="172"/>
      <c r="B7" s="173"/>
      <c r="C7" s="173"/>
      <c r="D7" s="173"/>
      <c r="E7" s="173"/>
      <c r="F7" s="173"/>
      <c r="G7" s="8" t="s">
        <v>3</v>
      </c>
      <c r="H7" s="8" t="s">
        <v>4</v>
      </c>
      <c r="I7" s="8" t="s">
        <v>5</v>
      </c>
      <c r="J7" s="8" t="s">
        <v>6</v>
      </c>
      <c r="K7" s="8" t="s">
        <v>7</v>
      </c>
      <c r="L7" s="8" t="s">
        <v>1</v>
      </c>
      <c r="M7" s="8" t="s">
        <v>2</v>
      </c>
      <c r="N7" s="8" t="s">
        <v>8</v>
      </c>
      <c r="O7" s="8" t="s">
        <v>9</v>
      </c>
      <c r="P7" s="8" t="s">
        <v>10</v>
      </c>
      <c r="Q7" s="8" t="s">
        <v>152</v>
      </c>
      <c r="R7" s="8" t="s">
        <v>153</v>
      </c>
      <c r="S7" s="8" t="s">
        <v>11</v>
      </c>
      <c r="T7" s="8" t="s">
        <v>12</v>
      </c>
      <c r="U7" s="8" t="s">
        <v>13</v>
      </c>
      <c r="V7" s="8" t="s">
        <v>161</v>
      </c>
      <c r="W7" s="8" t="s">
        <v>162</v>
      </c>
      <c r="X7" s="8" t="s">
        <v>14</v>
      </c>
      <c r="Y7" s="8" t="s">
        <v>15</v>
      </c>
      <c r="Z7" s="8" t="s">
        <v>16</v>
      </c>
      <c r="AA7" s="8" t="s">
        <v>180</v>
      </c>
      <c r="AB7" s="8" t="s">
        <v>181</v>
      </c>
      <c r="AC7" s="65" t="s">
        <v>158</v>
      </c>
      <c r="AD7" s="8" t="s">
        <v>0</v>
      </c>
      <c r="AE7" s="16" t="s">
        <v>154</v>
      </c>
      <c r="AF7" s="17" t="s">
        <v>155</v>
      </c>
      <c r="AG7" s="18" t="s">
        <v>156</v>
      </c>
      <c r="AH7" s="19" t="s">
        <v>157</v>
      </c>
      <c r="AI7" s="18" t="s">
        <v>146</v>
      </c>
    </row>
    <row r="8" spans="1:35" ht="29.25" customHeight="1" hidden="1">
      <c r="A8" s="20">
        <v>1</v>
      </c>
      <c r="B8" s="128" t="s">
        <v>17</v>
      </c>
      <c r="C8" s="128"/>
      <c r="D8" s="128"/>
      <c r="E8" s="128"/>
      <c r="F8" s="15">
        <f aca="true" t="shared" si="0" ref="F8:F44">+A8+0.1</f>
        <v>1.1</v>
      </c>
      <c r="G8" s="11" t="s">
        <v>18</v>
      </c>
      <c r="H8" s="21">
        <v>1</v>
      </c>
      <c r="I8" s="9"/>
      <c r="J8" s="9"/>
      <c r="K8" s="9">
        <v>1</v>
      </c>
      <c r="L8" s="9">
        <f>+I8+J8+K8</f>
        <v>1</v>
      </c>
      <c r="M8" s="9"/>
      <c r="N8" s="9"/>
      <c r="O8" s="9"/>
      <c r="P8" s="9"/>
      <c r="Q8" s="9">
        <f>+N8+O8+P8</f>
        <v>0</v>
      </c>
      <c r="R8" s="9"/>
      <c r="S8" s="9"/>
      <c r="T8" s="9"/>
      <c r="U8" s="9"/>
      <c r="V8" s="67">
        <f aca="true" t="shared" si="1" ref="V8:V69">+S8+T8+U8</f>
        <v>0</v>
      </c>
      <c r="W8" s="67"/>
      <c r="X8" s="67"/>
      <c r="Y8" s="67"/>
      <c r="Z8" s="67"/>
      <c r="AA8" s="67">
        <f aca="true" t="shared" si="2" ref="AA8:AA69">+X8+Y8+Z8</f>
        <v>0</v>
      </c>
      <c r="AB8" s="67"/>
      <c r="AC8" s="68"/>
      <c r="AD8" s="67">
        <v>1</v>
      </c>
      <c r="AE8" s="57"/>
      <c r="AF8" s="57"/>
      <c r="AG8" s="57"/>
      <c r="AH8" s="57"/>
      <c r="AI8" s="57"/>
    </row>
    <row r="9" spans="1:35" ht="39" customHeight="1" hidden="1">
      <c r="A9" s="20">
        <v>2</v>
      </c>
      <c r="B9" s="128" t="s">
        <v>19</v>
      </c>
      <c r="C9" s="128"/>
      <c r="D9" s="128"/>
      <c r="E9" s="128"/>
      <c r="F9" s="15">
        <f t="shared" si="0"/>
        <v>2.1</v>
      </c>
      <c r="G9" s="11" t="s">
        <v>20</v>
      </c>
      <c r="H9" s="21">
        <v>2</v>
      </c>
      <c r="I9" s="9"/>
      <c r="J9" s="9"/>
      <c r="K9" s="9">
        <v>1</v>
      </c>
      <c r="L9" s="9">
        <f aca="true" t="shared" si="3" ref="L9:L72">+I9+J9+K9</f>
        <v>1</v>
      </c>
      <c r="M9" s="9"/>
      <c r="N9" s="9"/>
      <c r="O9" s="9"/>
      <c r="P9" s="9"/>
      <c r="Q9" s="9">
        <f aca="true" t="shared" si="4" ref="Q9:Q72">+N9+O9+P9</f>
        <v>0</v>
      </c>
      <c r="R9" s="9"/>
      <c r="S9" s="9"/>
      <c r="T9" s="9">
        <v>1</v>
      </c>
      <c r="U9" s="9"/>
      <c r="V9" s="67">
        <f t="shared" si="1"/>
        <v>1</v>
      </c>
      <c r="W9" s="67">
        <v>0</v>
      </c>
      <c r="X9" s="67"/>
      <c r="Y9" s="67"/>
      <c r="Z9" s="67"/>
      <c r="AA9" s="67">
        <f t="shared" si="2"/>
        <v>0</v>
      </c>
      <c r="AB9" s="67"/>
      <c r="AC9" s="68"/>
      <c r="AD9" s="67">
        <v>2</v>
      </c>
      <c r="AE9" s="57"/>
      <c r="AF9" s="57"/>
      <c r="AG9" s="57"/>
      <c r="AH9" s="57"/>
      <c r="AI9" s="57" t="s">
        <v>170</v>
      </c>
    </row>
    <row r="10" spans="1:35" ht="42" customHeight="1" hidden="1">
      <c r="A10" s="20">
        <v>3</v>
      </c>
      <c r="B10" s="128" t="s">
        <v>21</v>
      </c>
      <c r="C10" s="128"/>
      <c r="D10" s="128"/>
      <c r="E10" s="128"/>
      <c r="F10" s="15">
        <f t="shared" si="0"/>
        <v>3.1</v>
      </c>
      <c r="G10" s="11" t="s">
        <v>20</v>
      </c>
      <c r="H10" s="21">
        <v>2</v>
      </c>
      <c r="I10" s="9"/>
      <c r="J10" s="9"/>
      <c r="K10" s="9">
        <v>1</v>
      </c>
      <c r="L10" s="9">
        <f t="shared" si="3"/>
        <v>1</v>
      </c>
      <c r="M10" s="9"/>
      <c r="N10" s="9"/>
      <c r="O10" s="9"/>
      <c r="P10" s="9"/>
      <c r="Q10" s="9">
        <f t="shared" si="4"/>
        <v>0</v>
      </c>
      <c r="R10" s="9"/>
      <c r="S10" s="9"/>
      <c r="T10" s="9">
        <v>1</v>
      </c>
      <c r="U10" s="9"/>
      <c r="V10" s="67">
        <f t="shared" si="1"/>
        <v>1</v>
      </c>
      <c r="W10" s="67">
        <v>0</v>
      </c>
      <c r="X10" s="67"/>
      <c r="Y10" s="67"/>
      <c r="Z10" s="67"/>
      <c r="AA10" s="67">
        <f t="shared" si="2"/>
        <v>0</v>
      </c>
      <c r="AB10" s="67"/>
      <c r="AC10" s="68"/>
      <c r="AD10" s="67">
        <v>2</v>
      </c>
      <c r="AE10" s="57"/>
      <c r="AF10" s="57"/>
      <c r="AG10" s="57"/>
      <c r="AH10" s="57"/>
      <c r="AI10" s="57" t="s">
        <v>171</v>
      </c>
    </row>
    <row r="11" spans="1:35" ht="60" hidden="1">
      <c r="A11" s="20">
        <v>4</v>
      </c>
      <c r="B11" s="128" t="s">
        <v>22</v>
      </c>
      <c r="C11" s="128"/>
      <c r="D11" s="128"/>
      <c r="E11" s="128"/>
      <c r="F11" s="15">
        <f t="shared" si="0"/>
        <v>4.1</v>
      </c>
      <c r="G11" s="11" t="s">
        <v>23</v>
      </c>
      <c r="H11" s="21">
        <v>3</v>
      </c>
      <c r="I11" s="9"/>
      <c r="J11" s="9">
        <v>1</v>
      </c>
      <c r="K11" s="9"/>
      <c r="L11" s="9">
        <f t="shared" si="3"/>
        <v>1</v>
      </c>
      <c r="M11" s="9"/>
      <c r="N11" s="9"/>
      <c r="O11" s="9">
        <v>1</v>
      </c>
      <c r="P11" s="9"/>
      <c r="Q11" s="9">
        <f t="shared" si="4"/>
        <v>1</v>
      </c>
      <c r="R11" s="9">
        <v>1</v>
      </c>
      <c r="S11" s="9"/>
      <c r="T11" s="9"/>
      <c r="U11" s="9">
        <v>1</v>
      </c>
      <c r="V11" s="67">
        <f t="shared" si="1"/>
        <v>1</v>
      </c>
      <c r="W11" s="67">
        <v>0</v>
      </c>
      <c r="X11" s="67"/>
      <c r="Y11" s="67"/>
      <c r="Z11" s="67"/>
      <c r="AA11" s="67">
        <f t="shared" si="2"/>
        <v>0</v>
      </c>
      <c r="AB11" s="67"/>
      <c r="AC11" s="68"/>
      <c r="AD11" s="67">
        <v>3</v>
      </c>
      <c r="AE11" s="57"/>
      <c r="AF11" s="57"/>
      <c r="AG11" s="57"/>
      <c r="AH11" s="57"/>
      <c r="AI11" s="57" t="s">
        <v>172</v>
      </c>
    </row>
    <row r="12" spans="1:41" ht="25.5" customHeight="1" hidden="1">
      <c r="A12" s="20">
        <v>5</v>
      </c>
      <c r="B12" s="128" t="s">
        <v>24</v>
      </c>
      <c r="C12" s="128"/>
      <c r="D12" s="128"/>
      <c r="E12" s="128"/>
      <c r="F12" s="15">
        <f t="shared" si="0"/>
        <v>5.1</v>
      </c>
      <c r="G12" s="11" t="s">
        <v>25</v>
      </c>
      <c r="H12" s="21">
        <v>1</v>
      </c>
      <c r="I12" s="9"/>
      <c r="J12" s="9"/>
      <c r="K12" s="9"/>
      <c r="L12" s="9">
        <f t="shared" si="3"/>
        <v>0</v>
      </c>
      <c r="M12" s="9"/>
      <c r="N12" s="9"/>
      <c r="O12" s="9">
        <v>1</v>
      </c>
      <c r="P12" s="9"/>
      <c r="Q12" s="9">
        <f t="shared" si="4"/>
        <v>1</v>
      </c>
      <c r="R12" s="9">
        <v>1</v>
      </c>
      <c r="S12" s="9"/>
      <c r="T12" s="9"/>
      <c r="U12" s="9"/>
      <c r="V12" s="67">
        <f t="shared" si="1"/>
        <v>0</v>
      </c>
      <c r="W12" s="67"/>
      <c r="X12" s="67"/>
      <c r="Y12" s="67"/>
      <c r="Z12" s="67"/>
      <c r="AA12" s="67">
        <f t="shared" si="2"/>
        <v>0</v>
      </c>
      <c r="AB12" s="67"/>
      <c r="AC12" s="68"/>
      <c r="AD12" s="67">
        <v>1</v>
      </c>
      <c r="AE12" s="57"/>
      <c r="AF12" s="57"/>
      <c r="AG12" s="57"/>
      <c r="AH12" s="57"/>
      <c r="AI12" s="57"/>
      <c r="AO12" s="7"/>
    </row>
    <row r="13" spans="1:41" ht="29.25" customHeight="1" hidden="1">
      <c r="A13" s="20">
        <v>6</v>
      </c>
      <c r="B13" s="128" t="s">
        <v>26</v>
      </c>
      <c r="C13" s="128"/>
      <c r="D13" s="128"/>
      <c r="E13" s="128"/>
      <c r="F13" s="15">
        <f t="shared" si="0"/>
        <v>6.1</v>
      </c>
      <c r="G13" s="11" t="s">
        <v>27</v>
      </c>
      <c r="H13" s="21">
        <v>1</v>
      </c>
      <c r="I13" s="9"/>
      <c r="J13" s="9"/>
      <c r="K13" s="9"/>
      <c r="L13" s="9">
        <f t="shared" si="3"/>
        <v>0</v>
      </c>
      <c r="M13" s="9"/>
      <c r="N13" s="9">
        <v>1</v>
      </c>
      <c r="O13" s="9"/>
      <c r="P13" s="9"/>
      <c r="Q13" s="9">
        <f t="shared" si="4"/>
        <v>1</v>
      </c>
      <c r="R13" s="9">
        <v>0</v>
      </c>
      <c r="S13" s="9"/>
      <c r="T13" s="9"/>
      <c r="U13" s="9"/>
      <c r="V13" s="67">
        <f t="shared" si="1"/>
        <v>0</v>
      </c>
      <c r="W13" s="67"/>
      <c r="X13" s="67"/>
      <c r="Y13" s="67"/>
      <c r="Z13" s="69"/>
      <c r="AA13" s="67">
        <f t="shared" si="2"/>
        <v>0</v>
      </c>
      <c r="AB13" s="67"/>
      <c r="AC13" s="68"/>
      <c r="AD13" s="69">
        <v>1</v>
      </c>
      <c r="AE13" s="57"/>
      <c r="AF13" s="57"/>
      <c r="AG13" s="57"/>
      <c r="AH13" s="57"/>
      <c r="AI13" s="57"/>
      <c r="AO13" s="7"/>
    </row>
    <row r="14" spans="1:35" ht="29.25" customHeight="1" hidden="1">
      <c r="A14" s="20">
        <v>7</v>
      </c>
      <c r="B14" s="128" t="s">
        <v>28</v>
      </c>
      <c r="C14" s="128"/>
      <c r="D14" s="128"/>
      <c r="E14" s="128"/>
      <c r="F14" s="15">
        <f t="shared" si="0"/>
        <v>7.1</v>
      </c>
      <c r="G14" s="11" t="s">
        <v>27</v>
      </c>
      <c r="H14" s="21">
        <v>1</v>
      </c>
      <c r="I14" s="9"/>
      <c r="J14" s="9"/>
      <c r="K14" s="9"/>
      <c r="L14" s="9">
        <f t="shared" si="3"/>
        <v>0</v>
      </c>
      <c r="M14" s="9"/>
      <c r="N14" s="9"/>
      <c r="O14" s="9">
        <v>1</v>
      </c>
      <c r="P14" s="9"/>
      <c r="Q14" s="9">
        <f t="shared" si="4"/>
        <v>1</v>
      </c>
      <c r="R14" s="9">
        <v>0</v>
      </c>
      <c r="S14" s="9"/>
      <c r="T14" s="9"/>
      <c r="U14" s="9"/>
      <c r="V14" s="67">
        <f t="shared" si="1"/>
        <v>0</v>
      </c>
      <c r="W14" s="67"/>
      <c r="X14" s="67"/>
      <c r="Y14" s="67"/>
      <c r="Z14" s="69"/>
      <c r="AA14" s="67">
        <f t="shared" si="2"/>
        <v>0</v>
      </c>
      <c r="AB14" s="67"/>
      <c r="AC14" s="68"/>
      <c r="AD14" s="69">
        <v>1</v>
      </c>
      <c r="AE14" s="57"/>
      <c r="AF14" s="57"/>
      <c r="AG14" s="57"/>
      <c r="AH14" s="57"/>
      <c r="AI14" s="57"/>
    </row>
    <row r="15" spans="1:35" ht="33.75" hidden="1">
      <c r="A15" s="20">
        <v>8</v>
      </c>
      <c r="B15" s="128" t="s">
        <v>29</v>
      </c>
      <c r="C15" s="128"/>
      <c r="D15" s="128"/>
      <c r="E15" s="128"/>
      <c r="F15" s="15">
        <f t="shared" si="0"/>
        <v>8.1</v>
      </c>
      <c r="G15" s="11" t="s">
        <v>30</v>
      </c>
      <c r="H15" s="21">
        <v>4</v>
      </c>
      <c r="I15" s="9"/>
      <c r="J15" s="9"/>
      <c r="K15" s="9"/>
      <c r="L15" s="9">
        <f t="shared" si="3"/>
        <v>0</v>
      </c>
      <c r="M15" s="9"/>
      <c r="N15" s="9">
        <v>1</v>
      </c>
      <c r="O15" s="9">
        <v>1</v>
      </c>
      <c r="P15" s="9"/>
      <c r="Q15" s="9">
        <f t="shared" si="4"/>
        <v>2</v>
      </c>
      <c r="R15" s="9">
        <v>2</v>
      </c>
      <c r="S15" s="9"/>
      <c r="T15" s="9"/>
      <c r="U15" s="9">
        <v>1</v>
      </c>
      <c r="V15" s="67">
        <f t="shared" si="1"/>
        <v>1</v>
      </c>
      <c r="W15" s="67">
        <v>0</v>
      </c>
      <c r="X15" s="67">
        <v>1</v>
      </c>
      <c r="Y15" s="67"/>
      <c r="Z15" s="67"/>
      <c r="AA15" s="67">
        <f t="shared" si="2"/>
        <v>1</v>
      </c>
      <c r="AB15" s="67"/>
      <c r="AC15" s="68">
        <f>+AB15/AA15*100</f>
        <v>0</v>
      </c>
      <c r="AD15" s="67">
        <v>4</v>
      </c>
      <c r="AE15" s="57"/>
      <c r="AF15" s="57"/>
      <c r="AG15" s="70"/>
      <c r="AH15" s="70"/>
      <c r="AI15" s="70" t="s">
        <v>173</v>
      </c>
    </row>
    <row r="16" spans="1:35" ht="63.75" customHeight="1" hidden="1">
      <c r="A16" s="20">
        <v>9</v>
      </c>
      <c r="B16" s="128" t="s">
        <v>31</v>
      </c>
      <c r="C16" s="128"/>
      <c r="D16" s="128"/>
      <c r="E16" s="128"/>
      <c r="F16" s="15">
        <f t="shared" si="0"/>
        <v>9.1</v>
      </c>
      <c r="G16" s="11" t="s">
        <v>32</v>
      </c>
      <c r="H16" s="21">
        <v>1</v>
      </c>
      <c r="I16" s="9"/>
      <c r="J16" s="9"/>
      <c r="K16" s="9"/>
      <c r="L16" s="9">
        <f t="shared" si="3"/>
        <v>0</v>
      </c>
      <c r="M16" s="9"/>
      <c r="N16" s="9"/>
      <c r="O16" s="9"/>
      <c r="P16" s="9"/>
      <c r="Q16" s="9">
        <f t="shared" si="4"/>
        <v>0</v>
      </c>
      <c r="R16" s="9"/>
      <c r="S16" s="9"/>
      <c r="T16" s="9">
        <v>1</v>
      </c>
      <c r="U16" s="9"/>
      <c r="V16" s="67">
        <f t="shared" si="1"/>
        <v>1</v>
      </c>
      <c r="W16" s="67">
        <v>0</v>
      </c>
      <c r="X16" s="67"/>
      <c r="Y16" s="67"/>
      <c r="Z16" s="67"/>
      <c r="AA16" s="67">
        <f t="shared" si="2"/>
        <v>0</v>
      </c>
      <c r="AB16" s="67"/>
      <c r="AC16" s="68"/>
      <c r="AD16" s="67">
        <v>1</v>
      </c>
      <c r="AE16" s="57"/>
      <c r="AF16" s="57"/>
      <c r="AG16" s="57"/>
      <c r="AH16" s="57"/>
      <c r="AI16" s="57" t="s">
        <v>174</v>
      </c>
    </row>
    <row r="17" spans="1:35" ht="29.25" customHeight="1" hidden="1">
      <c r="A17" s="20">
        <v>10</v>
      </c>
      <c r="B17" s="128" t="s">
        <v>33</v>
      </c>
      <c r="C17" s="128"/>
      <c r="D17" s="128"/>
      <c r="E17" s="128"/>
      <c r="F17" s="15">
        <f t="shared" si="0"/>
        <v>10.1</v>
      </c>
      <c r="G17" s="11" t="s">
        <v>34</v>
      </c>
      <c r="H17" s="21">
        <v>5</v>
      </c>
      <c r="I17" s="9"/>
      <c r="J17" s="9">
        <v>1</v>
      </c>
      <c r="K17" s="9"/>
      <c r="L17" s="9">
        <f t="shared" si="3"/>
        <v>1</v>
      </c>
      <c r="M17" s="9"/>
      <c r="N17" s="9">
        <v>1</v>
      </c>
      <c r="O17" s="9"/>
      <c r="P17" s="9">
        <v>1</v>
      </c>
      <c r="Q17" s="9">
        <f t="shared" si="4"/>
        <v>2</v>
      </c>
      <c r="R17" s="9">
        <v>1</v>
      </c>
      <c r="S17" s="9"/>
      <c r="T17" s="9"/>
      <c r="U17" s="9"/>
      <c r="V17" s="67">
        <f t="shared" si="1"/>
        <v>0</v>
      </c>
      <c r="W17" s="67">
        <v>0</v>
      </c>
      <c r="X17" s="67">
        <v>1</v>
      </c>
      <c r="Y17" s="67"/>
      <c r="Z17" s="67">
        <v>1</v>
      </c>
      <c r="AA17" s="67">
        <f t="shared" si="2"/>
        <v>2</v>
      </c>
      <c r="AB17" s="67"/>
      <c r="AC17" s="68">
        <f>+AB17/AA17*100</f>
        <v>0</v>
      </c>
      <c r="AD17" s="67">
        <v>5</v>
      </c>
      <c r="AE17" s="59"/>
      <c r="AF17" s="59"/>
      <c r="AG17" s="59"/>
      <c r="AH17" s="57"/>
      <c r="AI17" s="57"/>
    </row>
    <row r="18" spans="1:35" ht="48" hidden="1">
      <c r="A18" s="20">
        <v>11</v>
      </c>
      <c r="B18" s="128" t="s">
        <v>35</v>
      </c>
      <c r="C18" s="128"/>
      <c r="D18" s="128"/>
      <c r="E18" s="128"/>
      <c r="F18" s="15">
        <f t="shared" si="0"/>
        <v>11.1</v>
      </c>
      <c r="G18" s="11" t="s">
        <v>36</v>
      </c>
      <c r="H18" s="21">
        <v>1</v>
      </c>
      <c r="I18" s="10"/>
      <c r="J18" s="10"/>
      <c r="K18" s="10"/>
      <c r="L18" s="9">
        <f t="shared" si="3"/>
        <v>0</v>
      </c>
      <c r="M18" s="9"/>
      <c r="N18" s="10"/>
      <c r="O18" s="10"/>
      <c r="P18" s="10"/>
      <c r="Q18" s="9">
        <f t="shared" si="4"/>
        <v>0</v>
      </c>
      <c r="R18" s="9"/>
      <c r="S18" s="10"/>
      <c r="T18" s="10"/>
      <c r="U18" s="10"/>
      <c r="V18" s="67">
        <f t="shared" si="1"/>
        <v>0</v>
      </c>
      <c r="W18" s="67">
        <v>1</v>
      </c>
      <c r="X18" s="69"/>
      <c r="Y18" s="69">
        <v>1</v>
      </c>
      <c r="Z18" s="69"/>
      <c r="AA18" s="67">
        <f t="shared" si="2"/>
        <v>1</v>
      </c>
      <c r="AB18" s="67"/>
      <c r="AC18" s="68">
        <f>+AB18/AA18*100</f>
        <v>0</v>
      </c>
      <c r="AD18" s="69">
        <v>1</v>
      </c>
      <c r="AE18" s="59"/>
      <c r="AF18" s="59"/>
      <c r="AG18" s="59"/>
      <c r="AH18" s="57"/>
      <c r="AI18" s="57" t="s">
        <v>175</v>
      </c>
    </row>
    <row r="19" spans="1:35" ht="27.75" customHeight="1" hidden="1">
      <c r="A19" s="20">
        <v>12</v>
      </c>
      <c r="B19" s="128" t="s">
        <v>37</v>
      </c>
      <c r="C19" s="128"/>
      <c r="D19" s="128"/>
      <c r="E19" s="128"/>
      <c r="F19" s="15">
        <f t="shared" si="0"/>
        <v>12.1</v>
      </c>
      <c r="G19" s="11" t="s">
        <v>38</v>
      </c>
      <c r="H19" s="21">
        <v>5</v>
      </c>
      <c r="I19" s="9"/>
      <c r="J19" s="9"/>
      <c r="K19" s="9"/>
      <c r="L19" s="9">
        <f t="shared" si="3"/>
        <v>0</v>
      </c>
      <c r="M19" s="9"/>
      <c r="N19" s="9">
        <v>1</v>
      </c>
      <c r="O19" s="9"/>
      <c r="P19" s="9">
        <v>1</v>
      </c>
      <c r="Q19" s="9">
        <f t="shared" si="4"/>
        <v>2</v>
      </c>
      <c r="R19" s="9">
        <v>2</v>
      </c>
      <c r="S19" s="9"/>
      <c r="T19" s="9">
        <v>1</v>
      </c>
      <c r="U19" s="9"/>
      <c r="V19" s="67">
        <v>1</v>
      </c>
      <c r="W19" s="67">
        <v>1</v>
      </c>
      <c r="X19" s="67">
        <v>1</v>
      </c>
      <c r="Y19" s="67"/>
      <c r="Z19" s="67">
        <v>1</v>
      </c>
      <c r="AA19" s="67">
        <f t="shared" si="2"/>
        <v>2</v>
      </c>
      <c r="AB19" s="67"/>
      <c r="AC19" s="68">
        <f>+AB19/AA19*100</f>
        <v>0</v>
      </c>
      <c r="AD19" s="67">
        <v>5</v>
      </c>
      <c r="AE19" s="57"/>
      <c r="AF19" s="57"/>
      <c r="AG19" s="57"/>
      <c r="AH19" s="57"/>
      <c r="AI19" s="57"/>
    </row>
    <row r="20" spans="1:35" ht="32.25" customHeight="1" hidden="1">
      <c r="A20" s="20">
        <v>13</v>
      </c>
      <c r="B20" s="128" t="s">
        <v>39</v>
      </c>
      <c r="C20" s="128"/>
      <c r="D20" s="128"/>
      <c r="E20" s="128"/>
      <c r="F20" s="15">
        <f t="shared" si="0"/>
        <v>13.1</v>
      </c>
      <c r="G20" s="11" t="s">
        <v>38</v>
      </c>
      <c r="H20" s="21">
        <v>3</v>
      </c>
      <c r="I20" s="9"/>
      <c r="J20" s="9"/>
      <c r="K20" s="9"/>
      <c r="L20" s="9">
        <f t="shared" si="3"/>
        <v>0</v>
      </c>
      <c r="M20" s="9"/>
      <c r="N20" s="9">
        <v>1</v>
      </c>
      <c r="O20" s="9"/>
      <c r="P20" s="9"/>
      <c r="Q20" s="9">
        <f t="shared" si="4"/>
        <v>1</v>
      </c>
      <c r="R20" s="9">
        <v>1</v>
      </c>
      <c r="S20" s="9"/>
      <c r="T20" s="9">
        <v>1</v>
      </c>
      <c r="U20" s="9"/>
      <c r="V20" s="67">
        <f t="shared" si="1"/>
        <v>1</v>
      </c>
      <c r="W20" s="67">
        <v>1</v>
      </c>
      <c r="X20" s="67"/>
      <c r="Y20" s="67">
        <v>1</v>
      </c>
      <c r="Z20" s="67"/>
      <c r="AA20" s="67">
        <f t="shared" si="2"/>
        <v>1</v>
      </c>
      <c r="AB20" s="67"/>
      <c r="AC20" s="68">
        <f>+AB20/AA20*100</f>
        <v>0</v>
      </c>
      <c r="AD20" s="67">
        <v>3</v>
      </c>
      <c r="AE20" s="60"/>
      <c r="AF20" s="60"/>
      <c r="AG20" s="60"/>
      <c r="AH20" s="60"/>
      <c r="AI20" s="60"/>
    </row>
    <row r="21" spans="1:35" ht="24" hidden="1">
      <c r="A21" s="20">
        <v>14</v>
      </c>
      <c r="B21" s="128" t="s">
        <v>40</v>
      </c>
      <c r="C21" s="128"/>
      <c r="D21" s="128"/>
      <c r="E21" s="128"/>
      <c r="F21" s="15">
        <f t="shared" si="0"/>
        <v>14.1</v>
      </c>
      <c r="G21" s="11" t="s">
        <v>25</v>
      </c>
      <c r="H21" s="21">
        <v>7</v>
      </c>
      <c r="I21" s="9"/>
      <c r="J21" s="9"/>
      <c r="K21" s="9"/>
      <c r="L21" s="9">
        <f t="shared" si="3"/>
        <v>0</v>
      </c>
      <c r="M21" s="9"/>
      <c r="N21" s="9">
        <v>2</v>
      </c>
      <c r="O21" s="9">
        <v>1</v>
      </c>
      <c r="P21" s="9">
        <v>1</v>
      </c>
      <c r="Q21" s="9">
        <f t="shared" si="4"/>
        <v>4</v>
      </c>
      <c r="R21" s="9">
        <v>6</v>
      </c>
      <c r="S21" s="9"/>
      <c r="T21" s="9">
        <v>1</v>
      </c>
      <c r="U21" s="9"/>
      <c r="V21" s="67">
        <f t="shared" si="1"/>
        <v>1</v>
      </c>
      <c r="W21" s="67">
        <v>0</v>
      </c>
      <c r="X21" s="67"/>
      <c r="Y21" s="67"/>
      <c r="Z21" s="67">
        <v>2</v>
      </c>
      <c r="AA21" s="67">
        <f t="shared" si="2"/>
        <v>2</v>
      </c>
      <c r="AB21" s="67"/>
      <c r="AC21" s="68">
        <f>+AB21/AA21*100</f>
        <v>0</v>
      </c>
      <c r="AD21" s="67">
        <v>7</v>
      </c>
      <c r="AE21" s="61"/>
      <c r="AF21" s="61"/>
      <c r="AG21" s="71"/>
      <c r="AH21" s="61"/>
      <c r="AI21" s="61" t="s">
        <v>176</v>
      </c>
    </row>
    <row r="22" spans="1:35" ht="36" customHeight="1" hidden="1">
      <c r="A22" s="20">
        <v>15</v>
      </c>
      <c r="B22" s="128" t="s">
        <v>41</v>
      </c>
      <c r="C22" s="128"/>
      <c r="D22" s="128"/>
      <c r="E22" s="128"/>
      <c r="F22" s="15">
        <f t="shared" si="0"/>
        <v>15.1</v>
      </c>
      <c r="G22" s="11" t="s">
        <v>38</v>
      </c>
      <c r="H22" s="21">
        <v>1</v>
      </c>
      <c r="I22" s="9"/>
      <c r="J22" s="9"/>
      <c r="K22" s="9"/>
      <c r="L22" s="9">
        <f t="shared" si="3"/>
        <v>0</v>
      </c>
      <c r="M22" s="9"/>
      <c r="N22" s="9"/>
      <c r="O22" s="10"/>
      <c r="P22" s="9">
        <v>1</v>
      </c>
      <c r="Q22" s="9">
        <f t="shared" si="4"/>
        <v>1</v>
      </c>
      <c r="R22" s="9">
        <v>0</v>
      </c>
      <c r="S22" s="9"/>
      <c r="T22" s="9"/>
      <c r="U22" s="9"/>
      <c r="V22" s="67">
        <f t="shared" si="1"/>
        <v>0</v>
      </c>
      <c r="W22" s="67">
        <v>0</v>
      </c>
      <c r="X22" s="67"/>
      <c r="Y22" s="67"/>
      <c r="Z22" s="67"/>
      <c r="AA22" s="67">
        <f t="shared" si="2"/>
        <v>0</v>
      </c>
      <c r="AB22" s="67"/>
      <c r="AC22" s="68"/>
      <c r="AD22" s="67">
        <v>1</v>
      </c>
      <c r="AE22" s="61"/>
      <c r="AF22" s="61"/>
      <c r="AG22" s="61"/>
      <c r="AH22" s="61"/>
      <c r="AI22" s="60" t="s">
        <v>177</v>
      </c>
    </row>
    <row r="23" spans="1:35" ht="51" customHeight="1" hidden="1">
      <c r="A23" s="20">
        <v>16</v>
      </c>
      <c r="B23" s="128" t="s">
        <v>42</v>
      </c>
      <c r="C23" s="128"/>
      <c r="D23" s="128"/>
      <c r="E23" s="128"/>
      <c r="F23" s="15">
        <f t="shared" si="0"/>
        <v>16.1</v>
      </c>
      <c r="G23" s="11" t="s">
        <v>36</v>
      </c>
      <c r="H23" s="21">
        <v>2</v>
      </c>
      <c r="I23" s="9"/>
      <c r="J23" s="9"/>
      <c r="K23" s="9"/>
      <c r="L23" s="9">
        <f t="shared" si="3"/>
        <v>0</v>
      </c>
      <c r="M23" s="9"/>
      <c r="N23" s="9"/>
      <c r="O23" s="9"/>
      <c r="P23" s="9"/>
      <c r="Q23" s="9">
        <f t="shared" si="4"/>
        <v>0</v>
      </c>
      <c r="R23" s="9"/>
      <c r="S23" s="9"/>
      <c r="T23" s="9"/>
      <c r="U23" s="9"/>
      <c r="V23" s="67">
        <f t="shared" si="1"/>
        <v>0</v>
      </c>
      <c r="W23" s="67"/>
      <c r="X23" s="67">
        <v>1</v>
      </c>
      <c r="Y23" s="67">
        <v>1</v>
      </c>
      <c r="Z23" s="67"/>
      <c r="AA23" s="67">
        <f t="shared" si="2"/>
        <v>2</v>
      </c>
      <c r="AB23" s="67"/>
      <c r="AC23" s="68">
        <f>+AB23/AA23*100</f>
        <v>0</v>
      </c>
      <c r="AD23" s="67">
        <v>2</v>
      </c>
      <c r="AE23" s="57"/>
      <c r="AF23" s="57"/>
      <c r="AG23" s="57"/>
      <c r="AH23" s="61"/>
      <c r="AI23" s="61"/>
    </row>
    <row r="24" spans="1:35" ht="15.75" hidden="1">
      <c r="A24" s="20">
        <v>17</v>
      </c>
      <c r="B24" s="128" t="s">
        <v>43</v>
      </c>
      <c r="C24" s="128"/>
      <c r="D24" s="128"/>
      <c r="E24" s="128"/>
      <c r="F24" s="15">
        <f t="shared" si="0"/>
        <v>17.1</v>
      </c>
      <c r="G24" s="11" t="s">
        <v>44</v>
      </c>
      <c r="H24" s="21">
        <v>1</v>
      </c>
      <c r="I24" s="9"/>
      <c r="J24" s="9"/>
      <c r="K24" s="9"/>
      <c r="L24" s="9">
        <f t="shared" si="3"/>
        <v>0</v>
      </c>
      <c r="M24" s="9"/>
      <c r="N24" s="9"/>
      <c r="O24" s="9"/>
      <c r="P24" s="9">
        <v>1</v>
      </c>
      <c r="Q24" s="9">
        <f t="shared" si="4"/>
        <v>1</v>
      </c>
      <c r="R24" s="9">
        <v>1</v>
      </c>
      <c r="S24" s="9"/>
      <c r="T24" s="9"/>
      <c r="U24" s="9"/>
      <c r="V24" s="67">
        <f t="shared" si="1"/>
        <v>0</v>
      </c>
      <c r="W24" s="67">
        <v>0</v>
      </c>
      <c r="X24" s="67"/>
      <c r="Y24" s="67"/>
      <c r="Z24" s="67"/>
      <c r="AA24" s="67">
        <f t="shared" si="2"/>
        <v>0</v>
      </c>
      <c r="AB24" s="67"/>
      <c r="AC24" s="68"/>
      <c r="AD24" s="67">
        <v>1</v>
      </c>
      <c r="AE24" s="61"/>
      <c r="AF24" s="57"/>
      <c r="AG24" s="61"/>
      <c r="AH24" s="57"/>
      <c r="AI24" s="57"/>
    </row>
    <row r="25" spans="1:35" ht="36.75" customHeight="1" hidden="1">
      <c r="A25" s="20">
        <v>18</v>
      </c>
      <c r="B25" s="128" t="s">
        <v>45</v>
      </c>
      <c r="C25" s="128"/>
      <c r="D25" s="128"/>
      <c r="E25" s="128"/>
      <c r="F25" s="15">
        <f t="shared" si="0"/>
        <v>18.1</v>
      </c>
      <c r="G25" s="11" t="s">
        <v>32</v>
      </c>
      <c r="H25" s="21">
        <v>2</v>
      </c>
      <c r="I25" s="9"/>
      <c r="J25" s="9"/>
      <c r="K25" s="9">
        <v>1</v>
      </c>
      <c r="L25" s="9">
        <f t="shared" si="3"/>
        <v>1</v>
      </c>
      <c r="M25" s="9"/>
      <c r="N25" s="9"/>
      <c r="O25" s="9"/>
      <c r="P25" s="9"/>
      <c r="Q25" s="9">
        <f t="shared" si="4"/>
        <v>0</v>
      </c>
      <c r="R25" s="9"/>
      <c r="S25" s="9"/>
      <c r="T25" s="9"/>
      <c r="U25" s="9">
        <v>1</v>
      </c>
      <c r="V25" s="67">
        <f t="shared" si="1"/>
        <v>1</v>
      </c>
      <c r="W25" s="67">
        <v>1</v>
      </c>
      <c r="X25" s="67"/>
      <c r="Y25" s="67"/>
      <c r="Z25" s="67"/>
      <c r="AA25" s="67">
        <f t="shared" si="2"/>
        <v>0</v>
      </c>
      <c r="AB25" s="67"/>
      <c r="AC25" s="68"/>
      <c r="AD25" s="67">
        <v>2</v>
      </c>
      <c r="AE25" s="61"/>
      <c r="AF25" s="61"/>
      <c r="AG25" s="57"/>
      <c r="AH25" s="61"/>
      <c r="AI25" s="61"/>
    </row>
    <row r="26" spans="1:35" ht="37.5" customHeight="1">
      <c r="A26" s="20">
        <v>19</v>
      </c>
      <c r="B26" s="128" t="s">
        <v>46</v>
      </c>
      <c r="C26" s="128"/>
      <c r="D26" s="128"/>
      <c r="E26" s="128"/>
      <c r="F26" s="15">
        <f t="shared" si="0"/>
        <v>19.1</v>
      </c>
      <c r="G26" s="9" t="s">
        <v>47</v>
      </c>
      <c r="H26" s="21">
        <v>14</v>
      </c>
      <c r="I26" s="9"/>
      <c r="J26" s="9">
        <v>2</v>
      </c>
      <c r="K26" s="9">
        <v>1</v>
      </c>
      <c r="L26" s="9">
        <f t="shared" si="3"/>
        <v>3</v>
      </c>
      <c r="M26" s="9"/>
      <c r="N26" s="9">
        <v>1</v>
      </c>
      <c r="O26" s="9">
        <v>1</v>
      </c>
      <c r="P26" s="9">
        <v>1</v>
      </c>
      <c r="Q26" s="9">
        <f t="shared" si="4"/>
        <v>3</v>
      </c>
      <c r="R26" s="9">
        <v>3</v>
      </c>
      <c r="S26" s="9"/>
      <c r="T26" s="9"/>
      <c r="U26" s="9">
        <v>3</v>
      </c>
      <c r="V26" s="9">
        <f t="shared" si="1"/>
        <v>3</v>
      </c>
      <c r="W26" s="9">
        <v>3</v>
      </c>
      <c r="X26" s="9">
        <v>2</v>
      </c>
      <c r="Y26" s="9">
        <v>2</v>
      </c>
      <c r="Z26" s="9">
        <v>1</v>
      </c>
      <c r="AA26" s="9">
        <f t="shared" si="2"/>
        <v>5</v>
      </c>
      <c r="AB26" s="9"/>
      <c r="AC26" s="68">
        <f>+AB26/AA26*100</f>
        <v>0</v>
      </c>
      <c r="AD26" s="9">
        <v>14</v>
      </c>
      <c r="AE26" s="58"/>
      <c r="AF26" s="58"/>
      <c r="AG26" s="58"/>
      <c r="AH26" s="58"/>
      <c r="AI26" s="58"/>
    </row>
    <row r="27" spans="1:35" ht="33" customHeight="1">
      <c r="A27" s="20">
        <v>20</v>
      </c>
      <c r="B27" s="128" t="s">
        <v>48</v>
      </c>
      <c r="C27" s="128"/>
      <c r="D27" s="128"/>
      <c r="E27" s="128"/>
      <c r="F27" s="15">
        <f t="shared" si="0"/>
        <v>20.1</v>
      </c>
      <c r="G27" s="11" t="s">
        <v>47</v>
      </c>
      <c r="H27" s="21">
        <v>12</v>
      </c>
      <c r="I27" s="9">
        <v>1</v>
      </c>
      <c r="J27" s="9">
        <v>2</v>
      </c>
      <c r="K27" s="9">
        <v>2</v>
      </c>
      <c r="L27" s="9">
        <f t="shared" si="3"/>
        <v>5</v>
      </c>
      <c r="M27" s="9"/>
      <c r="N27" s="9"/>
      <c r="O27" s="9">
        <v>1</v>
      </c>
      <c r="P27" s="9"/>
      <c r="Q27" s="9">
        <f t="shared" si="4"/>
        <v>1</v>
      </c>
      <c r="R27" s="9">
        <v>1</v>
      </c>
      <c r="S27" s="9"/>
      <c r="T27" s="9"/>
      <c r="U27" s="9">
        <v>1</v>
      </c>
      <c r="V27" s="9">
        <f t="shared" si="1"/>
        <v>1</v>
      </c>
      <c r="W27" s="9">
        <v>1</v>
      </c>
      <c r="X27" s="9">
        <v>1</v>
      </c>
      <c r="Y27" s="9">
        <v>1</v>
      </c>
      <c r="Z27" s="9">
        <v>3</v>
      </c>
      <c r="AA27" s="9">
        <f t="shared" si="2"/>
        <v>5</v>
      </c>
      <c r="AB27" s="9"/>
      <c r="AC27" s="68">
        <f>+AB27/AA27*100</f>
        <v>0</v>
      </c>
      <c r="AD27" s="9">
        <v>12</v>
      </c>
      <c r="AE27" s="58"/>
      <c r="AF27" s="58"/>
      <c r="AG27" s="58"/>
      <c r="AH27" s="58"/>
      <c r="AI27" s="58"/>
    </row>
    <row r="28" spans="1:35" ht="30" customHeight="1">
      <c r="A28" s="20">
        <v>21</v>
      </c>
      <c r="B28" s="128" t="s">
        <v>49</v>
      </c>
      <c r="C28" s="128"/>
      <c r="D28" s="128"/>
      <c r="E28" s="128"/>
      <c r="F28" s="15">
        <f t="shared" si="0"/>
        <v>21.1</v>
      </c>
      <c r="G28" s="11" t="s">
        <v>50</v>
      </c>
      <c r="H28" s="21">
        <v>6</v>
      </c>
      <c r="I28" s="9"/>
      <c r="J28" s="9"/>
      <c r="K28" s="9"/>
      <c r="L28" s="9">
        <f t="shared" si="3"/>
        <v>0</v>
      </c>
      <c r="M28" s="9"/>
      <c r="N28" s="9"/>
      <c r="O28" s="9"/>
      <c r="P28" s="9"/>
      <c r="Q28" s="9">
        <f t="shared" si="4"/>
        <v>0</v>
      </c>
      <c r="R28" s="9"/>
      <c r="S28" s="9"/>
      <c r="T28" s="9"/>
      <c r="U28" s="9"/>
      <c r="V28" s="67">
        <f t="shared" si="1"/>
        <v>0</v>
      </c>
      <c r="W28" s="67"/>
      <c r="X28" s="67">
        <v>3</v>
      </c>
      <c r="Y28" s="67">
        <v>3</v>
      </c>
      <c r="Z28" s="67"/>
      <c r="AA28" s="67">
        <f t="shared" si="2"/>
        <v>6</v>
      </c>
      <c r="AB28" s="67"/>
      <c r="AC28" s="68">
        <f>+AB28/AA28*100</f>
        <v>0</v>
      </c>
      <c r="AD28" s="67">
        <v>6</v>
      </c>
      <c r="AE28" s="57"/>
      <c r="AF28" s="57"/>
      <c r="AG28" s="57"/>
      <c r="AH28" s="57"/>
      <c r="AI28" s="61"/>
    </row>
    <row r="29" spans="1:35" ht="15.75">
      <c r="A29" s="20">
        <v>22</v>
      </c>
      <c r="B29" s="128" t="s">
        <v>51</v>
      </c>
      <c r="C29" s="128"/>
      <c r="D29" s="128"/>
      <c r="E29" s="128"/>
      <c r="F29" s="15">
        <f t="shared" si="0"/>
        <v>22.1</v>
      </c>
      <c r="G29" s="11" t="s">
        <v>44</v>
      </c>
      <c r="H29" s="21">
        <v>1</v>
      </c>
      <c r="I29" s="9"/>
      <c r="J29" s="9"/>
      <c r="K29" s="9">
        <v>1</v>
      </c>
      <c r="L29" s="9">
        <f t="shared" si="3"/>
        <v>1</v>
      </c>
      <c r="M29" s="9"/>
      <c r="N29" s="9"/>
      <c r="O29" s="9"/>
      <c r="P29" s="9"/>
      <c r="Q29" s="9">
        <f t="shared" si="4"/>
        <v>0</v>
      </c>
      <c r="R29" s="9">
        <v>1</v>
      </c>
      <c r="S29" s="9"/>
      <c r="T29" s="9"/>
      <c r="U29" s="9"/>
      <c r="V29" s="67">
        <f t="shared" si="1"/>
        <v>0</v>
      </c>
      <c r="W29" s="67"/>
      <c r="X29" s="67"/>
      <c r="Y29" s="67"/>
      <c r="Z29" s="67"/>
      <c r="AA29" s="67">
        <f t="shared" si="2"/>
        <v>0</v>
      </c>
      <c r="AB29" s="67"/>
      <c r="AC29" s="68"/>
      <c r="AD29" s="67">
        <v>1</v>
      </c>
      <c r="AE29" s="57"/>
      <c r="AF29" s="57"/>
      <c r="AG29" s="57"/>
      <c r="AH29" s="57"/>
      <c r="AI29" s="57"/>
    </row>
    <row r="30" spans="1:35" ht="30" customHeight="1">
      <c r="A30" s="20">
        <v>23</v>
      </c>
      <c r="B30" s="128" t="s">
        <v>52</v>
      </c>
      <c r="C30" s="128"/>
      <c r="D30" s="128"/>
      <c r="E30" s="128"/>
      <c r="F30" s="15">
        <f t="shared" si="0"/>
        <v>23.1</v>
      </c>
      <c r="G30" s="9" t="s">
        <v>30</v>
      </c>
      <c r="H30" s="21">
        <v>2</v>
      </c>
      <c r="I30" s="9">
        <v>1</v>
      </c>
      <c r="J30" s="9"/>
      <c r="K30" s="9"/>
      <c r="L30" s="9">
        <f t="shared" si="3"/>
        <v>1</v>
      </c>
      <c r="M30" s="9"/>
      <c r="N30" s="9"/>
      <c r="O30" s="9"/>
      <c r="P30" s="9"/>
      <c r="Q30" s="9">
        <f t="shared" si="4"/>
        <v>0</v>
      </c>
      <c r="R30" s="9"/>
      <c r="S30" s="9"/>
      <c r="T30" s="9">
        <v>1</v>
      </c>
      <c r="U30" s="9"/>
      <c r="V30" s="67">
        <f t="shared" si="1"/>
        <v>1</v>
      </c>
      <c r="W30" s="67">
        <v>1</v>
      </c>
      <c r="X30" s="67"/>
      <c r="Y30" s="67"/>
      <c r="Z30" s="67"/>
      <c r="AA30" s="67">
        <f t="shared" si="2"/>
        <v>0</v>
      </c>
      <c r="AB30" s="67"/>
      <c r="AC30" s="68"/>
      <c r="AD30" s="67">
        <v>2</v>
      </c>
      <c r="AE30" s="61"/>
      <c r="AF30" s="61"/>
      <c r="AG30" s="61"/>
      <c r="AH30" s="57"/>
      <c r="AI30" s="57"/>
    </row>
    <row r="31" spans="1:35" ht="15.75" hidden="1">
      <c r="A31" s="20">
        <v>24</v>
      </c>
      <c r="B31" s="128" t="s">
        <v>53</v>
      </c>
      <c r="C31" s="128"/>
      <c r="D31" s="128"/>
      <c r="E31" s="128"/>
      <c r="F31" s="15">
        <f t="shared" si="0"/>
        <v>24.1</v>
      </c>
      <c r="G31" s="9" t="s">
        <v>32</v>
      </c>
      <c r="H31" s="21">
        <v>1</v>
      </c>
      <c r="I31" s="9"/>
      <c r="J31" s="9"/>
      <c r="K31" s="9"/>
      <c r="L31" s="9">
        <f t="shared" si="3"/>
        <v>0</v>
      </c>
      <c r="M31" s="9"/>
      <c r="N31" s="9"/>
      <c r="O31" s="9"/>
      <c r="P31" s="9">
        <v>1</v>
      </c>
      <c r="Q31" s="9">
        <f t="shared" si="4"/>
        <v>1</v>
      </c>
      <c r="R31" s="9">
        <v>1</v>
      </c>
      <c r="S31" s="9"/>
      <c r="T31" s="9"/>
      <c r="U31" s="9"/>
      <c r="V31" s="67">
        <f t="shared" si="1"/>
        <v>0</v>
      </c>
      <c r="W31" s="67">
        <v>1</v>
      </c>
      <c r="X31" s="67"/>
      <c r="Y31" s="67"/>
      <c r="Z31" s="67"/>
      <c r="AA31" s="67">
        <f t="shared" si="2"/>
        <v>0</v>
      </c>
      <c r="AB31" s="67"/>
      <c r="AC31" s="68"/>
      <c r="AD31" s="67">
        <v>1</v>
      </c>
      <c r="AE31" s="61"/>
      <c r="AF31" s="57"/>
      <c r="AG31" s="61"/>
      <c r="AH31" s="57"/>
      <c r="AI31" s="57"/>
    </row>
    <row r="32" spans="1:35" ht="25.5" customHeight="1" hidden="1">
      <c r="A32" s="20">
        <v>25</v>
      </c>
      <c r="B32" s="128" t="s">
        <v>54</v>
      </c>
      <c r="C32" s="128"/>
      <c r="D32" s="128"/>
      <c r="E32" s="128"/>
      <c r="F32" s="15">
        <f t="shared" si="0"/>
        <v>25.1</v>
      </c>
      <c r="G32" s="11" t="s">
        <v>38</v>
      </c>
      <c r="H32" s="21">
        <v>4</v>
      </c>
      <c r="I32" s="9"/>
      <c r="J32" s="9"/>
      <c r="K32" s="9"/>
      <c r="L32" s="9">
        <f t="shared" si="3"/>
        <v>0</v>
      </c>
      <c r="M32" s="9"/>
      <c r="N32" s="9">
        <v>1</v>
      </c>
      <c r="O32" s="9"/>
      <c r="P32" s="9">
        <v>1</v>
      </c>
      <c r="Q32" s="9">
        <f t="shared" si="4"/>
        <v>2</v>
      </c>
      <c r="R32" s="9">
        <v>2</v>
      </c>
      <c r="S32" s="9"/>
      <c r="T32" s="9"/>
      <c r="U32" s="9"/>
      <c r="V32" s="67">
        <f t="shared" si="1"/>
        <v>0</v>
      </c>
      <c r="W32" s="67"/>
      <c r="X32" s="67"/>
      <c r="Y32" s="67">
        <v>1</v>
      </c>
      <c r="Z32" s="67">
        <v>1</v>
      </c>
      <c r="AA32" s="67">
        <f t="shared" si="2"/>
        <v>2</v>
      </c>
      <c r="AB32" s="67"/>
      <c r="AC32" s="68">
        <f>+AB32/AA32*100</f>
        <v>0</v>
      </c>
      <c r="AD32" s="67">
        <v>4</v>
      </c>
      <c r="AE32" s="61"/>
      <c r="AF32" s="61"/>
      <c r="AG32" s="61"/>
      <c r="AH32" s="57"/>
      <c r="AI32" s="57"/>
    </row>
    <row r="33" spans="1:35" ht="15.75" hidden="1">
      <c r="A33" s="20">
        <v>26</v>
      </c>
      <c r="B33" s="128" t="s">
        <v>55</v>
      </c>
      <c r="C33" s="128"/>
      <c r="D33" s="128"/>
      <c r="E33" s="128"/>
      <c r="F33" s="15">
        <f t="shared" si="0"/>
        <v>26.1</v>
      </c>
      <c r="G33" s="11" t="s">
        <v>56</v>
      </c>
      <c r="H33" s="21">
        <v>1</v>
      </c>
      <c r="I33" s="9"/>
      <c r="J33" s="9"/>
      <c r="K33" s="9"/>
      <c r="L33" s="9">
        <f t="shared" si="3"/>
        <v>0</v>
      </c>
      <c r="M33" s="9"/>
      <c r="N33" s="9"/>
      <c r="O33" s="9"/>
      <c r="P33" s="9"/>
      <c r="Q33" s="9">
        <f t="shared" si="4"/>
        <v>0</v>
      </c>
      <c r="R33" s="9"/>
      <c r="S33" s="9">
        <v>1</v>
      </c>
      <c r="T33" s="9"/>
      <c r="U33" s="9"/>
      <c r="V33" s="67">
        <f t="shared" si="1"/>
        <v>1</v>
      </c>
      <c r="W33" s="67">
        <v>1</v>
      </c>
      <c r="X33" s="67"/>
      <c r="Y33" s="67"/>
      <c r="Z33" s="67"/>
      <c r="AA33" s="67">
        <f t="shared" si="2"/>
        <v>0</v>
      </c>
      <c r="AB33" s="67"/>
      <c r="AC33" s="68"/>
      <c r="AD33" s="67">
        <v>1</v>
      </c>
      <c r="AE33" s="61"/>
      <c r="AF33" s="61"/>
      <c r="AG33" s="61"/>
      <c r="AH33" s="57"/>
      <c r="AI33" s="57"/>
    </row>
    <row r="34" spans="1:35" ht="42" customHeight="1" hidden="1">
      <c r="A34" s="20">
        <v>27</v>
      </c>
      <c r="B34" s="128" t="s">
        <v>57</v>
      </c>
      <c r="C34" s="128"/>
      <c r="D34" s="128"/>
      <c r="E34" s="128"/>
      <c r="F34" s="15">
        <f t="shared" si="0"/>
        <v>27.1</v>
      </c>
      <c r="G34" s="11" t="s">
        <v>58</v>
      </c>
      <c r="H34" s="21">
        <v>5</v>
      </c>
      <c r="I34" s="9"/>
      <c r="J34" s="9">
        <v>1</v>
      </c>
      <c r="K34" s="9"/>
      <c r="L34" s="9">
        <f t="shared" si="3"/>
        <v>1</v>
      </c>
      <c r="M34" s="9"/>
      <c r="N34" s="9">
        <v>1</v>
      </c>
      <c r="O34" s="9"/>
      <c r="P34" s="9">
        <v>1</v>
      </c>
      <c r="Q34" s="9">
        <f t="shared" si="4"/>
        <v>2</v>
      </c>
      <c r="R34" s="9">
        <v>1</v>
      </c>
      <c r="S34" s="9"/>
      <c r="T34" s="9">
        <v>1</v>
      </c>
      <c r="U34" s="9"/>
      <c r="V34" s="67">
        <f t="shared" si="1"/>
        <v>1</v>
      </c>
      <c r="W34" s="67">
        <v>0</v>
      </c>
      <c r="X34" s="67">
        <v>1</v>
      </c>
      <c r="Y34" s="67"/>
      <c r="Z34" s="67"/>
      <c r="AA34" s="67">
        <f t="shared" si="2"/>
        <v>1</v>
      </c>
      <c r="AB34" s="67"/>
      <c r="AC34" s="68">
        <f>+AB34/AA34*100</f>
        <v>0</v>
      </c>
      <c r="AD34" s="67">
        <v>5</v>
      </c>
      <c r="AE34" s="70"/>
      <c r="AF34" s="70"/>
      <c r="AG34" s="57"/>
      <c r="AH34" s="70"/>
      <c r="AI34" s="70"/>
    </row>
    <row r="35" spans="1:35" ht="38.25" customHeight="1" hidden="1">
      <c r="A35" s="20">
        <v>28</v>
      </c>
      <c r="B35" s="128" t="s">
        <v>59</v>
      </c>
      <c r="C35" s="128"/>
      <c r="D35" s="128"/>
      <c r="E35" s="128"/>
      <c r="F35" s="15">
        <f t="shared" si="0"/>
        <v>28.1</v>
      </c>
      <c r="G35" s="11" t="s">
        <v>60</v>
      </c>
      <c r="H35" s="21">
        <v>1</v>
      </c>
      <c r="I35" s="9"/>
      <c r="J35" s="9"/>
      <c r="K35" s="9"/>
      <c r="L35" s="9">
        <f t="shared" si="3"/>
        <v>0</v>
      </c>
      <c r="M35" s="9"/>
      <c r="N35" s="9"/>
      <c r="O35" s="9">
        <v>1</v>
      </c>
      <c r="P35" s="9"/>
      <c r="Q35" s="9">
        <f t="shared" si="4"/>
        <v>1</v>
      </c>
      <c r="R35" s="9">
        <v>1</v>
      </c>
      <c r="S35" s="9"/>
      <c r="T35" s="9"/>
      <c r="U35" s="9"/>
      <c r="V35" s="67">
        <f t="shared" si="1"/>
        <v>0</v>
      </c>
      <c r="W35" s="67"/>
      <c r="X35" s="67"/>
      <c r="Y35" s="67"/>
      <c r="Z35" s="67"/>
      <c r="AA35" s="67">
        <f t="shared" si="2"/>
        <v>0</v>
      </c>
      <c r="AB35" s="67"/>
      <c r="AC35" s="68"/>
      <c r="AD35" s="67">
        <v>1</v>
      </c>
      <c r="AE35" s="57"/>
      <c r="AF35" s="57"/>
      <c r="AG35" s="57"/>
      <c r="AH35" s="57"/>
      <c r="AI35" s="57"/>
    </row>
    <row r="36" spans="1:35" ht="28.5" customHeight="1" hidden="1">
      <c r="A36" s="20">
        <v>29</v>
      </c>
      <c r="B36" s="128" t="s">
        <v>61</v>
      </c>
      <c r="C36" s="128"/>
      <c r="D36" s="128"/>
      <c r="E36" s="128"/>
      <c r="F36" s="15">
        <f t="shared" si="0"/>
        <v>29.1</v>
      </c>
      <c r="G36" s="11" t="s">
        <v>20</v>
      </c>
      <c r="H36" s="21">
        <v>1</v>
      </c>
      <c r="I36" s="9"/>
      <c r="J36" s="9"/>
      <c r="K36" s="9"/>
      <c r="L36" s="9">
        <f t="shared" si="3"/>
        <v>0</v>
      </c>
      <c r="M36" s="9"/>
      <c r="N36" s="9"/>
      <c r="O36" s="9"/>
      <c r="P36" s="9">
        <v>1</v>
      </c>
      <c r="Q36" s="9">
        <f t="shared" si="4"/>
        <v>1</v>
      </c>
      <c r="R36" s="9">
        <v>1</v>
      </c>
      <c r="S36" s="9"/>
      <c r="T36" s="9"/>
      <c r="U36" s="9"/>
      <c r="V36" s="67">
        <f t="shared" si="1"/>
        <v>0</v>
      </c>
      <c r="W36" s="67"/>
      <c r="X36" s="67"/>
      <c r="Y36" s="67"/>
      <c r="Z36" s="67"/>
      <c r="AA36" s="67">
        <f t="shared" si="2"/>
        <v>0</v>
      </c>
      <c r="AB36" s="67"/>
      <c r="AC36" s="68"/>
      <c r="AD36" s="67">
        <v>1</v>
      </c>
      <c r="AE36" s="57"/>
      <c r="AF36" s="59"/>
      <c r="AG36" s="57"/>
      <c r="AH36" s="57"/>
      <c r="AI36" s="57"/>
    </row>
    <row r="37" spans="1:35" ht="15.75" hidden="1">
      <c r="A37" s="20">
        <v>30</v>
      </c>
      <c r="B37" s="128" t="s">
        <v>62</v>
      </c>
      <c r="C37" s="128"/>
      <c r="D37" s="128"/>
      <c r="E37" s="128"/>
      <c r="F37" s="15">
        <f t="shared" si="0"/>
        <v>30.1</v>
      </c>
      <c r="G37" s="11" t="s">
        <v>30</v>
      </c>
      <c r="H37" s="21">
        <v>6</v>
      </c>
      <c r="I37" s="9"/>
      <c r="J37" s="9">
        <v>1</v>
      </c>
      <c r="K37" s="9"/>
      <c r="L37" s="9">
        <f t="shared" si="3"/>
        <v>1</v>
      </c>
      <c r="M37" s="9"/>
      <c r="N37" s="9">
        <v>1</v>
      </c>
      <c r="O37" s="9"/>
      <c r="P37" s="9">
        <v>1</v>
      </c>
      <c r="Q37" s="9">
        <f t="shared" si="4"/>
        <v>2</v>
      </c>
      <c r="R37" s="9">
        <v>2</v>
      </c>
      <c r="S37" s="9"/>
      <c r="T37" s="9"/>
      <c r="U37" s="9">
        <v>1</v>
      </c>
      <c r="V37" s="67">
        <f t="shared" si="1"/>
        <v>1</v>
      </c>
      <c r="W37" s="67">
        <v>1</v>
      </c>
      <c r="X37" s="67">
        <v>1</v>
      </c>
      <c r="Y37" s="67"/>
      <c r="Z37" s="67">
        <v>1</v>
      </c>
      <c r="AA37" s="67">
        <f t="shared" si="2"/>
        <v>2</v>
      </c>
      <c r="AB37" s="67"/>
      <c r="AC37" s="68">
        <f>+AB37/AA37*100</f>
        <v>0</v>
      </c>
      <c r="AD37" s="67">
        <v>6</v>
      </c>
      <c r="AE37" s="57"/>
      <c r="AF37" s="57"/>
      <c r="AG37" s="57"/>
      <c r="AH37" s="57"/>
      <c r="AI37" s="57"/>
    </row>
    <row r="38" spans="1:35" ht="86.25" customHeight="1" hidden="1">
      <c r="A38" s="20">
        <v>31</v>
      </c>
      <c r="B38" s="128" t="s">
        <v>63</v>
      </c>
      <c r="C38" s="128"/>
      <c r="D38" s="128"/>
      <c r="E38" s="128"/>
      <c r="F38" s="15">
        <f t="shared" si="0"/>
        <v>31.1</v>
      </c>
      <c r="G38" s="9" t="s">
        <v>36</v>
      </c>
      <c r="H38" s="21">
        <v>2</v>
      </c>
      <c r="I38" s="9">
        <v>1</v>
      </c>
      <c r="J38" s="9"/>
      <c r="K38" s="9"/>
      <c r="L38" s="9">
        <f t="shared" si="3"/>
        <v>1</v>
      </c>
      <c r="M38" s="9"/>
      <c r="N38" s="9"/>
      <c r="O38" s="9"/>
      <c r="P38" s="9"/>
      <c r="Q38" s="9">
        <f t="shared" si="4"/>
        <v>0</v>
      </c>
      <c r="R38" s="9"/>
      <c r="S38" s="9">
        <v>1</v>
      </c>
      <c r="T38" s="9"/>
      <c r="U38" s="9"/>
      <c r="V38" s="67">
        <f t="shared" si="1"/>
        <v>1</v>
      </c>
      <c r="W38" s="67">
        <v>0</v>
      </c>
      <c r="X38" s="67"/>
      <c r="Y38" s="67"/>
      <c r="Z38" s="67"/>
      <c r="AA38" s="67">
        <f t="shared" si="2"/>
        <v>0</v>
      </c>
      <c r="AB38" s="67"/>
      <c r="AC38" s="68"/>
      <c r="AD38" s="67">
        <v>2</v>
      </c>
      <c r="AE38" s="57"/>
      <c r="AF38" s="57"/>
      <c r="AG38" s="57"/>
      <c r="AH38" s="57"/>
      <c r="AI38" s="57" t="s">
        <v>178</v>
      </c>
    </row>
    <row r="39" spans="1:35" ht="86.25" customHeight="1" hidden="1">
      <c r="A39" s="20">
        <v>32</v>
      </c>
      <c r="B39" s="128" t="s">
        <v>64</v>
      </c>
      <c r="C39" s="128"/>
      <c r="D39" s="128"/>
      <c r="E39" s="128"/>
      <c r="F39" s="15">
        <f t="shared" si="0"/>
        <v>32.1</v>
      </c>
      <c r="G39" s="11" t="s">
        <v>36</v>
      </c>
      <c r="H39" s="21">
        <v>7</v>
      </c>
      <c r="I39" s="9">
        <v>1</v>
      </c>
      <c r="J39" s="9"/>
      <c r="K39" s="9">
        <v>1</v>
      </c>
      <c r="L39" s="9">
        <f t="shared" si="3"/>
        <v>2</v>
      </c>
      <c r="M39" s="9"/>
      <c r="N39" s="9"/>
      <c r="O39" s="9">
        <v>1</v>
      </c>
      <c r="P39" s="9">
        <v>1</v>
      </c>
      <c r="Q39" s="9">
        <f t="shared" si="4"/>
        <v>2</v>
      </c>
      <c r="R39" s="9">
        <v>2</v>
      </c>
      <c r="S39" s="9"/>
      <c r="T39" s="9">
        <v>1</v>
      </c>
      <c r="U39" s="9">
        <v>1</v>
      </c>
      <c r="V39" s="67">
        <f t="shared" si="1"/>
        <v>2</v>
      </c>
      <c r="W39" s="67">
        <v>2</v>
      </c>
      <c r="X39" s="67">
        <v>1</v>
      </c>
      <c r="Y39" s="67"/>
      <c r="Z39" s="67"/>
      <c r="AA39" s="67">
        <f t="shared" si="2"/>
        <v>1</v>
      </c>
      <c r="AB39" s="67"/>
      <c r="AC39" s="68">
        <f>+AB39/AA39*100</f>
        <v>0</v>
      </c>
      <c r="AD39" s="67">
        <v>7</v>
      </c>
      <c r="AE39" s="72"/>
      <c r="AF39" s="57"/>
      <c r="AG39" s="59"/>
      <c r="AH39" s="57"/>
      <c r="AI39" s="57"/>
    </row>
    <row r="40" spans="1:35" ht="60" hidden="1">
      <c r="A40" s="20">
        <v>33</v>
      </c>
      <c r="B40" s="128" t="s">
        <v>65</v>
      </c>
      <c r="C40" s="128"/>
      <c r="D40" s="128"/>
      <c r="E40" s="128"/>
      <c r="F40" s="15">
        <f t="shared" si="0"/>
        <v>33.1</v>
      </c>
      <c r="G40" s="11" t="s">
        <v>20</v>
      </c>
      <c r="H40" s="21">
        <v>1</v>
      </c>
      <c r="I40" s="9"/>
      <c r="J40" s="9"/>
      <c r="K40" s="9"/>
      <c r="L40" s="9">
        <f t="shared" si="3"/>
        <v>0</v>
      </c>
      <c r="M40" s="9"/>
      <c r="N40" s="9"/>
      <c r="O40" s="9"/>
      <c r="P40" s="9">
        <v>1</v>
      </c>
      <c r="Q40" s="9">
        <f t="shared" si="4"/>
        <v>1</v>
      </c>
      <c r="R40" s="9">
        <v>0</v>
      </c>
      <c r="S40" s="9"/>
      <c r="T40" s="9"/>
      <c r="U40" s="9"/>
      <c r="V40" s="67">
        <f>+S40+T40+U40</f>
        <v>0</v>
      </c>
      <c r="W40" s="67">
        <v>0</v>
      </c>
      <c r="X40" s="67"/>
      <c r="Y40" s="67"/>
      <c r="Z40" s="67"/>
      <c r="AA40" s="67">
        <f>+X40+Y40+Z40</f>
        <v>0</v>
      </c>
      <c r="AB40" s="67"/>
      <c r="AC40" s="68"/>
      <c r="AD40" s="67">
        <v>1</v>
      </c>
      <c r="AE40" s="57"/>
      <c r="AF40" s="57"/>
      <c r="AG40" s="57"/>
      <c r="AH40" s="57"/>
      <c r="AI40" s="60" t="s">
        <v>160</v>
      </c>
    </row>
    <row r="41" spans="1:35" ht="43.5" customHeight="1" hidden="1">
      <c r="A41" s="20">
        <v>34</v>
      </c>
      <c r="B41" s="128" t="s">
        <v>66</v>
      </c>
      <c r="C41" s="128"/>
      <c r="D41" s="128"/>
      <c r="E41" s="128"/>
      <c r="F41" s="15">
        <f t="shared" si="0"/>
        <v>34.1</v>
      </c>
      <c r="G41" s="11" t="s">
        <v>38</v>
      </c>
      <c r="H41" s="21">
        <v>1</v>
      </c>
      <c r="I41" s="9"/>
      <c r="J41" s="9"/>
      <c r="K41" s="9"/>
      <c r="L41" s="9">
        <f t="shared" si="3"/>
        <v>0</v>
      </c>
      <c r="M41" s="9"/>
      <c r="N41" s="9"/>
      <c r="O41" s="9"/>
      <c r="P41" s="9"/>
      <c r="Q41" s="9">
        <f t="shared" si="4"/>
        <v>0</v>
      </c>
      <c r="R41" s="9"/>
      <c r="S41" s="9"/>
      <c r="T41" s="9"/>
      <c r="U41" s="9"/>
      <c r="V41" s="67">
        <f>+S41+T41+U41</f>
        <v>0</v>
      </c>
      <c r="W41" s="67"/>
      <c r="X41" s="67"/>
      <c r="Y41" s="67"/>
      <c r="Z41" s="67">
        <v>1</v>
      </c>
      <c r="AA41" s="67">
        <f>+X41+Y41+Z41</f>
        <v>1</v>
      </c>
      <c r="AB41" s="67"/>
      <c r="AC41" s="68">
        <f aca="true" t="shared" si="5" ref="AC41:AC46">+AB41/AA41*100</f>
        <v>0</v>
      </c>
      <c r="AD41" s="67">
        <v>1</v>
      </c>
      <c r="AE41" s="57"/>
      <c r="AF41" s="57"/>
      <c r="AG41" s="57"/>
      <c r="AH41" s="57"/>
      <c r="AI41" s="57"/>
    </row>
    <row r="42" spans="1:35" ht="15.75" hidden="1">
      <c r="A42" s="20">
        <v>35</v>
      </c>
      <c r="B42" s="170" t="s">
        <v>67</v>
      </c>
      <c r="C42" s="170"/>
      <c r="D42" s="170"/>
      <c r="E42" s="170"/>
      <c r="F42" s="15">
        <f t="shared" si="0"/>
        <v>35.1</v>
      </c>
      <c r="G42" s="11" t="s">
        <v>38</v>
      </c>
      <c r="H42" s="21">
        <v>9</v>
      </c>
      <c r="I42" s="9"/>
      <c r="J42" s="9"/>
      <c r="K42" s="9">
        <v>1</v>
      </c>
      <c r="L42" s="9">
        <f t="shared" si="3"/>
        <v>1</v>
      </c>
      <c r="M42" s="9"/>
      <c r="N42" s="9">
        <v>1</v>
      </c>
      <c r="O42" s="9">
        <v>1</v>
      </c>
      <c r="P42" s="9">
        <v>1</v>
      </c>
      <c r="Q42" s="9">
        <f t="shared" si="4"/>
        <v>3</v>
      </c>
      <c r="R42" s="9">
        <v>3</v>
      </c>
      <c r="S42" s="9"/>
      <c r="T42" s="9">
        <v>1</v>
      </c>
      <c r="U42" s="9">
        <v>1</v>
      </c>
      <c r="V42" s="67">
        <f>+S42+T42+U42</f>
        <v>2</v>
      </c>
      <c r="W42" s="67">
        <v>2</v>
      </c>
      <c r="X42" s="67">
        <v>1</v>
      </c>
      <c r="Y42" s="67">
        <v>1</v>
      </c>
      <c r="Z42" s="67">
        <v>1</v>
      </c>
      <c r="AA42" s="67">
        <f>+X42+Y42+Z42</f>
        <v>3</v>
      </c>
      <c r="AB42" s="67"/>
      <c r="AC42" s="68">
        <f t="shared" si="5"/>
        <v>0</v>
      </c>
      <c r="AD42" s="67">
        <v>9</v>
      </c>
      <c r="AE42" s="57"/>
      <c r="AF42" s="57"/>
      <c r="AG42" s="57"/>
      <c r="AH42" s="57"/>
      <c r="AI42" s="57"/>
    </row>
    <row r="43" spans="1:35" ht="57.75" customHeight="1" hidden="1">
      <c r="A43" s="20">
        <v>36</v>
      </c>
      <c r="B43" s="128" t="s">
        <v>68</v>
      </c>
      <c r="C43" s="128"/>
      <c r="D43" s="128"/>
      <c r="E43" s="128"/>
      <c r="F43" s="15">
        <f t="shared" si="0"/>
        <v>36.1</v>
      </c>
      <c r="G43" s="11" t="s">
        <v>34</v>
      </c>
      <c r="H43" s="21">
        <v>3</v>
      </c>
      <c r="I43" s="9"/>
      <c r="J43" s="9"/>
      <c r="K43" s="9"/>
      <c r="L43" s="9">
        <f t="shared" si="3"/>
        <v>0</v>
      </c>
      <c r="M43" s="9"/>
      <c r="N43" s="9"/>
      <c r="O43" s="9"/>
      <c r="P43" s="9"/>
      <c r="Q43" s="9">
        <f t="shared" si="4"/>
        <v>0</v>
      </c>
      <c r="R43" s="9"/>
      <c r="S43" s="9"/>
      <c r="T43" s="9"/>
      <c r="U43" s="9">
        <v>1</v>
      </c>
      <c r="V43" s="67">
        <f>+S43+T43+U43</f>
        <v>1</v>
      </c>
      <c r="W43" s="67">
        <v>0</v>
      </c>
      <c r="X43" s="67"/>
      <c r="Y43" s="67">
        <v>1</v>
      </c>
      <c r="Z43" s="67">
        <v>1</v>
      </c>
      <c r="AA43" s="67">
        <f>+X43+Y43+Z43</f>
        <v>2</v>
      </c>
      <c r="AB43" s="67"/>
      <c r="AC43" s="68">
        <f t="shared" si="5"/>
        <v>0</v>
      </c>
      <c r="AD43" s="67">
        <v>3</v>
      </c>
      <c r="AE43" s="57"/>
      <c r="AF43" s="57"/>
      <c r="AG43" s="57"/>
      <c r="AH43" s="57"/>
      <c r="AI43" s="57" t="s">
        <v>179</v>
      </c>
    </row>
    <row r="44" spans="1:35" ht="15.75" hidden="1">
      <c r="A44" s="20">
        <v>37</v>
      </c>
      <c r="B44" s="128" t="s">
        <v>69</v>
      </c>
      <c r="C44" s="128"/>
      <c r="D44" s="128"/>
      <c r="E44" s="128"/>
      <c r="F44" s="15">
        <f t="shared" si="0"/>
        <v>37.1</v>
      </c>
      <c r="G44" s="11" t="s">
        <v>58</v>
      </c>
      <c r="H44" s="21">
        <v>9</v>
      </c>
      <c r="I44" s="9"/>
      <c r="J44" s="9"/>
      <c r="K44" s="9">
        <v>1</v>
      </c>
      <c r="L44" s="9">
        <f t="shared" si="3"/>
        <v>1</v>
      </c>
      <c r="M44" s="9"/>
      <c r="N44" s="9">
        <v>1</v>
      </c>
      <c r="O44" s="9">
        <v>1</v>
      </c>
      <c r="P44" s="9">
        <v>1</v>
      </c>
      <c r="Q44" s="9">
        <f t="shared" si="4"/>
        <v>3</v>
      </c>
      <c r="R44" s="9">
        <v>0</v>
      </c>
      <c r="S44" s="9"/>
      <c r="T44" s="9">
        <v>1</v>
      </c>
      <c r="U44" s="9">
        <v>1</v>
      </c>
      <c r="V44" s="67">
        <f>+S44+T44+U44</f>
        <v>2</v>
      </c>
      <c r="W44" s="67">
        <v>2</v>
      </c>
      <c r="X44" s="67">
        <v>1</v>
      </c>
      <c r="Y44" s="67">
        <v>1</v>
      </c>
      <c r="Z44" s="67">
        <v>1</v>
      </c>
      <c r="AA44" s="67">
        <f>+X44+Y44+Z44</f>
        <v>3</v>
      </c>
      <c r="AB44" s="67"/>
      <c r="AC44" s="68">
        <f t="shared" si="5"/>
        <v>0</v>
      </c>
      <c r="AD44" s="67">
        <v>9</v>
      </c>
      <c r="AE44" s="57"/>
      <c r="AF44" s="57"/>
      <c r="AG44" s="57"/>
      <c r="AH44" s="57"/>
      <c r="AI44" s="60"/>
    </row>
    <row r="45" spans="1:35" ht="60" customHeight="1">
      <c r="A45" s="23">
        <v>38</v>
      </c>
      <c r="B45" s="128" t="s">
        <v>70</v>
      </c>
      <c r="C45" s="128"/>
      <c r="D45" s="128"/>
      <c r="E45" s="128"/>
      <c r="F45" s="15">
        <v>84.1</v>
      </c>
      <c r="G45" s="11" t="s">
        <v>20</v>
      </c>
      <c r="H45" s="21">
        <v>4</v>
      </c>
      <c r="I45" s="11"/>
      <c r="J45" s="24"/>
      <c r="K45" s="11">
        <v>1</v>
      </c>
      <c r="L45" s="9">
        <f t="shared" si="3"/>
        <v>1</v>
      </c>
      <c r="M45" s="9"/>
      <c r="N45" s="11"/>
      <c r="O45" s="11">
        <v>1</v>
      </c>
      <c r="P45" s="11"/>
      <c r="Q45" s="9">
        <f t="shared" si="4"/>
        <v>1</v>
      </c>
      <c r="R45" s="48">
        <v>1</v>
      </c>
      <c r="S45" s="11"/>
      <c r="T45" s="11"/>
      <c r="U45" s="11">
        <v>1</v>
      </c>
      <c r="V45" s="9">
        <f t="shared" si="1"/>
        <v>1</v>
      </c>
      <c r="W45" s="9">
        <v>1</v>
      </c>
      <c r="X45" s="11">
        <v>1</v>
      </c>
      <c r="Y45" s="11"/>
      <c r="Z45" s="11"/>
      <c r="AA45" s="9">
        <f t="shared" si="2"/>
        <v>1</v>
      </c>
      <c r="AB45" s="9"/>
      <c r="AC45" s="68">
        <f t="shared" si="5"/>
        <v>0</v>
      </c>
      <c r="AD45" s="11">
        <v>4</v>
      </c>
      <c r="AE45" s="49"/>
      <c r="AF45" s="49"/>
      <c r="AG45" s="49"/>
      <c r="AH45" s="3"/>
      <c r="AI45" s="3"/>
    </row>
    <row r="46" spans="1:35" ht="24">
      <c r="A46" s="23">
        <v>39</v>
      </c>
      <c r="B46" s="128" t="s">
        <v>71</v>
      </c>
      <c r="C46" s="128"/>
      <c r="D46" s="128"/>
      <c r="E46" s="128"/>
      <c r="F46" s="15">
        <v>85.1</v>
      </c>
      <c r="G46" s="11" t="s">
        <v>72</v>
      </c>
      <c r="H46" s="21">
        <v>5</v>
      </c>
      <c r="I46" s="11"/>
      <c r="J46" s="11"/>
      <c r="K46" s="24">
        <v>1</v>
      </c>
      <c r="L46" s="9">
        <f t="shared" si="3"/>
        <v>1</v>
      </c>
      <c r="M46" s="9"/>
      <c r="N46" s="11"/>
      <c r="O46" s="11">
        <v>1</v>
      </c>
      <c r="P46" s="11">
        <v>1</v>
      </c>
      <c r="Q46" s="9">
        <f t="shared" si="4"/>
        <v>2</v>
      </c>
      <c r="R46" s="48">
        <v>2</v>
      </c>
      <c r="S46" s="11"/>
      <c r="T46" s="11"/>
      <c r="U46" s="11">
        <v>1</v>
      </c>
      <c r="V46" s="9">
        <f t="shared" si="1"/>
        <v>1</v>
      </c>
      <c r="W46" s="9"/>
      <c r="X46" s="11">
        <v>1</v>
      </c>
      <c r="Y46" s="11"/>
      <c r="Z46" s="11"/>
      <c r="AA46" s="9">
        <f t="shared" si="2"/>
        <v>1</v>
      </c>
      <c r="AB46" s="9"/>
      <c r="AC46" s="68">
        <f t="shared" si="5"/>
        <v>0</v>
      </c>
      <c r="AD46" s="11">
        <v>5</v>
      </c>
      <c r="AE46" s="49"/>
      <c r="AF46" s="49"/>
      <c r="AG46" s="49"/>
      <c r="AH46" s="3"/>
      <c r="AI46" s="3" t="s">
        <v>165</v>
      </c>
    </row>
    <row r="47" spans="1:35" ht="12.75">
      <c r="A47" s="23">
        <v>40</v>
      </c>
      <c r="B47" s="170" t="s">
        <v>73</v>
      </c>
      <c r="C47" s="170"/>
      <c r="D47" s="170"/>
      <c r="E47" s="170"/>
      <c r="F47" s="15">
        <v>86.1</v>
      </c>
      <c r="G47" s="11" t="s">
        <v>60</v>
      </c>
      <c r="H47" s="21">
        <v>1</v>
      </c>
      <c r="I47" s="11"/>
      <c r="J47" s="11"/>
      <c r="K47" s="11"/>
      <c r="L47" s="9">
        <f t="shared" si="3"/>
        <v>0</v>
      </c>
      <c r="M47" s="9"/>
      <c r="N47" s="11"/>
      <c r="O47" s="11"/>
      <c r="P47" s="11">
        <v>1</v>
      </c>
      <c r="Q47" s="9">
        <f t="shared" si="4"/>
        <v>1</v>
      </c>
      <c r="R47" s="48">
        <v>1</v>
      </c>
      <c r="S47" s="11"/>
      <c r="T47" s="11"/>
      <c r="U47" s="11"/>
      <c r="V47" s="9">
        <f t="shared" si="1"/>
        <v>0</v>
      </c>
      <c r="W47" s="9"/>
      <c r="X47" s="11"/>
      <c r="Y47" s="11"/>
      <c r="Z47" s="11"/>
      <c r="AA47" s="9">
        <f t="shared" si="2"/>
        <v>0</v>
      </c>
      <c r="AB47" s="9"/>
      <c r="AC47" s="66"/>
      <c r="AD47" s="11">
        <v>1</v>
      </c>
      <c r="AE47" s="49"/>
      <c r="AF47" s="49"/>
      <c r="AG47" s="49"/>
      <c r="AH47" s="3"/>
      <c r="AI47" s="3"/>
    </row>
    <row r="48" spans="1:35" ht="12.75">
      <c r="A48" s="23">
        <v>41</v>
      </c>
      <c r="B48" s="128" t="s">
        <v>74</v>
      </c>
      <c r="C48" s="128"/>
      <c r="D48" s="128"/>
      <c r="E48" s="128"/>
      <c r="F48" s="15">
        <v>87.1</v>
      </c>
      <c r="G48" s="11" t="s">
        <v>75</v>
      </c>
      <c r="H48" s="21">
        <v>4</v>
      </c>
      <c r="I48" s="11"/>
      <c r="J48" s="11"/>
      <c r="K48" s="11">
        <v>4</v>
      </c>
      <c r="L48" s="9">
        <f t="shared" si="3"/>
        <v>4</v>
      </c>
      <c r="M48" s="9"/>
      <c r="N48" s="11"/>
      <c r="O48" s="11"/>
      <c r="P48" s="11"/>
      <c r="Q48" s="9">
        <f t="shared" si="4"/>
        <v>0</v>
      </c>
      <c r="R48" s="48">
        <v>0</v>
      </c>
      <c r="S48" s="11"/>
      <c r="T48" s="11"/>
      <c r="U48" s="11"/>
      <c r="V48" s="9">
        <f t="shared" si="1"/>
        <v>0</v>
      </c>
      <c r="W48" s="9"/>
      <c r="X48" s="11"/>
      <c r="Y48" s="11"/>
      <c r="Z48" s="11"/>
      <c r="AA48" s="9">
        <f t="shared" si="2"/>
        <v>0</v>
      </c>
      <c r="AB48" s="9"/>
      <c r="AC48" s="66"/>
      <c r="AD48" s="11">
        <v>4</v>
      </c>
      <c r="AE48" s="49"/>
      <c r="AF48" s="49"/>
      <c r="AG48" s="49"/>
      <c r="AH48" s="3"/>
      <c r="AI48" s="3"/>
    </row>
    <row r="49" spans="1:35" ht="12.75">
      <c r="A49" s="23">
        <v>42</v>
      </c>
      <c r="B49" s="128" t="s">
        <v>76</v>
      </c>
      <c r="C49" s="128"/>
      <c r="D49" s="128"/>
      <c r="E49" s="128"/>
      <c r="F49" s="15">
        <v>88.1</v>
      </c>
      <c r="G49" s="11" t="s">
        <v>77</v>
      </c>
      <c r="H49" s="21">
        <v>5</v>
      </c>
      <c r="I49" s="11"/>
      <c r="J49" s="11"/>
      <c r="K49" s="11">
        <v>1</v>
      </c>
      <c r="L49" s="9">
        <f t="shared" si="3"/>
        <v>1</v>
      </c>
      <c r="M49" s="9"/>
      <c r="N49" s="11"/>
      <c r="O49" s="11">
        <v>1</v>
      </c>
      <c r="P49" s="11">
        <v>1</v>
      </c>
      <c r="Q49" s="9">
        <f t="shared" si="4"/>
        <v>2</v>
      </c>
      <c r="R49" s="48">
        <v>2</v>
      </c>
      <c r="S49" s="11"/>
      <c r="T49" s="11"/>
      <c r="U49" s="11">
        <v>1</v>
      </c>
      <c r="V49" s="9">
        <f t="shared" si="1"/>
        <v>1</v>
      </c>
      <c r="W49" s="9">
        <v>1</v>
      </c>
      <c r="X49" s="11">
        <v>1</v>
      </c>
      <c r="Y49" s="11"/>
      <c r="Z49" s="11"/>
      <c r="AA49" s="9">
        <f t="shared" si="2"/>
        <v>1</v>
      </c>
      <c r="AB49" s="9"/>
      <c r="AC49" s="68">
        <f>+AB49/AA49*100</f>
        <v>0</v>
      </c>
      <c r="AD49" s="11">
        <v>5</v>
      </c>
      <c r="AE49" s="49"/>
      <c r="AF49" s="49"/>
      <c r="AG49" s="50"/>
      <c r="AH49" s="3"/>
      <c r="AI49" s="3"/>
    </row>
    <row r="50" spans="1:35" ht="22.5">
      <c r="A50" s="23">
        <v>43</v>
      </c>
      <c r="B50" s="128" t="s">
        <v>78</v>
      </c>
      <c r="C50" s="128"/>
      <c r="D50" s="128"/>
      <c r="E50" s="128"/>
      <c r="F50" s="15">
        <v>89.1</v>
      </c>
      <c r="G50" s="9" t="s">
        <v>79</v>
      </c>
      <c r="H50" s="21">
        <v>2</v>
      </c>
      <c r="I50" s="11"/>
      <c r="J50" s="11"/>
      <c r="K50" s="11"/>
      <c r="L50" s="9">
        <f t="shared" si="3"/>
        <v>0</v>
      </c>
      <c r="M50" s="9"/>
      <c r="N50" s="11"/>
      <c r="O50" s="11"/>
      <c r="P50" s="11">
        <v>1</v>
      </c>
      <c r="Q50" s="9">
        <f t="shared" si="4"/>
        <v>1</v>
      </c>
      <c r="R50" s="48">
        <f>-R51</f>
        <v>0</v>
      </c>
      <c r="S50" s="11"/>
      <c r="T50" s="11"/>
      <c r="U50" s="11">
        <v>1</v>
      </c>
      <c r="V50" s="9">
        <f t="shared" si="1"/>
        <v>1</v>
      </c>
      <c r="W50" s="9"/>
      <c r="X50" s="11">
        <v>1</v>
      </c>
      <c r="Y50" s="11"/>
      <c r="Z50" s="11">
        <v>1</v>
      </c>
      <c r="AA50" s="9">
        <f t="shared" si="2"/>
        <v>2</v>
      </c>
      <c r="AB50" s="9"/>
      <c r="AC50" s="68">
        <f>+AB50/AA50*100</f>
        <v>0</v>
      </c>
      <c r="AD50" s="11">
        <v>2</v>
      </c>
      <c r="AE50" s="49"/>
      <c r="AF50" s="49"/>
      <c r="AG50" s="51"/>
      <c r="AH50" s="52"/>
      <c r="AI50" s="52" t="s">
        <v>166</v>
      </c>
    </row>
    <row r="51" spans="1:35" ht="12.75">
      <c r="A51" s="23">
        <v>44</v>
      </c>
      <c r="B51" s="128" t="s">
        <v>80</v>
      </c>
      <c r="C51" s="128"/>
      <c r="D51" s="128"/>
      <c r="E51" s="128"/>
      <c r="F51" s="15">
        <v>90.1</v>
      </c>
      <c r="G51" s="11" t="s">
        <v>38</v>
      </c>
      <c r="H51" s="21">
        <v>2</v>
      </c>
      <c r="I51" s="11"/>
      <c r="J51" s="11"/>
      <c r="K51" s="11">
        <v>1</v>
      </c>
      <c r="L51" s="9">
        <f t="shared" si="3"/>
        <v>1</v>
      </c>
      <c r="M51" s="9"/>
      <c r="N51" s="11"/>
      <c r="O51" s="11"/>
      <c r="P51" s="11"/>
      <c r="Q51" s="9">
        <f t="shared" si="4"/>
        <v>0</v>
      </c>
      <c r="R51" s="48">
        <v>0</v>
      </c>
      <c r="S51" s="11"/>
      <c r="T51" s="11"/>
      <c r="U51" s="11">
        <v>1</v>
      </c>
      <c r="V51" s="9">
        <f t="shared" si="1"/>
        <v>1</v>
      </c>
      <c r="W51" s="9">
        <v>1</v>
      </c>
      <c r="X51" s="11"/>
      <c r="Y51" s="11"/>
      <c r="Z51" s="11"/>
      <c r="AA51" s="9">
        <f t="shared" si="2"/>
        <v>0</v>
      </c>
      <c r="AB51" s="9"/>
      <c r="AC51" s="66"/>
      <c r="AD51" s="11">
        <v>2</v>
      </c>
      <c r="AE51" s="51"/>
      <c r="AF51" s="49"/>
      <c r="AG51" s="51"/>
      <c r="AH51" s="3"/>
      <c r="AI51" s="3"/>
    </row>
    <row r="52" spans="1:35" ht="12.75">
      <c r="A52" s="23">
        <v>45</v>
      </c>
      <c r="B52" s="128" t="s">
        <v>81</v>
      </c>
      <c r="C52" s="128"/>
      <c r="D52" s="128"/>
      <c r="E52" s="128"/>
      <c r="F52" s="15">
        <v>91.1</v>
      </c>
      <c r="G52" s="11" t="s">
        <v>25</v>
      </c>
      <c r="H52" s="21">
        <v>2</v>
      </c>
      <c r="I52" s="11"/>
      <c r="J52" s="11"/>
      <c r="K52" s="11"/>
      <c r="L52" s="9">
        <f t="shared" si="3"/>
        <v>0</v>
      </c>
      <c r="M52" s="9"/>
      <c r="N52" s="11"/>
      <c r="O52" s="11">
        <v>1</v>
      </c>
      <c r="P52" s="11"/>
      <c r="Q52" s="9">
        <f t="shared" si="4"/>
        <v>1</v>
      </c>
      <c r="R52" s="48">
        <v>1</v>
      </c>
      <c r="S52" s="11"/>
      <c r="T52" s="11"/>
      <c r="U52" s="11">
        <v>0</v>
      </c>
      <c r="V52" s="9">
        <f t="shared" si="1"/>
        <v>0</v>
      </c>
      <c r="W52" s="9"/>
      <c r="X52" s="11"/>
      <c r="Y52" s="11">
        <v>1</v>
      </c>
      <c r="Z52" s="11"/>
      <c r="AA52" s="9">
        <f t="shared" si="2"/>
        <v>1</v>
      </c>
      <c r="AB52" s="9"/>
      <c r="AC52" s="68">
        <f>+AB52/AA52*100</f>
        <v>0</v>
      </c>
      <c r="AD52" s="11">
        <v>2</v>
      </c>
      <c r="AE52" s="49"/>
      <c r="AF52" s="49"/>
      <c r="AG52" s="49"/>
      <c r="AH52" s="3"/>
      <c r="AI52" s="3"/>
    </row>
    <row r="53" spans="1:35" ht="12.75">
      <c r="A53" s="23">
        <v>46</v>
      </c>
      <c r="B53" s="128" t="s">
        <v>82</v>
      </c>
      <c r="C53" s="128"/>
      <c r="D53" s="128"/>
      <c r="E53" s="128"/>
      <c r="F53" s="15">
        <v>92.1</v>
      </c>
      <c r="G53" s="11" t="s">
        <v>44</v>
      </c>
      <c r="H53" s="21">
        <v>13</v>
      </c>
      <c r="I53" s="11"/>
      <c r="J53" s="11"/>
      <c r="K53" s="11">
        <v>2</v>
      </c>
      <c r="L53" s="9">
        <f t="shared" si="3"/>
        <v>2</v>
      </c>
      <c r="M53" s="9"/>
      <c r="N53" s="11">
        <v>1</v>
      </c>
      <c r="O53" s="11">
        <v>2</v>
      </c>
      <c r="P53" s="11">
        <v>1</v>
      </c>
      <c r="Q53" s="9">
        <f t="shared" si="4"/>
        <v>4</v>
      </c>
      <c r="R53" s="48">
        <v>4</v>
      </c>
      <c r="S53" s="11"/>
      <c r="T53" s="11">
        <v>1</v>
      </c>
      <c r="U53" s="11">
        <v>1</v>
      </c>
      <c r="V53" s="9">
        <f t="shared" si="1"/>
        <v>2</v>
      </c>
      <c r="W53" s="9">
        <v>2</v>
      </c>
      <c r="X53" s="11">
        <v>2</v>
      </c>
      <c r="Y53" s="11">
        <v>1</v>
      </c>
      <c r="Z53" s="11">
        <v>2</v>
      </c>
      <c r="AA53" s="9">
        <f t="shared" si="2"/>
        <v>5</v>
      </c>
      <c r="AB53" s="9"/>
      <c r="AC53" s="68">
        <f>+AB53/AA53*100</f>
        <v>0</v>
      </c>
      <c r="AD53" s="11">
        <v>13</v>
      </c>
      <c r="AE53" s="49"/>
      <c r="AF53" s="49"/>
      <c r="AG53" s="49"/>
      <c r="AH53" s="3"/>
      <c r="AI53" s="3"/>
    </row>
    <row r="54" spans="1:35" ht="12.75">
      <c r="A54" s="23">
        <v>47</v>
      </c>
      <c r="B54" s="128" t="s">
        <v>83</v>
      </c>
      <c r="C54" s="128"/>
      <c r="D54" s="128"/>
      <c r="E54" s="128"/>
      <c r="F54" s="15">
        <v>94.1</v>
      </c>
      <c r="G54" s="11" t="s">
        <v>23</v>
      </c>
      <c r="H54" s="21">
        <v>6</v>
      </c>
      <c r="I54" s="11"/>
      <c r="J54" s="11">
        <v>1</v>
      </c>
      <c r="K54" s="11"/>
      <c r="L54" s="9">
        <f t="shared" si="3"/>
        <v>1</v>
      </c>
      <c r="M54" s="9"/>
      <c r="N54" s="11">
        <v>1</v>
      </c>
      <c r="O54" s="11"/>
      <c r="P54" s="11">
        <v>1</v>
      </c>
      <c r="Q54" s="9">
        <f t="shared" si="4"/>
        <v>2</v>
      </c>
      <c r="R54" s="48">
        <v>2</v>
      </c>
      <c r="S54" s="11"/>
      <c r="T54" s="11">
        <v>1</v>
      </c>
      <c r="U54" s="11"/>
      <c r="V54" s="9">
        <f t="shared" si="1"/>
        <v>1</v>
      </c>
      <c r="W54" s="9">
        <v>1</v>
      </c>
      <c r="X54" s="11">
        <v>1</v>
      </c>
      <c r="Y54" s="11"/>
      <c r="Z54" s="11">
        <v>1</v>
      </c>
      <c r="AA54" s="9">
        <f t="shared" si="2"/>
        <v>2</v>
      </c>
      <c r="AB54" s="9"/>
      <c r="AC54" s="68">
        <f>+AB54/AA54*100</f>
        <v>0</v>
      </c>
      <c r="AD54" s="11">
        <v>6</v>
      </c>
      <c r="AE54" s="53"/>
      <c r="AF54" s="54"/>
      <c r="AG54" s="51"/>
      <c r="AH54" s="3"/>
      <c r="AI54" s="3"/>
    </row>
    <row r="55" spans="1:35" ht="12.75">
      <c r="A55" s="23">
        <v>48</v>
      </c>
      <c r="B55" s="128" t="s">
        <v>84</v>
      </c>
      <c r="C55" s="128"/>
      <c r="D55" s="128"/>
      <c r="E55" s="128"/>
      <c r="F55" s="15">
        <v>95.1</v>
      </c>
      <c r="G55" s="11" t="s">
        <v>23</v>
      </c>
      <c r="H55" s="21">
        <v>195</v>
      </c>
      <c r="I55" s="11">
        <v>20</v>
      </c>
      <c r="J55" s="11">
        <v>20</v>
      </c>
      <c r="K55" s="11">
        <v>20</v>
      </c>
      <c r="L55" s="9">
        <f t="shared" si="3"/>
        <v>60</v>
      </c>
      <c r="M55" s="9"/>
      <c r="N55" s="11">
        <v>10</v>
      </c>
      <c r="O55" s="11">
        <v>20</v>
      </c>
      <c r="P55" s="11">
        <v>20</v>
      </c>
      <c r="Q55" s="9">
        <f t="shared" si="4"/>
        <v>50</v>
      </c>
      <c r="R55" s="48">
        <v>50</v>
      </c>
      <c r="S55" s="11">
        <v>0</v>
      </c>
      <c r="T55" s="11">
        <v>15</v>
      </c>
      <c r="U55" s="11">
        <v>20</v>
      </c>
      <c r="V55" s="9">
        <f t="shared" si="1"/>
        <v>35</v>
      </c>
      <c r="W55" s="9">
        <v>35</v>
      </c>
      <c r="X55" s="11">
        <v>20</v>
      </c>
      <c r="Y55" s="11">
        <v>20</v>
      </c>
      <c r="Z55" s="11">
        <v>10</v>
      </c>
      <c r="AA55" s="9">
        <f t="shared" si="2"/>
        <v>50</v>
      </c>
      <c r="AB55" s="9"/>
      <c r="AC55" s="68">
        <f>+AB55/AA55*100</f>
        <v>0</v>
      </c>
      <c r="AD55" s="11">
        <v>195</v>
      </c>
      <c r="AE55" s="51"/>
      <c r="AF55" s="54"/>
      <c r="AG55" s="51"/>
      <c r="AH55" s="3"/>
      <c r="AI55" s="3"/>
    </row>
    <row r="56" spans="1:35" ht="12.75">
      <c r="A56" s="23">
        <v>49</v>
      </c>
      <c r="B56" s="128" t="s">
        <v>85</v>
      </c>
      <c r="C56" s="128"/>
      <c r="D56" s="128"/>
      <c r="E56" s="128"/>
      <c r="F56" s="15">
        <v>96.1</v>
      </c>
      <c r="G56" s="11" t="s">
        <v>23</v>
      </c>
      <c r="H56" s="21">
        <v>3</v>
      </c>
      <c r="I56" s="11"/>
      <c r="J56" s="11"/>
      <c r="K56" s="11"/>
      <c r="L56" s="9">
        <f t="shared" si="3"/>
        <v>0</v>
      </c>
      <c r="M56" s="9"/>
      <c r="N56" s="11"/>
      <c r="O56" s="11"/>
      <c r="P56" s="11">
        <v>1</v>
      </c>
      <c r="Q56" s="9">
        <f t="shared" si="4"/>
        <v>1</v>
      </c>
      <c r="R56" s="48">
        <v>0</v>
      </c>
      <c r="S56" s="11"/>
      <c r="T56" s="11"/>
      <c r="U56" s="11"/>
      <c r="V56" s="9">
        <f t="shared" si="1"/>
        <v>0</v>
      </c>
      <c r="W56" s="9"/>
      <c r="X56" s="11">
        <v>1</v>
      </c>
      <c r="Y56" s="11"/>
      <c r="Z56" s="11">
        <v>1</v>
      </c>
      <c r="AA56" s="9">
        <f t="shared" si="2"/>
        <v>2</v>
      </c>
      <c r="AB56" s="9"/>
      <c r="AC56" s="68">
        <f>+AB56/AA56*100</f>
        <v>0</v>
      </c>
      <c r="AD56" s="11">
        <v>3</v>
      </c>
      <c r="AE56" s="51"/>
      <c r="AF56" s="55"/>
      <c r="AG56" s="51"/>
      <c r="AH56" s="54"/>
      <c r="AI56" s="3"/>
    </row>
    <row r="57" spans="1:35" ht="36">
      <c r="A57" s="23">
        <v>50</v>
      </c>
      <c r="B57" s="128" t="s">
        <v>86</v>
      </c>
      <c r="C57" s="128"/>
      <c r="D57" s="128"/>
      <c r="E57" s="128"/>
      <c r="F57" s="15">
        <v>97.1</v>
      </c>
      <c r="G57" s="11" t="s">
        <v>23</v>
      </c>
      <c r="H57" s="21">
        <v>1</v>
      </c>
      <c r="I57" s="11"/>
      <c r="J57" s="11"/>
      <c r="K57" s="11"/>
      <c r="L57" s="9">
        <f t="shared" si="3"/>
        <v>0</v>
      </c>
      <c r="M57" s="9"/>
      <c r="N57" s="11"/>
      <c r="O57" s="11"/>
      <c r="P57" s="11">
        <v>1</v>
      </c>
      <c r="Q57" s="9">
        <f t="shared" si="4"/>
        <v>1</v>
      </c>
      <c r="R57" s="48">
        <v>0</v>
      </c>
      <c r="S57" s="11"/>
      <c r="T57" s="11"/>
      <c r="U57" s="11"/>
      <c r="V57" s="9">
        <f t="shared" si="1"/>
        <v>0</v>
      </c>
      <c r="W57" s="9">
        <v>0</v>
      </c>
      <c r="X57" s="11"/>
      <c r="Y57" s="11"/>
      <c r="Z57" s="11"/>
      <c r="AA57" s="9">
        <f t="shared" si="2"/>
        <v>0</v>
      </c>
      <c r="AB57" s="9"/>
      <c r="AC57" s="66"/>
      <c r="AD57" s="11">
        <v>1</v>
      </c>
      <c r="AE57" s="51"/>
      <c r="AF57" s="78"/>
      <c r="AG57" s="51"/>
      <c r="AH57" s="58"/>
      <c r="AI57" s="3" t="s">
        <v>167</v>
      </c>
    </row>
    <row r="58" spans="1:35" ht="12.75">
      <c r="A58" s="23">
        <v>51</v>
      </c>
      <c r="B58" s="128" t="s">
        <v>87</v>
      </c>
      <c r="C58" s="128"/>
      <c r="D58" s="128"/>
      <c r="E58" s="128"/>
      <c r="F58" s="15"/>
      <c r="G58" s="11" t="s">
        <v>23</v>
      </c>
      <c r="H58" s="21">
        <v>1</v>
      </c>
      <c r="I58" s="11"/>
      <c r="J58" s="11"/>
      <c r="K58" s="11"/>
      <c r="L58" s="9">
        <f t="shared" si="3"/>
        <v>0</v>
      </c>
      <c r="M58" s="9"/>
      <c r="N58" s="11"/>
      <c r="O58" s="11"/>
      <c r="P58" s="11"/>
      <c r="Q58" s="9">
        <f t="shared" si="4"/>
        <v>0</v>
      </c>
      <c r="R58" s="48">
        <v>0</v>
      </c>
      <c r="S58" s="11"/>
      <c r="T58" s="11">
        <v>1</v>
      </c>
      <c r="U58" s="11"/>
      <c r="V58" s="9">
        <f t="shared" si="1"/>
        <v>1</v>
      </c>
      <c r="W58" s="9">
        <v>1</v>
      </c>
      <c r="X58" s="11"/>
      <c r="Y58" s="11"/>
      <c r="Z58" s="11"/>
      <c r="AA58" s="9">
        <f t="shared" si="2"/>
        <v>0</v>
      </c>
      <c r="AB58" s="9"/>
      <c r="AC58" s="66"/>
      <c r="AD58" s="11">
        <v>1</v>
      </c>
      <c r="AE58" s="51"/>
      <c r="AF58" s="54"/>
      <c r="AG58" s="51"/>
      <c r="AH58" s="54"/>
      <c r="AI58" s="3"/>
    </row>
    <row r="59" spans="1:35" ht="12.75">
      <c r="A59" s="23">
        <v>52</v>
      </c>
      <c r="B59" s="128" t="s">
        <v>88</v>
      </c>
      <c r="C59" s="128"/>
      <c r="D59" s="128"/>
      <c r="E59" s="128"/>
      <c r="F59" s="15"/>
      <c r="G59" s="11" t="s">
        <v>89</v>
      </c>
      <c r="H59" s="21">
        <v>3</v>
      </c>
      <c r="I59" s="11"/>
      <c r="J59" s="11"/>
      <c r="K59" s="11"/>
      <c r="L59" s="9">
        <f t="shared" si="3"/>
        <v>0</v>
      </c>
      <c r="M59" s="9"/>
      <c r="N59" s="11">
        <v>1</v>
      </c>
      <c r="O59" s="11">
        <v>1</v>
      </c>
      <c r="P59" s="11">
        <v>1</v>
      </c>
      <c r="Q59" s="9">
        <f t="shared" si="4"/>
        <v>3</v>
      </c>
      <c r="R59" s="48">
        <v>1</v>
      </c>
      <c r="S59" s="11"/>
      <c r="T59" s="11"/>
      <c r="U59" s="11"/>
      <c r="V59" s="9">
        <f t="shared" si="1"/>
        <v>0</v>
      </c>
      <c r="W59" s="9"/>
      <c r="X59" s="11"/>
      <c r="Y59" s="11"/>
      <c r="Z59" s="11"/>
      <c r="AA59" s="9">
        <f t="shared" si="2"/>
        <v>0</v>
      </c>
      <c r="AB59" s="9"/>
      <c r="AC59" s="66"/>
      <c r="AD59" s="11">
        <v>3</v>
      </c>
      <c r="AF59" s="54"/>
      <c r="AG59" s="51"/>
      <c r="AH59" s="54"/>
      <c r="AI59" s="51"/>
    </row>
    <row r="60" spans="1:35" ht="12.75">
      <c r="A60" s="23">
        <v>53</v>
      </c>
      <c r="B60" s="128" t="s">
        <v>90</v>
      </c>
      <c r="C60" s="128"/>
      <c r="D60" s="128"/>
      <c r="E60" s="128"/>
      <c r="F60" s="15"/>
      <c r="G60" s="11" t="s">
        <v>36</v>
      </c>
      <c r="H60" s="21">
        <v>1</v>
      </c>
      <c r="I60" s="11"/>
      <c r="J60" s="11"/>
      <c r="K60" s="11">
        <v>1</v>
      </c>
      <c r="L60" s="9">
        <f t="shared" si="3"/>
        <v>1</v>
      </c>
      <c r="M60" s="9"/>
      <c r="N60" s="11"/>
      <c r="O60" s="11"/>
      <c r="P60" s="11"/>
      <c r="Q60" s="9">
        <f t="shared" si="4"/>
        <v>0</v>
      </c>
      <c r="R60" s="48">
        <v>0</v>
      </c>
      <c r="S60" s="11"/>
      <c r="T60" s="11"/>
      <c r="U60" s="11"/>
      <c r="V60" s="9">
        <f t="shared" si="1"/>
        <v>0</v>
      </c>
      <c r="W60" s="9"/>
      <c r="X60" s="11"/>
      <c r="Y60" s="11"/>
      <c r="Z60" s="11"/>
      <c r="AA60" s="9">
        <f t="shared" si="2"/>
        <v>0</v>
      </c>
      <c r="AB60" s="9"/>
      <c r="AC60" s="66"/>
      <c r="AD60" s="11">
        <v>1</v>
      </c>
      <c r="AE60" s="51"/>
      <c r="AF60" s="54"/>
      <c r="AG60" s="51"/>
      <c r="AH60" s="54"/>
      <c r="AI60" s="3"/>
    </row>
    <row r="61" spans="1:35" ht="60">
      <c r="A61" s="23">
        <v>54</v>
      </c>
      <c r="B61" s="128" t="s">
        <v>91</v>
      </c>
      <c r="C61" s="128"/>
      <c r="D61" s="128"/>
      <c r="E61" s="128"/>
      <c r="F61" s="15"/>
      <c r="G61" s="11" t="s">
        <v>58</v>
      </c>
      <c r="H61" s="21">
        <v>12</v>
      </c>
      <c r="I61" s="11">
        <v>1</v>
      </c>
      <c r="J61" s="11">
        <v>1</v>
      </c>
      <c r="K61" s="11">
        <v>1</v>
      </c>
      <c r="L61" s="9">
        <f t="shared" si="3"/>
        <v>3</v>
      </c>
      <c r="M61" s="9"/>
      <c r="N61" s="11">
        <v>1</v>
      </c>
      <c r="O61" s="11">
        <v>1</v>
      </c>
      <c r="P61" s="11">
        <v>1</v>
      </c>
      <c r="Q61" s="9">
        <f t="shared" si="4"/>
        <v>3</v>
      </c>
      <c r="R61" s="48">
        <v>0</v>
      </c>
      <c r="S61" s="11">
        <v>1</v>
      </c>
      <c r="T61" s="11">
        <v>1</v>
      </c>
      <c r="U61" s="11">
        <v>1</v>
      </c>
      <c r="V61" s="9">
        <f t="shared" si="1"/>
        <v>3</v>
      </c>
      <c r="W61" s="9"/>
      <c r="X61" s="11">
        <v>1</v>
      </c>
      <c r="Y61" s="11">
        <v>1</v>
      </c>
      <c r="Z61" s="11">
        <v>1</v>
      </c>
      <c r="AA61" s="9">
        <f t="shared" si="2"/>
        <v>3</v>
      </c>
      <c r="AB61" s="9"/>
      <c r="AC61" s="68">
        <f>+AB61/AA61*100</f>
        <v>0</v>
      </c>
      <c r="AD61" s="11">
        <v>12</v>
      </c>
      <c r="AE61" s="56"/>
      <c r="AF61" s="54"/>
      <c r="AG61" s="51"/>
      <c r="AH61" s="54"/>
      <c r="AI61" s="79" t="s">
        <v>168</v>
      </c>
    </row>
    <row r="62" spans="1:35" ht="30" customHeight="1" hidden="1">
      <c r="A62" s="20">
        <v>55</v>
      </c>
      <c r="B62" s="128" t="s">
        <v>92</v>
      </c>
      <c r="C62" s="128"/>
      <c r="D62" s="128"/>
      <c r="E62" s="128"/>
      <c r="F62" s="15">
        <v>48.1</v>
      </c>
      <c r="G62" s="11" t="s">
        <v>38</v>
      </c>
      <c r="H62" s="21">
        <v>12</v>
      </c>
      <c r="I62" s="11">
        <v>1</v>
      </c>
      <c r="J62" s="11">
        <v>1</v>
      </c>
      <c r="K62" s="11">
        <v>1</v>
      </c>
      <c r="L62" s="9">
        <f t="shared" si="3"/>
        <v>3</v>
      </c>
      <c r="M62" s="9"/>
      <c r="N62" s="11">
        <v>1</v>
      </c>
      <c r="O62" s="11">
        <v>1</v>
      </c>
      <c r="P62" s="11">
        <v>1</v>
      </c>
      <c r="Q62" s="9">
        <f t="shared" si="4"/>
        <v>3</v>
      </c>
      <c r="R62" s="9">
        <v>3</v>
      </c>
      <c r="S62" s="11">
        <v>1</v>
      </c>
      <c r="T62" s="11">
        <v>1</v>
      </c>
      <c r="U62" s="11">
        <v>1</v>
      </c>
      <c r="V62" s="9">
        <f t="shared" si="1"/>
        <v>3</v>
      </c>
      <c r="W62" s="9">
        <v>3</v>
      </c>
      <c r="X62" s="11">
        <v>1</v>
      </c>
      <c r="Y62" s="11">
        <v>1</v>
      </c>
      <c r="Z62" s="11">
        <v>1</v>
      </c>
      <c r="AA62" s="9">
        <f t="shared" si="2"/>
        <v>3</v>
      </c>
      <c r="AB62" s="9"/>
      <c r="AC62" s="68">
        <f>+AB62/AA62*100</f>
        <v>0</v>
      </c>
      <c r="AD62" s="11">
        <v>12</v>
      </c>
      <c r="AE62" s="3"/>
      <c r="AF62" s="3"/>
      <c r="AG62" s="3"/>
      <c r="AH62" s="3"/>
      <c r="AI62" s="3"/>
    </row>
    <row r="63" spans="1:35" ht="30" customHeight="1" hidden="1">
      <c r="A63" s="20">
        <v>56</v>
      </c>
      <c r="B63" s="128" t="s">
        <v>93</v>
      </c>
      <c r="C63" s="128"/>
      <c r="D63" s="128"/>
      <c r="E63" s="128"/>
      <c r="F63" s="15">
        <v>49.1</v>
      </c>
      <c r="G63" s="11" t="s">
        <v>38</v>
      </c>
      <c r="H63" s="21">
        <v>12</v>
      </c>
      <c r="I63" s="11">
        <v>1</v>
      </c>
      <c r="J63" s="11">
        <v>1</v>
      </c>
      <c r="K63" s="11">
        <v>1</v>
      </c>
      <c r="L63" s="9">
        <f t="shared" si="3"/>
        <v>3</v>
      </c>
      <c r="M63" s="9"/>
      <c r="N63" s="11">
        <v>1</v>
      </c>
      <c r="O63" s="11">
        <v>1</v>
      </c>
      <c r="P63" s="11">
        <v>1</v>
      </c>
      <c r="Q63" s="9">
        <f t="shared" si="4"/>
        <v>3</v>
      </c>
      <c r="R63" s="9">
        <v>3</v>
      </c>
      <c r="S63" s="11">
        <v>1</v>
      </c>
      <c r="T63" s="11">
        <v>1</v>
      </c>
      <c r="U63" s="11">
        <v>1</v>
      </c>
      <c r="V63" s="9">
        <f t="shared" si="1"/>
        <v>3</v>
      </c>
      <c r="W63" s="9">
        <v>3</v>
      </c>
      <c r="X63" s="11">
        <v>1</v>
      </c>
      <c r="Y63" s="11">
        <v>1</v>
      </c>
      <c r="Z63" s="11">
        <v>1</v>
      </c>
      <c r="AA63" s="9">
        <f t="shared" si="2"/>
        <v>3</v>
      </c>
      <c r="AB63" s="9"/>
      <c r="AC63" s="68">
        <f>+AB63/AA63*100</f>
        <v>0</v>
      </c>
      <c r="AD63" s="11">
        <v>12</v>
      </c>
      <c r="AE63" s="3"/>
      <c r="AF63" s="3"/>
      <c r="AG63" s="3"/>
      <c r="AH63" s="3"/>
      <c r="AI63" s="3"/>
    </row>
    <row r="64" spans="1:35" ht="33.75" customHeight="1" hidden="1">
      <c r="A64" s="20">
        <v>57</v>
      </c>
      <c r="B64" s="128" t="s">
        <v>94</v>
      </c>
      <c r="C64" s="128"/>
      <c r="D64" s="128"/>
      <c r="E64" s="128"/>
      <c r="F64" s="15">
        <v>50.1</v>
      </c>
      <c r="G64" s="9" t="s">
        <v>34</v>
      </c>
      <c r="H64" s="21">
        <v>34</v>
      </c>
      <c r="I64" s="11">
        <v>2</v>
      </c>
      <c r="J64" s="11">
        <v>4</v>
      </c>
      <c r="K64" s="11">
        <v>4</v>
      </c>
      <c r="L64" s="9">
        <f t="shared" si="3"/>
        <v>10</v>
      </c>
      <c r="M64" s="9"/>
      <c r="N64" s="11">
        <v>1</v>
      </c>
      <c r="O64" s="11">
        <v>4</v>
      </c>
      <c r="P64" s="11">
        <v>4</v>
      </c>
      <c r="Q64" s="9">
        <f t="shared" si="4"/>
        <v>9</v>
      </c>
      <c r="R64" s="9">
        <v>9</v>
      </c>
      <c r="S64" s="11"/>
      <c r="T64" s="11">
        <v>4</v>
      </c>
      <c r="U64" s="11">
        <v>4</v>
      </c>
      <c r="V64" s="9">
        <f t="shared" si="1"/>
        <v>8</v>
      </c>
      <c r="W64" s="9">
        <v>8</v>
      </c>
      <c r="X64" s="11">
        <v>4</v>
      </c>
      <c r="Y64" s="11">
        <v>2</v>
      </c>
      <c r="Z64" s="11">
        <v>1</v>
      </c>
      <c r="AA64" s="9">
        <f t="shared" si="2"/>
        <v>7</v>
      </c>
      <c r="AB64" s="9"/>
      <c r="AC64" s="68">
        <f>+AB64/AA64*100</f>
        <v>0</v>
      </c>
      <c r="AD64" s="11">
        <v>34</v>
      </c>
      <c r="AE64" s="22"/>
      <c r="AF64" s="22"/>
      <c r="AG64" s="22"/>
      <c r="AH64" s="22"/>
      <c r="AI64" s="22"/>
    </row>
    <row r="65" spans="1:35" ht="30" customHeight="1" hidden="1">
      <c r="A65" s="20">
        <v>58</v>
      </c>
      <c r="B65" s="128" t="s">
        <v>95</v>
      </c>
      <c r="C65" s="128"/>
      <c r="D65" s="128"/>
      <c r="E65" s="128"/>
      <c r="F65" s="15">
        <v>51.1</v>
      </c>
      <c r="G65" s="11" t="s">
        <v>96</v>
      </c>
      <c r="H65" s="21">
        <v>2</v>
      </c>
      <c r="I65" s="11"/>
      <c r="J65" s="11"/>
      <c r="K65" s="11">
        <v>1</v>
      </c>
      <c r="L65" s="9">
        <f t="shared" si="3"/>
        <v>1</v>
      </c>
      <c r="M65" s="9"/>
      <c r="N65" s="11"/>
      <c r="O65" s="11"/>
      <c r="P65" s="11">
        <v>1</v>
      </c>
      <c r="Q65" s="9">
        <f t="shared" si="4"/>
        <v>1</v>
      </c>
      <c r="R65" s="9">
        <v>1</v>
      </c>
      <c r="S65" s="11"/>
      <c r="T65" s="11"/>
      <c r="U65" s="11"/>
      <c r="V65" s="9">
        <f t="shared" si="1"/>
        <v>0</v>
      </c>
      <c r="W65" s="9">
        <v>0</v>
      </c>
      <c r="X65" s="11"/>
      <c r="Y65" s="11"/>
      <c r="Z65" s="11"/>
      <c r="AA65" s="9">
        <f t="shared" si="2"/>
        <v>0</v>
      </c>
      <c r="AB65" s="9"/>
      <c r="AC65" s="66"/>
      <c r="AD65" s="11">
        <v>2</v>
      </c>
      <c r="AE65" s="3"/>
      <c r="AF65" s="3"/>
      <c r="AG65" s="3"/>
      <c r="AH65" s="3"/>
      <c r="AI65" s="3"/>
    </row>
    <row r="66" spans="1:35" ht="30" customHeight="1" hidden="1">
      <c r="A66" s="20">
        <v>59</v>
      </c>
      <c r="B66" s="128" t="s">
        <v>97</v>
      </c>
      <c r="C66" s="128"/>
      <c r="D66" s="128"/>
      <c r="E66" s="128"/>
      <c r="F66" s="15">
        <v>52.1</v>
      </c>
      <c r="G66" s="11" t="s">
        <v>34</v>
      </c>
      <c r="H66" s="21">
        <v>2</v>
      </c>
      <c r="I66" s="11"/>
      <c r="J66" s="11"/>
      <c r="K66" s="11"/>
      <c r="L66" s="9">
        <f t="shared" si="3"/>
        <v>0</v>
      </c>
      <c r="M66" s="9"/>
      <c r="N66" s="11"/>
      <c r="O66" s="11">
        <v>1</v>
      </c>
      <c r="P66" s="11"/>
      <c r="Q66" s="9">
        <f t="shared" si="4"/>
        <v>1</v>
      </c>
      <c r="R66" s="9">
        <v>1</v>
      </c>
      <c r="S66" s="11"/>
      <c r="T66" s="11"/>
      <c r="U66" s="11"/>
      <c r="V66" s="9">
        <f t="shared" si="1"/>
        <v>0</v>
      </c>
      <c r="W66" s="9">
        <v>0</v>
      </c>
      <c r="X66" s="11"/>
      <c r="Y66" s="11">
        <v>1</v>
      </c>
      <c r="Z66" s="11"/>
      <c r="AA66" s="9">
        <f t="shared" si="2"/>
        <v>1</v>
      </c>
      <c r="AB66" s="9"/>
      <c r="AC66" s="68">
        <f>+AB66/AA66*100</f>
        <v>0</v>
      </c>
      <c r="AD66" s="11">
        <v>2</v>
      </c>
      <c r="AE66" s="3"/>
      <c r="AF66" s="3"/>
      <c r="AG66" s="3"/>
      <c r="AH66" s="3"/>
      <c r="AI66" s="4"/>
    </row>
    <row r="67" spans="1:35" ht="30" customHeight="1" hidden="1">
      <c r="A67" s="20">
        <v>60</v>
      </c>
      <c r="B67" s="128" t="s">
        <v>98</v>
      </c>
      <c r="C67" s="128"/>
      <c r="D67" s="128"/>
      <c r="E67" s="128"/>
      <c r="F67" s="15">
        <v>53.1</v>
      </c>
      <c r="G67" s="11" t="s">
        <v>38</v>
      </c>
      <c r="H67" s="21">
        <v>12</v>
      </c>
      <c r="I67" s="11">
        <v>1</v>
      </c>
      <c r="J67" s="11">
        <v>1</v>
      </c>
      <c r="K67" s="11">
        <v>1</v>
      </c>
      <c r="L67" s="9">
        <f t="shared" si="3"/>
        <v>3</v>
      </c>
      <c r="M67" s="9"/>
      <c r="N67" s="11">
        <v>1</v>
      </c>
      <c r="O67" s="11">
        <v>1</v>
      </c>
      <c r="P67" s="11">
        <v>1</v>
      </c>
      <c r="Q67" s="9">
        <f t="shared" si="4"/>
        <v>3</v>
      </c>
      <c r="R67" s="9">
        <v>3</v>
      </c>
      <c r="S67" s="11">
        <v>1</v>
      </c>
      <c r="T67" s="11">
        <v>1</v>
      </c>
      <c r="U67" s="11">
        <v>1</v>
      </c>
      <c r="V67" s="9">
        <f t="shared" si="1"/>
        <v>3</v>
      </c>
      <c r="W67" s="9">
        <v>3</v>
      </c>
      <c r="X67" s="11">
        <v>1</v>
      </c>
      <c r="Y67" s="11">
        <v>1</v>
      </c>
      <c r="Z67" s="11">
        <v>1</v>
      </c>
      <c r="AA67" s="9">
        <f t="shared" si="2"/>
        <v>3</v>
      </c>
      <c r="AB67" s="9"/>
      <c r="AC67" s="68">
        <f>+AB67/AA67*100</f>
        <v>0</v>
      </c>
      <c r="AD67" s="11">
        <v>12</v>
      </c>
      <c r="AE67" s="3"/>
      <c r="AF67" s="3"/>
      <c r="AG67" s="3"/>
      <c r="AH67" s="3"/>
      <c r="AI67" s="3"/>
    </row>
    <row r="68" spans="1:35" ht="30" customHeight="1" hidden="1">
      <c r="A68" s="20">
        <v>61</v>
      </c>
      <c r="B68" s="128" t="s">
        <v>99</v>
      </c>
      <c r="C68" s="128"/>
      <c r="D68" s="128"/>
      <c r="E68" s="128"/>
      <c r="F68" s="15">
        <v>54.1</v>
      </c>
      <c r="G68" s="11" t="s">
        <v>23</v>
      </c>
      <c r="H68" s="21">
        <v>1</v>
      </c>
      <c r="I68" s="11"/>
      <c r="J68" s="11"/>
      <c r="K68" s="11">
        <v>1</v>
      </c>
      <c r="L68" s="9">
        <f t="shared" si="3"/>
        <v>1</v>
      </c>
      <c r="M68" s="9"/>
      <c r="N68" s="11"/>
      <c r="O68" s="11"/>
      <c r="P68" s="11"/>
      <c r="Q68" s="9">
        <f t="shared" si="4"/>
        <v>0</v>
      </c>
      <c r="R68" s="9"/>
      <c r="S68" s="11"/>
      <c r="T68" s="11"/>
      <c r="U68" s="11"/>
      <c r="V68" s="9">
        <f t="shared" si="1"/>
        <v>0</v>
      </c>
      <c r="W68" s="9">
        <v>0</v>
      </c>
      <c r="X68" s="11"/>
      <c r="Y68" s="11"/>
      <c r="Z68" s="11"/>
      <c r="AA68" s="9">
        <f t="shared" si="2"/>
        <v>0</v>
      </c>
      <c r="AB68" s="9"/>
      <c r="AC68" s="66"/>
      <c r="AD68" s="11">
        <v>1</v>
      </c>
      <c r="AE68" s="3"/>
      <c r="AF68" s="4"/>
      <c r="AG68" s="3"/>
      <c r="AH68" s="3"/>
      <c r="AI68" s="3"/>
    </row>
    <row r="69" spans="1:35" ht="30" customHeight="1" hidden="1">
      <c r="A69" s="20">
        <v>62</v>
      </c>
      <c r="B69" s="128" t="s">
        <v>100</v>
      </c>
      <c r="C69" s="128"/>
      <c r="D69" s="128"/>
      <c r="E69" s="128"/>
      <c r="F69" s="15">
        <v>55.1</v>
      </c>
      <c r="G69" s="11" t="s">
        <v>38</v>
      </c>
      <c r="H69" s="21">
        <v>4</v>
      </c>
      <c r="I69" s="12">
        <v>1</v>
      </c>
      <c r="J69" s="11"/>
      <c r="K69" s="11"/>
      <c r="L69" s="9">
        <f t="shared" si="3"/>
        <v>1</v>
      </c>
      <c r="M69" s="9"/>
      <c r="N69" s="11">
        <v>1</v>
      </c>
      <c r="O69" s="11"/>
      <c r="P69" s="11"/>
      <c r="Q69" s="9">
        <f t="shared" si="4"/>
        <v>1</v>
      </c>
      <c r="R69" s="9">
        <v>1</v>
      </c>
      <c r="S69" s="11"/>
      <c r="T69" s="11">
        <v>1</v>
      </c>
      <c r="U69" s="11"/>
      <c r="V69" s="9">
        <f t="shared" si="1"/>
        <v>1</v>
      </c>
      <c r="W69" s="9">
        <v>1</v>
      </c>
      <c r="X69" s="11"/>
      <c r="Y69" s="11">
        <v>1</v>
      </c>
      <c r="Z69" s="11"/>
      <c r="AA69" s="9">
        <f t="shared" si="2"/>
        <v>1</v>
      </c>
      <c r="AB69" s="9"/>
      <c r="AC69" s="68">
        <f>+AB69/AA69*100</f>
        <v>0</v>
      </c>
      <c r="AD69" s="11">
        <v>4</v>
      </c>
      <c r="AE69" s="3"/>
      <c r="AF69" s="3"/>
      <c r="AG69" s="3"/>
      <c r="AH69" s="3"/>
      <c r="AI69" s="3"/>
    </row>
    <row r="70" spans="1:35" ht="30" customHeight="1" hidden="1">
      <c r="A70" s="20">
        <v>63</v>
      </c>
      <c r="B70" s="128" t="s">
        <v>101</v>
      </c>
      <c r="C70" s="128"/>
      <c r="D70" s="128"/>
      <c r="E70" s="128"/>
      <c r="F70" s="15">
        <v>56.1</v>
      </c>
      <c r="G70" s="11" t="s">
        <v>38</v>
      </c>
      <c r="H70" s="21">
        <v>1</v>
      </c>
      <c r="I70" s="11"/>
      <c r="J70" s="11"/>
      <c r="K70" s="11">
        <v>1</v>
      </c>
      <c r="L70" s="9">
        <f t="shared" si="3"/>
        <v>1</v>
      </c>
      <c r="M70" s="9"/>
      <c r="N70" s="11"/>
      <c r="O70" s="11"/>
      <c r="P70" s="11"/>
      <c r="Q70" s="9">
        <f t="shared" si="4"/>
        <v>0</v>
      </c>
      <c r="R70" s="9"/>
      <c r="S70" s="11"/>
      <c r="T70" s="11"/>
      <c r="U70" s="11"/>
      <c r="V70" s="9">
        <f>+S70+T70+U70</f>
        <v>0</v>
      </c>
      <c r="W70" s="9">
        <v>0</v>
      </c>
      <c r="X70" s="11"/>
      <c r="Y70" s="11"/>
      <c r="Z70" s="12"/>
      <c r="AA70" s="9">
        <f>+X70+Y70+Z70</f>
        <v>0</v>
      </c>
      <c r="AB70" s="9"/>
      <c r="AC70" s="66"/>
      <c r="AD70" s="12">
        <v>1</v>
      </c>
      <c r="AE70" s="3"/>
      <c r="AF70" s="3"/>
      <c r="AG70" s="3"/>
      <c r="AH70" s="3"/>
      <c r="AI70" s="3"/>
    </row>
    <row r="71" spans="1:35" ht="15.75" hidden="1">
      <c r="A71" s="20">
        <v>64</v>
      </c>
      <c r="B71" s="128" t="s">
        <v>102</v>
      </c>
      <c r="C71" s="128"/>
      <c r="D71" s="128"/>
      <c r="E71" s="128"/>
      <c r="F71" s="15">
        <v>57.1</v>
      </c>
      <c r="G71" s="11" t="s">
        <v>23</v>
      </c>
      <c r="H71" s="21">
        <v>2</v>
      </c>
      <c r="I71" s="11"/>
      <c r="J71" s="11"/>
      <c r="K71" s="11"/>
      <c r="L71" s="9">
        <f t="shared" si="3"/>
        <v>0</v>
      </c>
      <c r="M71" s="9"/>
      <c r="N71" s="11">
        <v>1</v>
      </c>
      <c r="O71" s="11"/>
      <c r="P71" s="11"/>
      <c r="Q71" s="9">
        <f t="shared" si="4"/>
        <v>1</v>
      </c>
      <c r="R71" s="9">
        <v>0</v>
      </c>
      <c r="S71" s="11"/>
      <c r="T71" s="11">
        <v>1</v>
      </c>
      <c r="U71" s="11"/>
      <c r="V71" s="9">
        <f>+S71+T71+U71</f>
        <v>1</v>
      </c>
      <c r="W71" s="9">
        <v>2</v>
      </c>
      <c r="X71" s="11"/>
      <c r="Y71" s="11"/>
      <c r="Z71" s="12"/>
      <c r="AA71" s="9">
        <f>+X71+Y71+Z71</f>
        <v>0</v>
      </c>
      <c r="AB71" s="9"/>
      <c r="AC71" s="66"/>
      <c r="AD71" s="12">
        <v>2</v>
      </c>
      <c r="AE71" s="3"/>
      <c r="AF71" s="3"/>
      <c r="AG71" s="3"/>
      <c r="AH71" s="3"/>
      <c r="AI71" s="3"/>
    </row>
    <row r="72" spans="1:35" ht="30" customHeight="1" hidden="1">
      <c r="A72" s="20">
        <v>65</v>
      </c>
      <c r="B72" s="128" t="s">
        <v>103</v>
      </c>
      <c r="C72" s="128"/>
      <c r="D72" s="128"/>
      <c r="E72" s="128"/>
      <c r="F72" s="15">
        <v>58.1</v>
      </c>
      <c r="G72" s="11" t="s">
        <v>23</v>
      </c>
      <c r="H72" s="21">
        <v>1</v>
      </c>
      <c r="I72" s="11"/>
      <c r="J72" s="11"/>
      <c r="K72" s="11"/>
      <c r="L72" s="9">
        <f t="shared" si="3"/>
        <v>0</v>
      </c>
      <c r="M72" s="9"/>
      <c r="N72" s="11"/>
      <c r="O72" s="11"/>
      <c r="P72" s="11"/>
      <c r="Q72" s="9">
        <f t="shared" si="4"/>
        <v>0</v>
      </c>
      <c r="R72" s="9"/>
      <c r="S72" s="11"/>
      <c r="T72" s="11"/>
      <c r="U72" s="11">
        <v>1</v>
      </c>
      <c r="V72" s="9">
        <f>+S72+T72+U72</f>
        <v>1</v>
      </c>
      <c r="W72" s="9">
        <v>1</v>
      </c>
      <c r="X72" s="11"/>
      <c r="Y72" s="11"/>
      <c r="Z72" s="12"/>
      <c r="AA72" s="9">
        <f>+X72+Y72+Z72</f>
        <v>0</v>
      </c>
      <c r="AB72" s="9"/>
      <c r="AC72" s="66"/>
      <c r="AD72" s="12">
        <v>1</v>
      </c>
      <c r="AE72" s="3"/>
      <c r="AF72" s="3"/>
      <c r="AG72" s="3"/>
      <c r="AH72" s="3"/>
      <c r="AI72" s="3"/>
    </row>
    <row r="73" spans="1:35" ht="15.75" hidden="1">
      <c r="A73" s="20">
        <v>66</v>
      </c>
      <c r="B73" s="128" t="s">
        <v>104</v>
      </c>
      <c r="C73" s="128"/>
      <c r="D73" s="128"/>
      <c r="E73" s="128"/>
      <c r="F73" s="15">
        <v>59.1</v>
      </c>
      <c r="G73" s="11" t="s">
        <v>23</v>
      </c>
      <c r="H73" s="21">
        <v>12</v>
      </c>
      <c r="I73" s="11">
        <v>1</v>
      </c>
      <c r="J73" s="11">
        <v>1</v>
      </c>
      <c r="K73" s="11">
        <v>1</v>
      </c>
      <c r="L73" s="9">
        <f aca="true" t="shared" si="6" ref="L73:L117">+I73+J73+K73</f>
        <v>3</v>
      </c>
      <c r="M73" s="9"/>
      <c r="N73" s="11">
        <v>1</v>
      </c>
      <c r="O73" s="11">
        <v>1</v>
      </c>
      <c r="P73" s="11">
        <v>1</v>
      </c>
      <c r="Q73" s="9">
        <f aca="true" t="shared" si="7" ref="Q73:Q117">+N73+O73+P73</f>
        <v>3</v>
      </c>
      <c r="R73" s="9">
        <v>3</v>
      </c>
      <c r="S73" s="11">
        <v>1</v>
      </c>
      <c r="T73" s="11">
        <v>1</v>
      </c>
      <c r="U73" s="11">
        <v>1</v>
      </c>
      <c r="V73" s="9">
        <f>+S73+T73+U73</f>
        <v>3</v>
      </c>
      <c r="W73" s="9">
        <v>3</v>
      </c>
      <c r="X73" s="11">
        <v>1</v>
      </c>
      <c r="Y73" s="11">
        <v>1</v>
      </c>
      <c r="Z73" s="11">
        <v>1</v>
      </c>
      <c r="AA73" s="9">
        <f>+X73+Y73+Z73</f>
        <v>3</v>
      </c>
      <c r="AB73" s="9"/>
      <c r="AC73" s="68">
        <f>+AB73/AA73*100</f>
        <v>0</v>
      </c>
      <c r="AD73" s="11">
        <v>12</v>
      </c>
      <c r="AE73" s="3"/>
      <c r="AF73" s="3"/>
      <c r="AG73" s="3"/>
      <c r="AH73" s="3"/>
      <c r="AI73" s="3"/>
    </row>
    <row r="74" spans="1:35" ht="24" hidden="1">
      <c r="A74" s="20">
        <v>67</v>
      </c>
      <c r="B74" s="128" t="s">
        <v>105</v>
      </c>
      <c r="C74" s="128"/>
      <c r="D74" s="128"/>
      <c r="E74" s="128"/>
      <c r="F74" s="15">
        <v>38.1</v>
      </c>
      <c r="G74" s="11" t="s">
        <v>20</v>
      </c>
      <c r="H74" s="21">
        <v>1</v>
      </c>
      <c r="I74" s="11"/>
      <c r="J74" s="11"/>
      <c r="K74" s="11"/>
      <c r="L74" s="9">
        <f t="shared" si="6"/>
        <v>0</v>
      </c>
      <c r="M74" s="9"/>
      <c r="N74" s="11"/>
      <c r="O74" s="11"/>
      <c r="P74" s="11">
        <v>1</v>
      </c>
      <c r="Q74" s="9">
        <f t="shared" si="7"/>
        <v>1</v>
      </c>
      <c r="R74" s="9">
        <v>0</v>
      </c>
      <c r="S74" s="11"/>
      <c r="T74" s="11"/>
      <c r="U74" s="11"/>
      <c r="V74" s="9">
        <f aca="true" t="shared" si="8" ref="V74:V98">+S74+T74+U74</f>
        <v>0</v>
      </c>
      <c r="W74" s="9">
        <v>1</v>
      </c>
      <c r="X74" s="11"/>
      <c r="Y74" s="11"/>
      <c r="Z74" s="11"/>
      <c r="AA74" s="9">
        <f aca="true" t="shared" si="9" ref="AA74:AA118">+X74+Y74+Z74</f>
        <v>0</v>
      </c>
      <c r="AB74" s="9"/>
      <c r="AC74" s="66"/>
      <c r="AD74" s="11">
        <v>1</v>
      </c>
      <c r="AE74" s="3"/>
      <c r="AF74" s="3"/>
      <c r="AG74" s="3"/>
      <c r="AH74" s="3"/>
      <c r="AI74" s="22" t="s">
        <v>169</v>
      </c>
    </row>
    <row r="75" spans="1:35" ht="39.75" customHeight="1" hidden="1">
      <c r="A75" s="20">
        <v>68</v>
      </c>
      <c r="B75" s="128" t="s">
        <v>106</v>
      </c>
      <c r="C75" s="128"/>
      <c r="D75" s="128"/>
      <c r="E75" s="128"/>
      <c r="F75" s="15">
        <v>39.1</v>
      </c>
      <c r="G75" s="11" t="s">
        <v>20</v>
      </c>
      <c r="H75" s="21">
        <v>2</v>
      </c>
      <c r="I75" s="11">
        <v>1</v>
      </c>
      <c r="J75" s="11"/>
      <c r="K75" s="11"/>
      <c r="L75" s="9">
        <f t="shared" si="6"/>
        <v>1</v>
      </c>
      <c r="M75" s="9"/>
      <c r="N75" s="11"/>
      <c r="O75" s="11"/>
      <c r="P75" s="11">
        <v>1</v>
      </c>
      <c r="Q75" s="9">
        <f t="shared" si="7"/>
        <v>1</v>
      </c>
      <c r="R75" s="9">
        <v>1</v>
      </c>
      <c r="S75" s="11"/>
      <c r="T75" s="11"/>
      <c r="U75" s="11"/>
      <c r="V75" s="9">
        <f t="shared" si="8"/>
        <v>0</v>
      </c>
      <c r="W75" s="9"/>
      <c r="X75" s="11"/>
      <c r="Y75" s="11"/>
      <c r="Z75" s="11"/>
      <c r="AA75" s="9">
        <f t="shared" si="9"/>
        <v>0</v>
      </c>
      <c r="AB75" s="9"/>
      <c r="AC75" s="66"/>
      <c r="AD75" s="11">
        <v>2</v>
      </c>
      <c r="AE75" s="3"/>
      <c r="AF75" s="3"/>
      <c r="AG75" s="3"/>
      <c r="AH75" s="3"/>
      <c r="AI75" s="22"/>
    </row>
    <row r="76" spans="1:35" ht="31.5" customHeight="1" hidden="1">
      <c r="A76" s="20">
        <v>69</v>
      </c>
      <c r="B76" s="128" t="s">
        <v>107</v>
      </c>
      <c r="C76" s="128"/>
      <c r="D76" s="128"/>
      <c r="E76" s="128"/>
      <c r="F76" s="15">
        <v>40.1</v>
      </c>
      <c r="G76" s="11" t="s">
        <v>38</v>
      </c>
      <c r="H76" s="21">
        <v>2</v>
      </c>
      <c r="I76" s="11"/>
      <c r="J76" s="11">
        <v>1</v>
      </c>
      <c r="K76" s="11"/>
      <c r="L76" s="9">
        <f t="shared" si="6"/>
        <v>1</v>
      </c>
      <c r="M76" s="9"/>
      <c r="N76" s="11"/>
      <c r="O76" s="11"/>
      <c r="P76" s="11"/>
      <c r="Q76" s="9">
        <f t="shared" si="7"/>
        <v>0</v>
      </c>
      <c r="R76" s="9"/>
      <c r="S76" s="11"/>
      <c r="T76" s="11">
        <v>1</v>
      </c>
      <c r="U76" s="11"/>
      <c r="V76" s="9">
        <f t="shared" si="8"/>
        <v>1</v>
      </c>
      <c r="W76" s="9">
        <v>1</v>
      </c>
      <c r="X76" s="11"/>
      <c r="Y76" s="11"/>
      <c r="Z76" s="11"/>
      <c r="AA76" s="9">
        <f t="shared" si="9"/>
        <v>0</v>
      </c>
      <c r="AB76" s="9"/>
      <c r="AC76" s="66"/>
      <c r="AD76" s="11">
        <v>2</v>
      </c>
      <c r="AE76" s="3"/>
      <c r="AF76" s="3"/>
      <c r="AG76" s="3"/>
      <c r="AH76" s="3"/>
      <c r="AI76" s="3"/>
    </row>
    <row r="77" spans="1:35" ht="51" customHeight="1" hidden="1">
      <c r="A77" s="20">
        <v>70</v>
      </c>
      <c r="B77" s="128" t="s">
        <v>108</v>
      </c>
      <c r="C77" s="128"/>
      <c r="D77" s="128"/>
      <c r="E77" s="128"/>
      <c r="F77" s="15">
        <v>75.1</v>
      </c>
      <c r="G77" s="11" t="s">
        <v>23</v>
      </c>
      <c r="H77" s="21">
        <v>2</v>
      </c>
      <c r="I77" s="11"/>
      <c r="J77" s="24"/>
      <c r="K77" s="11"/>
      <c r="L77" s="9">
        <f t="shared" si="6"/>
        <v>0</v>
      </c>
      <c r="M77" s="9"/>
      <c r="N77" s="11">
        <v>2</v>
      </c>
      <c r="O77" s="11"/>
      <c r="P77" s="11"/>
      <c r="Q77" s="9">
        <f t="shared" si="7"/>
        <v>2</v>
      </c>
      <c r="R77" s="9">
        <v>2</v>
      </c>
      <c r="S77" s="11"/>
      <c r="T77" s="11"/>
      <c r="U77" s="11"/>
      <c r="V77" s="9">
        <f t="shared" si="8"/>
        <v>0</v>
      </c>
      <c r="W77" s="9"/>
      <c r="X77" s="11"/>
      <c r="Y77" s="11"/>
      <c r="Z77" s="11"/>
      <c r="AA77" s="9">
        <f t="shared" si="9"/>
        <v>0</v>
      </c>
      <c r="AB77" s="9"/>
      <c r="AC77" s="66"/>
      <c r="AD77" s="11">
        <v>2</v>
      </c>
      <c r="AE77" s="3"/>
      <c r="AF77" s="3"/>
      <c r="AG77" s="3"/>
      <c r="AH77" s="3"/>
      <c r="AI77" s="3"/>
    </row>
    <row r="78" spans="1:35" ht="36" customHeight="1" hidden="1">
      <c r="A78" s="20">
        <v>71</v>
      </c>
      <c r="B78" s="128" t="s">
        <v>109</v>
      </c>
      <c r="C78" s="128"/>
      <c r="D78" s="128"/>
      <c r="E78" s="128"/>
      <c r="F78" s="15">
        <v>76.1</v>
      </c>
      <c r="G78" s="9" t="s">
        <v>38</v>
      </c>
      <c r="H78" s="21">
        <v>12</v>
      </c>
      <c r="I78" s="11">
        <v>1</v>
      </c>
      <c r="J78" s="11">
        <v>1</v>
      </c>
      <c r="K78" s="24">
        <v>1</v>
      </c>
      <c r="L78" s="9">
        <f t="shared" si="6"/>
        <v>3</v>
      </c>
      <c r="M78" s="9"/>
      <c r="N78" s="11">
        <v>1</v>
      </c>
      <c r="O78" s="11">
        <v>1</v>
      </c>
      <c r="P78" s="11">
        <v>1</v>
      </c>
      <c r="Q78" s="9">
        <f t="shared" si="7"/>
        <v>3</v>
      </c>
      <c r="R78" s="9">
        <v>3</v>
      </c>
      <c r="S78" s="11">
        <v>1</v>
      </c>
      <c r="T78" s="11">
        <v>1</v>
      </c>
      <c r="U78" s="11">
        <v>1</v>
      </c>
      <c r="V78" s="9">
        <f t="shared" si="8"/>
        <v>3</v>
      </c>
      <c r="W78" s="9">
        <v>3</v>
      </c>
      <c r="X78" s="11">
        <v>1</v>
      </c>
      <c r="Y78" s="11">
        <v>1</v>
      </c>
      <c r="Z78" s="11">
        <v>1</v>
      </c>
      <c r="AA78" s="9">
        <f t="shared" si="9"/>
        <v>3</v>
      </c>
      <c r="AB78" s="9"/>
      <c r="AC78" s="68">
        <f>+AB78/AA78*100</f>
        <v>0</v>
      </c>
      <c r="AD78" s="11">
        <v>12</v>
      </c>
      <c r="AE78" s="3"/>
      <c r="AF78" s="3"/>
      <c r="AG78" s="3"/>
      <c r="AH78" s="3"/>
      <c r="AI78" s="3"/>
    </row>
    <row r="79" spans="1:35" ht="30" customHeight="1" hidden="1">
      <c r="A79" s="20">
        <v>72</v>
      </c>
      <c r="B79" s="128" t="s">
        <v>110</v>
      </c>
      <c r="C79" s="128"/>
      <c r="D79" s="128"/>
      <c r="E79" s="128"/>
      <c r="F79" s="15">
        <v>77.1</v>
      </c>
      <c r="G79" s="11" t="s">
        <v>23</v>
      </c>
      <c r="H79" s="21">
        <v>1</v>
      </c>
      <c r="I79" s="11"/>
      <c r="J79" s="11"/>
      <c r="K79" s="11"/>
      <c r="L79" s="9">
        <f t="shared" si="6"/>
        <v>0</v>
      </c>
      <c r="M79" s="9"/>
      <c r="N79" s="11">
        <v>1</v>
      </c>
      <c r="O79" s="11"/>
      <c r="P79" s="11"/>
      <c r="Q79" s="9">
        <f t="shared" si="7"/>
        <v>1</v>
      </c>
      <c r="R79" s="9">
        <v>1</v>
      </c>
      <c r="S79" s="11"/>
      <c r="T79" s="11"/>
      <c r="U79" s="11"/>
      <c r="V79" s="9">
        <f t="shared" si="8"/>
        <v>0</v>
      </c>
      <c r="W79" s="9"/>
      <c r="X79" s="11"/>
      <c r="Y79" s="11"/>
      <c r="Z79" s="11"/>
      <c r="AA79" s="9">
        <f t="shared" si="9"/>
        <v>0</v>
      </c>
      <c r="AB79" s="9"/>
      <c r="AC79" s="66"/>
      <c r="AD79" s="11">
        <v>1</v>
      </c>
      <c r="AE79" s="3"/>
      <c r="AF79" s="3"/>
      <c r="AG79" s="3"/>
      <c r="AH79" s="3"/>
      <c r="AI79" s="3"/>
    </row>
    <row r="80" spans="1:35" ht="49.5" customHeight="1" hidden="1">
      <c r="A80" s="20">
        <v>73</v>
      </c>
      <c r="B80" s="128" t="s">
        <v>111</v>
      </c>
      <c r="C80" s="128"/>
      <c r="D80" s="128"/>
      <c r="E80" s="128"/>
      <c r="F80" s="15">
        <v>78.1</v>
      </c>
      <c r="G80" s="11" t="s">
        <v>23</v>
      </c>
      <c r="H80" s="21">
        <v>11</v>
      </c>
      <c r="I80" s="11"/>
      <c r="J80" s="11">
        <v>2</v>
      </c>
      <c r="K80" s="11"/>
      <c r="L80" s="9">
        <f t="shared" si="6"/>
        <v>2</v>
      </c>
      <c r="M80" s="9"/>
      <c r="N80" s="11">
        <v>2</v>
      </c>
      <c r="O80" s="11">
        <v>1</v>
      </c>
      <c r="P80" s="11"/>
      <c r="Q80" s="9">
        <f t="shared" si="7"/>
        <v>3</v>
      </c>
      <c r="R80" s="9">
        <v>3</v>
      </c>
      <c r="S80" s="11"/>
      <c r="T80" s="11"/>
      <c r="U80" s="11">
        <v>4</v>
      </c>
      <c r="V80" s="9">
        <f t="shared" si="8"/>
        <v>4</v>
      </c>
      <c r="W80" s="9">
        <v>3</v>
      </c>
      <c r="X80" s="11"/>
      <c r="Y80" s="11">
        <v>2</v>
      </c>
      <c r="Z80" s="11"/>
      <c r="AA80" s="9">
        <f t="shared" si="9"/>
        <v>2</v>
      </c>
      <c r="AB80" s="9"/>
      <c r="AC80" s="68">
        <f>+AB80/AA80*100</f>
        <v>0</v>
      </c>
      <c r="AD80" s="11">
        <v>11</v>
      </c>
      <c r="AE80" s="3"/>
      <c r="AF80" s="3"/>
      <c r="AG80" s="3"/>
      <c r="AH80" s="3"/>
      <c r="AI80" s="3" t="s">
        <v>163</v>
      </c>
    </row>
    <row r="81" spans="1:35" ht="15.75" hidden="1">
      <c r="A81" s="20">
        <v>74</v>
      </c>
      <c r="B81" s="128" t="s">
        <v>112</v>
      </c>
      <c r="C81" s="128"/>
      <c r="D81" s="128"/>
      <c r="E81" s="128"/>
      <c r="F81" s="15">
        <v>79.1</v>
      </c>
      <c r="G81" s="11" t="s">
        <v>58</v>
      </c>
      <c r="H81" s="21">
        <v>8</v>
      </c>
      <c r="I81" s="11"/>
      <c r="J81" s="11">
        <v>1</v>
      </c>
      <c r="K81" s="11">
        <v>2</v>
      </c>
      <c r="L81" s="9">
        <f t="shared" si="6"/>
        <v>3</v>
      </c>
      <c r="M81" s="9"/>
      <c r="N81" s="11">
        <v>1</v>
      </c>
      <c r="O81" s="11"/>
      <c r="P81" s="11"/>
      <c r="Q81" s="9">
        <f t="shared" si="7"/>
        <v>1</v>
      </c>
      <c r="R81" s="9">
        <v>0</v>
      </c>
      <c r="S81" s="11"/>
      <c r="T81" s="11">
        <v>2</v>
      </c>
      <c r="U81" s="11">
        <v>1</v>
      </c>
      <c r="V81" s="9">
        <f t="shared" si="8"/>
        <v>3</v>
      </c>
      <c r="W81" s="9">
        <v>3</v>
      </c>
      <c r="X81" s="11">
        <v>1</v>
      </c>
      <c r="Y81" s="11"/>
      <c r="Z81" s="11"/>
      <c r="AA81" s="9">
        <f t="shared" si="9"/>
        <v>1</v>
      </c>
      <c r="AB81" s="9"/>
      <c r="AC81" s="68">
        <f>+AB81/AA81*100</f>
        <v>0</v>
      </c>
      <c r="AD81" s="11">
        <v>8</v>
      </c>
      <c r="AE81" s="3"/>
      <c r="AF81" s="3"/>
      <c r="AG81" s="3"/>
      <c r="AH81" s="3"/>
      <c r="AI81" s="3"/>
    </row>
    <row r="82" spans="1:35" ht="39.75" customHeight="1" hidden="1">
      <c r="A82" s="20">
        <v>75</v>
      </c>
      <c r="B82" s="128" t="s">
        <v>113</v>
      </c>
      <c r="C82" s="128"/>
      <c r="D82" s="128"/>
      <c r="E82" s="128"/>
      <c r="F82" s="15">
        <v>80.1</v>
      </c>
      <c r="G82" s="11" t="s">
        <v>23</v>
      </c>
      <c r="H82" s="21">
        <v>2</v>
      </c>
      <c r="I82" s="11"/>
      <c r="J82" s="11"/>
      <c r="K82" s="11"/>
      <c r="L82" s="9">
        <f t="shared" si="6"/>
        <v>0</v>
      </c>
      <c r="M82" s="9"/>
      <c r="N82" s="11">
        <v>1</v>
      </c>
      <c r="O82" s="11"/>
      <c r="P82" s="11"/>
      <c r="Q82" s="9">
        <f t="shared" si="7"/>
        <v>1</v>
      </c>
      <c r="R82" s="9">
        <v>1</v>
      </c>
      <c r="S82" s="11"/>
      <c r="T82" s="11"/>
      <c r="U82" s="11"/>
      <c r="V82" s="9">
        <f t="shared" si="8"/>
        <v>0</v>
      </c>
      <c r="W82" s="9"/>
      <c r="X82" s="11">
        <v>1</v>
      </c>
      <c r="Y82" s="11"/>
      <c r="Z82" s="11"/>
      <c r="AA82" s="9">
        <f t="shared" si="9"/>
        <v>1</v>
      </c>
      <c r="AB82" s="9"/>
      <c r="AC82" s="68">
        <f>+AB82/AA82*100</f>
        <v>0</v>
      </c>
      <c r="AD82" s="11">
        <v>2</v>
      </c>
      <c r="AE82" s="3"/>
      <c r="AF82" s="3"/>
      <c r="AG82" s="3"/>
      <c r="AH82" s="3"/>
      <c r="AI82" s="3"/>
    </row>
    <row r="83" spans="1:35" ht="31.5" customHeight="1" hidden="1">
      <c r="A83" s="20">
        <v>76</v>
      </c>
      <c r="B83" s="128" t="s">
        <v>114</v>
      </c>
      <c r="C83" s="128"/>
      <c r="D83" s="128"/>
      <c r="E83" s="128"/>
      <c r="F83" s="15">
        <v>81.1</v>
      </c>
      <c r="G83" s="11" t="s">
        <v>23</v>
      </c>
      <c r="H83" s="21">
        <v>2</v>
      </c>
      <c r="I83" s="11"/>
      <c r="J83" s="11">
        <v>1</v>
      </c>
      <c r="K83" s="11"/>
      <c r="L83" s="9">
        <f t="shared" si="6"/>
        <v>1</v>
      </c>
      <c r="M83" s="9"/>
      <c r="N83" s="11"/>
      <c r="O83" s="11"/>
      <c r="P83" s="11"/>
      <c r="Q83" s="9">
        <f t="shared" si="7"/>
        <v>0</v>
      </c>
      <c r="R83" s="9">
        <v>0</v>
      </c>
      <c r="S83" s="11"/>
      <c r="T83" s="11"/>
      <c r="U83" s="11"/>
      <c r="V83" s="9">
        <f t="shared" si="8"/>
        <v>0</v>
      </c>
      <c r="W83" s="9"/>
      <c r="X83" s="11">
        <v>1</v>
      </c>
      <c r="Y83" s="11"/>
      <c r="Z83" s="11"/>
      <c r="AA83" s="9">
        <f t="shared" si="9"/>
        <v>1</v>
      </c>
      <c r="AB83" s="9"/>
      <c r="AC83" s="68">
        <f>+AB83/AA83*100</f>
        <v>0</v>
      </c>
      <c r="AD83" s="11">
        <v>2</v>
      </c>
      <c r="AE83" s="3"/>
      <c r="AF83" s="3"/>
      <c r="AG83" s="3"/>
      <c r="AH83" s="3"/>
      <c r="AI83" s="3"/>
    </row>
    <row r="84" spans="1:35" ht="26.25" customHeight="1" hidden="1">
      <c r="A84" s="20">
        <v>77</v>
      </c>
      <c r="B84" s="128" t="s">
        <v>115</v>
      </c>
      <c r="C84" s="128"/>
      <c r="D84" s="128"/>
      <c r="E84" s="128"/>
      <c r="F84" s="15">
        <v>82.1</v>
      </c>
      <c r="G84" s="11" t="s">
        <v>38</v>
      </c>
      <c r="H84" s="21">
        <v>4</v>
      </c>
      <c r="I84" s="11"/>
      <c r="J84" s="11"/>
      <c r="K84" s="11">
        <v>1</v>
      </c>
      <c r="L84" s="9">
        <f t="shared" si="6"/>
        <v>1</v>
      </c>
      <c r="M84" s="9"/>
      <c r="N84" s="11"/>
      <c r="O84" s="11"/>
      <c r="P84" s="11">
        <v>1</v>
      </c>
      <c r="Q84" s="9">
        <f t="shared" si="7"/>
        <v>1</v>
      </c>
      <c r="R84" s="9">
        <v>1</v>
      </c>
      <c r="S84" s="11"/>
      <c r="T84" s="11"/>
      <c r="U84" s="11">
        <v>1</v>
      </c>
      <c r="V84" s="9">
        <f t="shared" si="8"/>
        <v>1</v>
      </c>
      <c r="W84" s="9">
        <v>1</v>
      </c>
      <c r="X84" s="11"/>
      <c r="Y84" s="11"/>
      <c r="Z84" s="11">
        <v>1</v>
      </c>
      <c r="AA84" s="9">
        <f t="shared" si="9"/>
        <v>1</v>
      </c>
      <c r="AB84" s="9"/>
      <c r="AC84" s="68">
        <f>+AB84/AA84*100</f>
        <v>0</v>
      </c>
      <c r="AD84" s="11">
        <v>4</v>
      </c>
      <c r="AE84" s="3"/>
      <c r="AF84" s="4"/>
      <c r="AG84" s="3"/>
      <c r="AH84" s="3"/>
      <c r="AI84" s="3"/>
    </row>
    <row r="85" spans="1:35" ht="45.75" customHeight="1" hidden="1">
      <c r="A85" s="20">
        <v>78</v>
      </c>
      <c r="B85" s="128" t="s">
        <v>116</v>
      </c>
      <c r="C85" s="128"/>
      <c r="D85" s="128"/>
      <c r="E85" s="128"/>
      <c r="F85" s="15">
        <v>83.1</v>
      </c>
      <c r="G85" s="11" t="s">
        <v>23</v>
      </c>
      <c r="H85" s="21">
        <v>4</v>
      </c>
      <c r="I85" s="11"/>
      <c r="J85" s="11"/>
      <c r="K85" s="11">
        <v>1</v>
      </c>
      <c r="L85" s="9">
        <f t="shared" si="6"/>
        <v>1</v>
      </c>
      <c r="M85" s="9"/>
      <c r="N85" s="11">
        <v>1</v>
      </c>
      <c r="O85" s="11">
        <v>1</v>
      </c>
      <c r="P85" s="11"/>
      <c r="Q85" s="9">
        <f t="shared" si="7"/>
        <v>2</v>
      </c>
      <c r="R85" s="9">
        <v>2</v>
      </c>
      <c r="S85" s="11"/>
      <c r="T85" s="11">
        <v>1</v>
      </c>
      <c r="U85" s="11"/>
      <c r="V85" s="9">
        <f t="shared" si="8"/>
        <v>1</v>
      </c>
      <c r="W85" s="9">
        <v>1</v>
      </c>
      <c r="X85" s="11"/>
      <c r="Y85" s="11"/>
      <c r="Z85" s="11"/>
      <c r="AA85" s="9">
        <f t="shared" si="9"/>
        <v>0</v>
      </c>
      <c r="AB85" s="9"/>
      <c r="AC85" s="66"/>
      <c r="AD85" s="11">
        <v>4</v>
      </c>
      <c r="AE85" s="3"/>
      <c r="AF85" s="3"/>
      <c r="AG85" s="3"/>
      <c r="AH85" s="3"/>
      <c r="AI85" s="3"/>
    </row>
    <row r="86" spans="1:35" ht="15.75" hidden="1">
      <c r="A86" s="20">
        <v>79</v>
      </c>
      <c r="B86" s="128" t="s">
        <v>117</v>
      </c>
      <c r="C86" s="128"/>
      <c r="D86" s="128"/>
      <c r="E86" s="128"/>
      <c r="F86" s="15"/>
      <c r="G86" s="11" t="s">
        <v>118</v>
      </c>
      <c r="H86" s="21">
        <v>9</v>
      </c>
      <c r="I86" s="11"/>
      <c r="J86" s="11"/>
      <c r="K86" s="11"/>
      <c r="L86" s="9">
        <f t="shared" si="6"/>
        <v>0</v>
      </c>
      <c r="M86" s="9"/>
      <c r="N86" s="11">
        <v>1</v>
      </c>
      <c r="O86" s="11">
        <v>1</v>
      </c>
      <c r="P86" s="11">
        <v>1</v>
      </c>
      <c r="Q86" s="9">
        <f t="shared" si="7"/>
        <v>3</v>
      </c>
      <c r="R86" s="9">
        <v>0</v>
      </c>
      <c r="S86" s="11">
        <v>1</v>
      </c>
      <c r="T86" s="11">
        <v>1</v>
      </c>
      <c r="U86" s="11">
        <v>1</v>
      </c>
      <c r="V86" s="9">
        <f t="shared" si="8"/>
        <v>3</v>
      </c>
      <c r="W86" s="9">
        <v>3</v>
      </c>
      <c r="X86" s="11">
        <v>1</v>
      </c>
      <c r="Y86" s="11">
        <v>1</v>
      </c>
      <c r="Z86" s="11">
        <v>1</v>
      </c>
      <c r="AA86" s="9">
        <f t="shared" si="9"/>
        <v>3</v>
      </c>
      <c r="AB86" s="9"/>
      <c r="AC86" s="68">
        <f>+AB86/AA86*100</f>
        <v>0</v>
      </c>
      <c r="AD86" s="11">
        <v>9</v>
      </c>
      <c r="AE86" s="3"/>
      <c r="AF86" s="3"/>
      <c r="AG86" s="3"/>
      <c r="AH86" s="3"/>
      <c r="AI86" s="3"/>
    </row>
    <row r="87" spans="1:35" ht="30" customHeight="1" hidden="1">
      <c r="A87" s="20">
        <v>80</v>
      </c>
      <c r="B87" s="128" t="s">
        <v>119</v>
      </c>
      <c r="C87" s="128"/>
      <c r="D87" s="128"/>
      <c r="E87" s="128"/>
      <c r="F87" s="15">
        <v>46.1</v>
      </c>
      <c r="G87" s="11" t="s">
        <v>38</v>
      </c>
      <c r="H87" s="21">
        <v>17</v>
      </c>
      <c r="I87" s="11"/>
      <c r="J87" s="24">
        <v>4</v>
      </c>
      <c r="K87" s="11">
        <v>2</v>
      </c>
      <c r="L87" s="9">
        <f t="shared" si="6"/>
        <v>6</v>
      </c>
      <c r="M87" s="9"/>
      <c r="N87" s="11">
        <v>2</v>
      </c>
      <c r="O87" s="11">
        <v>2</v>
      </c>
      <c r="P87" s="11">
        <v>1</v>
      </c>
      <c r="Q87" s="9">
        <v>5</v>
      </c>
      <c r="R87" s="9">
        <v>5</v>
      </c>
      <c r="S87" s="11"/>
      <c r="T87" s="11">
        <v>2</v>
      </c>
      <c r="U87" s="11">
        <v>2</v>
      </c>
      <c r="V87" s="9">
        <f>+S87+T87+U87</f>
        <v>4</v>
      </c>
      <c r="W87" s="9">
        <v>4</v>
      </c>
      <c r="X87" s="11">
        <v>2</v>
      </c>
      <c r="Y87" s="11"/>
      <c r="Z87" s="11"/>
      <c r="AA87" s="9">
        <f>+X87+Y87+Z87</f>
        <v>2</v>
      </c>
      <c r="AB87" s="9"/>
      <c r="AC87" s="68">
        <f>+AB87/AA87*100</f>
        <v>0</v>
      </c>
      <c r="AD87" s="11">
        <v>17</v>
      </c>
      <c r="AE87" s="43"/>
      <c r="AF87" s="44"/>
      <c r="AG87" s="45"/>
      <c r="AH87" s="46"/>
      <c r="AI87" s="46"/>
    </row>
    <row r="88" spans="1:35" ht="90" customHeight="1" hidden="1">
      <c r="A88" s="20">
        <v>81</v>
      </c>
      <c r="B88" s="128" t="s">
        <v>120</v>
      </c>
      <c r="C88" s="128"/>
      <c r="D88" s="128"/>
      <c r="E88" s="128"/>
      <c r="F88" s="15">
        <v>47.1</v>
      </c>
      <c r="G88" s="11" t="s">
        <v>58</v>
      </c>
      <c r="H88" s="21">
        <v>11</v>
      </c>
      <c r="I88" s="11">
        <v>1</v>
      </c>
      <c r="J88" s="11">
        <v>1</v>
      </c>
      <c r="K88" s="24">
        <v>1</v>
      </c>
      <c r="L88" s="9">
        <f t="shared" si="6"/>
        <v>3</v>
      </c>
      <c r="M88" s="9"/>
      <c r="N88" s="11">
        <v>1</v>
      </c>
      <c r="O88" s="11">
        <v>1</v>
      </c>
      <c r="P88" s="11">
        <v>1</v>
      </c>
      <c r="Q88" s="9">
        <f>+N88+O88+P88</f>
        <v>3</v>
      </c>
      <c r="R88" s="9">
        <v>3</v>
      </c>
      <c r="S88" s="11"/>
      <c r="T88" s="11">
        <v>1</v>
      </c>
      <c r="U88" s="11">
        <v>1</v>
      </c>
      <c r="V88" s="9">
        <f>+S88+T88+U88</f>
        <v>2</v>
      </c>
      <c r="W88" s="9">
        <v>2</v>
      </c>
      <c r="X88" s="11">
        <v>1</v>
      </c>
      <c r="Y88" s="11">
        <v>1</v>
      </c>
      <c r="Z88" s="11">
        <v>1</v>
      </c>
      <c r="AA88" s="9">
        <f>+X88+Y88+Z88</f>
        <v>3</v>
      </c>
      <c r="AB88" s="9"/>
      <c r="AC88" s="68">
        <f>+AB88/AA88*100</f>
        <v>0</v>
      </c>
      <c r="AD88" s="11">
        <v>11</v>
      </c>
      <c r="AE88" s="43"/>
      <c r="AF88" s="47"/>
      <c r="AG88" s="45"/>
      <c r="AH88" s="43"/>
      <c r="AI88" s="46"/>
    </row>
    <row r="89" spans="1:35" ht="27.75" customHeight="1" hidden="1">
      <c r="A89" s="20">
        <v>82</v>
      </c>
      <c r="B89" s="128" t="s">
        <v>121</v>
      </c>
      <c r="C89" s="128"/>
      <c r="D89" s="128"/>
      <c r="E89" s="128"/>
      <c r="F89" s="15">
        <v>60.1</v>
      </c>
      <c r="G89" s="11" t="s">
        <v>23</v>
      </c>
      <c r="H89" s="21">
        <v>1</v>
      </c>
      <c r="I89" s="11"/>
      <c r="J89" s="11"/>
      <c r="K89" s="11">
        <v>1</v>
      </c>
      <c r="L89" s="9">
        <f t="shared" si="6"/>
        <v>1</v>
      </c>
      <c r="M89" s="9"/>
      <c r="N89" s="11"/>
      <c r="O89" s="11"/>
      <c r="P89" s="11"/>
      <c r="Q89" s="9">
        <f t="shared" si="7"/>
        <v>0</v>
      </c>
      <c r="R89" s="9">
        <v>0</v>
      </c>
      <c r="S89" s="11"/>
      <c r="T89" s="11"/>
      <c r="U89" s="11"/>
      <c r="V89" s="73">
        <f t="shared" si="8"/>
        <v>0</v>
      </c>
      <c r="W89" s="73"/>
      <c r="X89" s="74"/>
      <c r="Y89" s="74"/>
      <c r="Z89" s="74"/>
      <c r="AA89" s="73">
        <f t="shared" si="9"/>
        <v>0</v>
      </c>
      <c r="AB89" s="73"/>
      <c r="AC89" s="75"/>
      <c r="AD89" s="74">
        <v>1</v>
      </c>
      <c r="AE89" s="3"/>
      <c r="AF89" s="3"/>
      <c r="AG89" s="3"/>
      <c r="AH89" s="3"/>
      <c r="AI89" s="3"/>
    </row>
    <row r="90" spans="1:35" ht="30.75" customHeight="1" hidden="1">
      <c r="A90" s="20">
        <v>83</v>
      </c>
      <c r="B90" s="128" t="s">
        <v>122</v>
      </c>
      <c r="C90" s="128"/>
      <c r="D90" s="128"/>
      <c r="E90" s="128"/>
      <c r="F90" s="15">
        <v>61.1</v>
      </c>
      <c r="G90" s="11" t="s">
        <v>23</v>
      </c>
      <c r="H90" s="21">
        <v>8</v>
      </c>
      <c r="I90" s="11">
        <v>3</v>
      </c>
      <c r="J90" s="11">
        <v>3</v>
      </c>
      <c r="K90" s="11">
        <v>2</v>
      </c>
      <c r="L90" s="9">
        <f t="shared" si="6"/>
        <v>8</v>
      </c>
      <c r="M90" s="9"/>
      <c r="N90" s="11"/>
      <c r="O90" s="11"/>
      <c r="P90" s="11"/>
      <c r="Q90" s="9">
        <f t="shared" si="7"/>
        <v>0</v>
      </c>
      <c r="R90" s="9">
        <v>6</v>
      </c>
      <c r="S90" s="11"/>
      <c r="T90" s="11"/>
      <c r="U90" s="11"/>
      <c r="V90" s="73">
        <f t="shared" si="8"/>
        <v>0</v>
      </c>
      <c r="W90" s="73"/>
      <c r="X90" s="74"/>
      <c r="Y90" s="74"/>
      <c r="Z90" s="74"/>
      <c r="AA90" s="73">
        <f t="shared" si="9"/>
        <v>0</v>
      </c>
      <c r="AB90" s="73"/>
      <c r="AC90" s="75"/>
      <c r="AD90" s="74">
        <v>8</v>
      </c>
      <c r="AE90" s="3"/>
      <c r="AF90" s="3"/>
      <c r="AG90" s="3"/>
      <c r="AH90" s="3"/>
      <c r="AI90" s="3"/>
    </row>
    <row r="91" spans="1:35" ht="15.75" hidden="1">
      <c r="A91" s="20">
        <v>84</v>
      </c>
      <c r="B91" s="128" t="s">
        <v>123</v>
      </c>
      <c r="C91" s="128"/>
      <c r="D91" s="128"/>
      <c r="E91" s="128"/>
      <c r="F91" s="15">
        <v>62.1</v>
      </c>
      <c r="G91" s="11" t="s">
        <v>23</v>
      </c>
      <c r="H91" s="21">
        <v>11</v>
      </c>
      <c r="I91" s="11">
        <v>1</v>
      </c>
      <c r="J91" s="11">
        <v>1</v>
      </c>
      <c r="K91" s="11">
        <v>1</v>
      </c>
      <c r="L91" s="9">
        <f t="shared" si="6"/>
        <v>3</v>
      </c>
      <c r="M91" s="9"/>
      <c r="N91" s="11">
        <v>1</v>
      </c>
      <c r="O91" s="11">
        <v>1</v>
      </c>
      <c r="P91" s="11">
        <v>1</v>
      </c>
      <c r="Q91" s="9">
        <f t="shared" si="7"/>
        <v>3</v>
      </c>
      <c r="R91" s="9">
        <v>4</v>
      </c>
      <c r="S91" s="11"/>
      <c r="T91" s="11">
        <v>1</v>
      </c>
      <c r="U91" s="11">
        <v>1</v>
      </c>
      <c r="V91" s="73">
        <f t="shared" si="8"/>
        <v>2</v>
      </c>
      <c r="W91" s="73">
        <v>4</v>
      </c>
      <c r="X91" s="74">
        <v>1</v>
      </c>
      <c r="Y91" s="74">
        <v>1</v>
      </c>
      <c r="Z91" s="74">
        <v>1</v>
      </c>
      <c r="AA91" s="73">
        <f t="shared" si="9"/>
        <v>3</v>
      </c>
      <c r="AB91" s="73"/>
      <c r="AC91" s="68">
        <f aca="true" t="shared" si="10" ref="AC91:AC101">+AB91/AA91*100</f>
        <v>0</v>
      </c>
      <c r="AD91" s="74">
        <v>11</v>
      </c>
      <c r="AE91" s="5"/>
      <c r="AF91" s="3"/>
      <c r="AG91" s="3"/>
      <c r="AH91" s="3"/>
      <c r="AI91" s="3"/>
    </row>
    <row r="92" spans="1:35" ht="15.75" hidden="1">
      <c r="A92" s="20">
        <v>85</v>
      </c>
      <c r="B92" s="128" t="s">
        <v>124</v>
      </c>
      <c r="C92" s="128"/>
      <c r="D92" s="128"/>
      <c r="E92" s="128"/>
      <c r="F92" s="15">
        <v>63.1</v>
      </c>
      <c r="G92" s="9" t="s">
        <v>58</v>
      </c>
      <c r="H92" s="21">
        <v>11</v>
      </c>
      <c r="I92" s="11">
        <v>1</v>
      </c>
      <c r="J92" s="11">
        <v>1</v>
      </c>
      <c r="K92" s="11">
        <v>1</v>
      </c>
      <c r="L92" s="9">
        <f t="shared" si="6"/>
        <v>3</v>
      </c>
      <c r="M92" s="9"/>
      <c r="N92" s="11">
        <v>1</v>
      </c>
      <c r="O92" s="11">
        <v>1</v>
      </c>
      <c r="P92" s="11">
        <v>1</v>
      </c>
      <c r="Q92" s="9">
        <f t="shared" si="7"/>
        <v>3</v>
      </c>
      <c r="R92" s="9">
        <v>3</v>
      </c>
      <c r="S92" s="11"/>
      <c r="T92" s="11">
        <v>1</v>
      </c>
      <c r="U92" s="11">
        <v>1</v>
      </c>
      <c r="V92" s="73">
        <f t="shared" si="8"/>
        <v>2</v>
      </c>
      <c r="W92" s="73">
        <v>2</v>
      </c>
      <c r="X92" s="74">
        <v>1</v>
      </c>
      <c r="Y92" s="74">
        <v>1</v>
      </c>
      <c r="Z92" s="74">
        <v>1</v>
      </c>
      <c r="AA92" s="73">
        <f t="shared" si="9"/>
        <v>3</v>
      </c>
      <c r="AB92" s="73"/>
      <c r="AC92" s="68">
        <f t="shared" si="10"/>
        <v>0</v>
      </c>
      <c r="AD92" s="74">
        <v>11</v>
      </c>
      <c r="AE92" s="4"/>
      <c r="AF92" s="4"/>
      <c r="AG92" s="4"/>
      <c r="AH92" s="3"/>
      <c r="AI92" s="3"/>
    </row>
    <row r="93" spans="1:35" ht="15.75" hidden="1">
      <c r="A93" s="20">
        <v>86</v>
      </c>
      <c r="B93" s="128" t="s">
        <v>125</v>
      </c>
      <c r="C93" s="128"/>
      <c r="D93" s="128"/>
      <c r="E93" s="128"/>
      <c r="F93" s="15">
        <v>64.1</v>
      </c>
      <c r="G93" s="9" t="s">
        <v>23</v>
      </c>
      <c r="H93" s="21">
        <v>11</v>
      </c>
      <c r="I93" s="11">
        <v>1</v>
      </c>
      <c r="J93" s="11">
        <v>1</v>
      </c>
      <c r="K93" s="11">
        <v>1</v>
      </c>
      <c r="L93" s="9">
        <f t="shared" si="6"/>
        <v>3</v>
      </c>
      <c r="M93" s="9"/>
      <c r="N93" s="11">
        <v>1</v>
      </c>
      <c r="O93" s="11">
        <v>1</v>
      </c>
      <c r="P93" s="11">
        <v>1</v>
      </c>
      <c r="Q93" s="9">
        <f t="shared" si="7"/>
        <v>3</v>
      </c>
      <c r="R93" s="9">
        <v>4</v>
      </c>
      <c r="S93" s="11">
        <v>0</v>
      </c>
      <c r="T93" s="11">
        <v>1</v>
      </c>
      <c r="U93" s="11">
        <v>1</v>
      </c>
      <c r="V93" s="73">
        <f t="shared" si="8"/>
        <v>2</v>
      </c>
      <c r="W93" s="73">
        <v>5</v>
      </c>
      <c r="X93" s="74">
        <v>1</v>
      </c>
      <c r="Y93" s="74">
        <v>1</v>
      </c>
      <c r="Z93" s="74">
        <v>1</v>
      </c>
      <c r="AA93" s="73">
        <f t="shared" si="9"/>
        <v>3</v>
      </c>
      <c r="AB93" s="73"/>
      <c r="AC93" s="68">
        <f t="shared" si="10"/>
        <v>0</v>
      </c>
      <c r="AD93" s="74">
        <v>11</v>
      </c>
      <c r="AE93" s="3"/>
      <c r="AF93" s="3"/>
      <c r="AG93" s="3"/>
      <c r="AH93" s="3"/>
      <c r="AI93" s="4"/>
    </row>
    <row r="94" spans="1:35" ht="15.75" hidden="1">
      <c r="A94" s="20">
        <v>87</v>
      </c>
      <c r="B94" s="128" t="s">
        <v>126</v>
      </c>
      <c r="C94" s="128"/>
      <c r="D94" s="128"/>
      <c r="E94" s="128"/>
      <c r="F94" s="15">
        <v>65.1</v>
      </c>
      <c r="G94" s="9" t="s">
        <v>127</v>
      </c>
      <c r="H94" s="21">
        <v>42</v>
      </c>
      <c r="I94" s="11">
        <v>2</v>
      </c>
      <c r="J94" s="11">
        <v>4</v>
      </c>
      <c r="K94" s="11">
        <v>3</v>
      </c>
      <c r="L94" s="9">
        <f t="shared" si="6"/>
        <v>9</v>
      </c>
      <c r="M94" s="9"/>
      <c r="N94" s="11">
        <v>4</v>
      </c>
      <c r="O94" s="11">
        <v>4</v>
      </c>
      <c r="P94" s="11">
        <v>4</v>
      </c>
      <c r="Q94" s="9">
        <f t="shared" si="7"/>
        <v>12</v>
      </c>
      <c r="R94" s="9">
        <v>12</v>
      </c>
      <c r="S94" s="11">
        <v>4</v>
      </c>
      <c r="T94" s="11">
        <v>3</v>
      </c>
      <c r="U94" s="11">
        <v>4</v>
      </c>
      <c r="V94" s="73">
        <f t="shared" si="8"/>
        <v>11</v>
      </c>
      <c r="W94" s="73">
        <v>11</v>
      </c>
      <c r="X94" s="74">
        <v>4</v>
      </c>
      <c r="Y94" s="74">
        <v>4</v>
      </c>
      <c r="Z94" s="74">
        <v>2</v>
      </c>
      <c r="AA94" s="73">
        <f t="shared" si="9"/>
        <v>10</v>
      </c>
      <c r="AB94" s="73"/>
      <c r="AC94" s="68">
        <f t="shared" si="10"/>
        <v>0</v>
      </c>
      <c r="AD94" s="74">
        <v>42</v>
      </c>
      <c r="AE94" s="3"/>
      <c r="AF94" s="5"/>
      <c r="AG94" s="3"/>
      <c r="AH94" s="3"/>
      <c r="AI94" s="3"/>
    </row>
    <row r="95" spans="1:35" ht="24" hidden="1">
      <c r="A95" s="20">
        <v>88</v>
      </c>
      <c r="B95" s="128" t="s">
        <v>128</v>
      </c>
      <c r="C95" s="128"/>
      <c r="D95" s="128"/>
      <c r="E95" s="128"/>
      <c r="F95" s="15">
        <v>66.1</v>
      </c>
      <c r="G95" s="11" t="s">
        <v>36</v>
      </c>
      <c r="H95" s="21">
        <v>10</v>
      </c>
      <c r="I95" s="11"/>
      <c r="J95" s="11">
        <v>1</v>
      </c>
      <c r="K95" s="11">
        <v>3</v>
      </c>
      <c r="L95" s="9">
        <f t="shared" si="6"/>
        <v>4</v>
      </c>
      <c r="M95" s="9"/>
      <c r="N95" s="11">
        <v>1</v>
      </c>
      <c r="O95" s="11">
        <v>1</v>
      </c>
      <c r="P95" s="11"/>
      <c r="Q95" s="9">
        <f t="shared" si="7"/>
        <v>2</v>
      </c>
      <c r="R95" s="9">
        <v>2</v>
      </c>
      <c r="S95" s="11">
        <v>1</v>
      </c>
      <c r="T95" s="11">
        <v>1</v>
      </c>
      <c r="U95" s="11">
        <v>1</v>
      </c>
      <c r="V95" s="73">
        <v>1</v>
      </c>
      <c r="W95" s="73">
        <v>0</v>
      </c>
      <c r="X95" s="74">
        <v>1</v>
      </c>
      <c r="Y95" s="74"/>
      <c r="Z95" s="74"/>
      <c r="AA95" s="73">
        <f t="shared" si="9"/>
        <v>1</v>
      </c>
      <c r="AB95" s="73"/>
      <c r="AC95" s="68">
        <f t="shared" si="10"/>
        <v>0</v>
      </c>
      <c r="AD95" s="74">
        <v>4</v>
      </c>
      <c r="AE95" s="3"/>
      <c r="AF95" s="3"/>
      <c r="AG95" s="51"/>
      <c r="AH95" s="3"/>
      <c r="AI95" s="3" t="s">
        <v>164</v>
      </c>
    </row>
    <row r="96" spans="1:35" ht="15.75" hidden="1">
      <c r="A96" s="20">
        <v>89</v>
      </c>
      <c r="B96" s="128" t="s">
        <v>129</v>
      </c>
      <c r="C96" s="128"/>
      <c r="D96" s="128"/>
      <c r="E96" s="128"/>
      <c r="F96" s="15">
        <v>67.1</v>
      </c>
      <c r="G96" s="11" t="s">
        <v>130</v>
      </c>
      <c r="H96" s="21">
        <v>12</v>
      </c>
      <c r="I96" s="11">
        <v>1</v>
      </c>
      <c r="J96" s="11">
        <v>1</v>
      </c>
      <c r="K96" s="11">
        <v>1</v>
      </c>
      <c r="L96" s="9">
        <f t="shared" si="6"/>
        <v>3</v>
      </c>
      <c r="M96" s="9"/>
      <c r="N96" s="11">
        <v>1</v>
      </c>
      <c r="O96" s="11">
        <v>1</v>
      </c>
      <c r="P96" s="11">
        <v>1</v>
      </c>
      <c r="Q96" s="9">
        <f t="shared" si="7"/>
        <v>3</v>
      </c>
      <c r="R96" s="9">
        <v>3</v>
      </c>
      <c r="S96" s="11">
        <v>1</v>
      </c>
      <c r="T96" s="11">
        <v>1</v>
      </c>
      <c r="U96" s="11">
        <v>1</v>
      </c>
      <c r="V96" s="73">
        <f t="shared" si="8"/>
        <v>3</v>
      </c>
      <c r="W96" s="73">
        <v>3</v>
      </c>
      <c r="X96" s="74">
        <v>1</v>
      </c>
      <c r="Y96" s="74">
        <v>1</v>
      </c>
      <c r="Z96" s="74">
        <v>1</v>
      </c>
      <c r="AA96" s="73">
        <f t="shared" si="9"/>
        <v>3</v>
      </c>
      <c r="AB96" s="73"/>
      <c r="AC96" s="68">
        <f t="shared" si="10"/>
        <v>0</v>
      </c>
      <c r="AD96" s="74">
        <v>12</v>
      </c>
      <c r="AE96" s="3"/>
      <c r="AF96" s="3"/>
      <c r="AG96" s="3"/>
      <c r="AH96" s="3"/>
      <c r="AI96" s="3"/>
    </row>
    <row r="97" spans="1:35" ht="15.75" hidden="1">
      <c r="A97" s="20">
        <v>90</v>
      </c>
      <c r="B97" s="128" t="s">
        <v>131</v>
      </c>
      <c r="C97" s="128"/>
      <c r="D97" s="128"/>
      <c r="E97" s="128"/>
      <c r="F97" s="15">
        <v>68.1</v>
      </c>
      <c r="G97" s="11" t="s">
        <v>130</v>
      </c>
      <c r="H97" s="21">
        <v>12</v>
      </c>
      <c r="I97" s="11">
        <v>1</v>
      </c>
      <c r="J97" s="11">
        <v>1</v>
      </c>
      <c r="K97" s="11">
        <v>1</v>
      </c>
      <c r="L97" s="9">
        <f t="shared" si="6"/>
        <v>3</v>
      </c>
      <c r="M97" s="9"/>
      <c r="N97" s="11">
        <v>1</v>
      </c>
      <c r="O97" s="11">
        <v>1</v>
      </c>
      <c r="P97" s="11">
        <v>1</v>
      </c>
      <c r="Q97" s="9">
        <f t="shared" si="7"/>
        <v>3</v>
      </c>
      <c r="R97" s="9">
        <v>3</v>
      </c>
      <c r="S97" s="11">
        <v>1</v>
      </c>
      <c r="T97" s="11">
        <v>1</v>
      </c>
      <c r="U97" s="11">
        <v>1</v>
      </c>
      <c r="V97" s="73">
        <f t="shared" si="8"/>
        <v>3</v>
      </c>
      <c r="W97" s="73">
        <v>3</v>
      </c>
      <c r="X97" s="74">
        <v>1</v>
      </c>
      <c r="Y97" s="74">
        <v>1</v>
      </c>
      <c r="Z97" s="74">
        <v>1</v>
      </c>
      <c r="AA97" s="73">
        <f t="shared" si="9"/>
        <v>3</v>
      </c>
      <c r="AB97" s="73"/>
      <c r="AC97" s="68">
        <f t="shared" si="10"/>
        <v>0</v>
      </c>
      <c r="AD97" s="74">
        <v>12</v>
      </c>
      <c r="AE97" s="22"/>
      <c r="AF97" s="22"/>
      <c r="AG97" s="22"/>
      <c r="AH97" s="3"/>
      <c r="AI97" s="22"/>
    </row>
    <row r="98" spans="1:35" ht="15.75" hidden="1">
      <c r="A98" s="20">
        <v>91</v>
      </c>
      <c r="B98" s="170" t="s">
        <v>132</v>
      </c>
      <c r="C98" s="170"/>
      <c r="D98" s="170"/>
      <c r="E98" s="170"/>
      <c r="F98" s="15">
        <v>69.1</v>
      </c>
      <c r="G98" s="11" t="s">
        <v>130</v>
      </c>
      <c r="H98" s="21">
        <v>12</v>
      </c>
      <c r="I98" s="11">
        <v>1</v>
      </c>
      <c r="J98" s="11">
        <v>1</v>
      </c>
      <c r="K98" s="11">
        <v>1</v>
      </c>
      <c r="L98" s="9">
        <f t="shared" si="6"/>
        <v>3</v>
      </c>
      <c r="M98" s="9"/>
      <c r="N98" s="11">
        <v>1</v>
      </c>
      <c r="O98" s="11">
        <v>1</v>
      </c>
      <c r="P98" s="11">
        <v>1</v>
      </c>
      <c r="Q98" s="9">
        <f t="shared" si="7"/>
        <v>3</v>
      </c>
      <c r="R98" s="9">
        <v>3</v>
      </c>
      <c r="S98" s="11">
        <v>1</v>
      </c>
      <c r="T98" s="11">
        <v>1</v>
      </c>
      <c r="U98" s="11">
        <v>1</v>
      </c>
      <c r="V98" s="73">
        <f t="shared" si="8"/>
        <v>3</v>
      </c>
      <c r="W98" s="73">
        <v>3</v>
      </c>
      <c r="X98" s="74">
        <v>1</v>
      </c>
      <c r="Y98" s="74">
        <v>1</v>
      </c>
      <c r="Z98" s="74">
        <v>1</v>
      </c>
      <c r="AA98" s="73">
        <f t="shared" si="9"/>
        <v>3</v>
      </c>
      <c r="AB98" s="73"/>
      <c r="AC98" s="68">
        <f t="shared" si="10"/>
        <v>0</v>
      </c>
      <c r="AD98" s="74">
        <v>12</v>
      </c>
      <c r="AE98" s="3"/>
      <c r="AF98" s="3"/>
      <c r="AG98" s="3"/>
      <c r="AH98" s="3"/>
      <c r="AI98" s="3"/>
    </row>
    <row r="99" spans="1:35" ht="25.5" customHeight="1" hidden="1">
      <c r="A99" s="20">
        <v>92</v>
      </c>
      <c r="B99" s="128" t="s">
        <v>133</v>
      </c>
      <c r="C99" s="128"/>
      <c r="D99" s="128"/>
      <c r="E99" s="128"/>
      <c r="F99" s="15">
        <v>70.1</v>
      </c>
      <c r="G99" s="11" t="s">
        <v>134</v>
      </c>
      <c r="H99" s="21">
        <v>2</v>
      </c>
      <c r="I99" s="11"/>
      <c r="J99" s="11"/>
      <c r="K99" s="11"/>
      <c r="L99" s="9">
        <f t="shared" si="6"/>
        <v>0</v>
      </c>
      <c r="M99" s="9"/>
      <c r="N99" s="11"/>
      <c r="O99" s="11"/>
      <c r="P99" s="11"/>
      <c r="Q99" s="9">
        <f t="shared" si="7"/>
        <v>0</v>
      </c>
      <c r="R99" s="9">
        <v>0</v>
      </c>
      <c r="S99" s="11"/>
      <c r="T99" s="11"/>
      <c r="U99" s="11"/>
      <c r="V99" s="73">
        <f>+S99+T99+U99</f>
        <v>0</v>
      </c>
      <c r="W99" s="73"/>
      <c r="X99" s="74">
        <v>2</v>
      </c>
      <c r="Y99" s="74"/>
      <c r="Z99" s="74"/>
      <c r="AA99" s="73">
        <f>+X99+Y99+Z99</f>
        <v>2</v>
      </c>
      <c r="AB99" s="73"/>
      <c r="AC99" s="68">
        <f t="shared" si="10"/>
        <v>0</v>
      </c>
      <c r="AD99" s="74">
        <v>2</v>
      </c>
      <c r="AE99" s="3"/>
      <c r="AF99" s="3"/>
      <c r="AG99" s="3"/>
      <c r="AH99" s="3"/>
      <c r="AI99" s="3"/>
    </row>
    <row r="100" spans="1:35" ht="15.75" hidden="1">
      <c r="A100" s="20">
        <v>93</v>
      </c>
      <c r="B100" s="128" t="s">
        <v>135</v>
      </c>
      <c r="C100" s="128"/>
      <c r="D100" s="128"/>
      <c r="E100" s="128"/>
      <c r="F100" s="15">
        <v>98.1</v>
      </c>
      <c r="G100" s="11" t="s">
        <v>34</v>
      </c>
      <c r="H100" s="21">
        <v>12</v>
      </c>
      <c r="I100" s="11">
        <v>1</v>
      </c>
      <c r="J100" s="24">
        <v>1</v>
      </c>
      <c r="K100" s="11">
        <v>1</v>
      </c>
      <c r="L100" s="9">
        <f t="shared" si="6"/>
        <v>3</v>
      </c>
      <c r="M100" s="9"/>
      <c r="N100" s="11">
        <v>1</v>
      </c>
      <c r="O100" s="11">
        <v>1</v>
      </c>
      <c r="P100" s="11">
        <v>1</v>
      </c>
      <c r="Q100" s="9">
        <f t="shared" si="7"/>
        <v>3</v>
      </c>
      <c r="R100" s="9">
        <v>3</v>
      </c>
      <c r="S100" s="11">
        <v>1</v>
      </c>
      <c r="T100" s="11">
        <v>1</v>
      </c>
      <c r="U100" s="11">
        <v>1</v>
      </c>
      <c r="V100" s="73">
        <f>+S100+T100+U100</f>
        <v>3</v>
      </c>
      <c r="W100" s="73">
        <v>3</v>
      </c>
      <c r="X100" s="74">
        <v>1</v>
      </c>
      <c r="Y100" s="74">
        <v>1</v>
      </c>
      <c r="Z100" s="74">
        <v>1</v>
      </c>
      <c r="AA100" s="73">
        <f>+X100+Y100+Z100</f>
        <v>3</v>
      </c>
      <c r="AB100" s="73"/>
      <c r="AC100" s="68">
        <f t="shared" si="10"/>
        <v>0</v>
      </c>
      <c r="AD100" s="74">
        <v>12</v>
      </c>
      <c r="AE100" s="3"/>
      <c r="AF100" s="3"/>
      <c r="AG100" s="5"/>
      <c r="AH100" s="3"/>
      <c r="AI100" s="3"/>
    </row>
    <row r="101" spans="1:35" ht="24" hidden="1">
      <c r="A101" s="20">
        <v>94</v>
      </c>
      <c r="B101" s="128" t="s">
        <v>136</v>
      </c>
      <c r="C101" s="128"/>
      <c r="D101" s="128"/>
      <c r="E101" s="128"/>
      <c r="F101" s="15">
        <v>99.1</v>
      </c>
      <c r="G101" s="11" t="s">
        <v>137</v>
      </c>
      <c r="H101" s="21">
        <v>4</v>
      </c>
      <c r="I101" s="11"/>
      <c r="J101" s="11"/>
      <c r="K101" s="24">
        <v>1</v>
      </c>
      <c r="L101" s="9">
        <f t="shared" si="6"/>
        <v>1</v>
      </c>
      <c r="M101" s="9"/>
      <c r="N101" s="11"/>
      <c r="O101" s="11"/>
      <c r="P101" s="11">
        <v>1</v>
      </c>
      <c r="Q101" s="9">
        <f t="shared" si="7"/>
        <v>1</v>
      </c>
      <c r="R101" s="9">
        <v>0</v>
      </c>
      <c r="S101" s="11"/>
      <c r="T101" s="11"/>
      <c r="U101" s="11">
        <v>1</v>
      </c>
      <c r="V101" s="73">
        <f>+S101+T101+U101</f>
        <v>1</v>
      </c>
      <c r="W101" s="73"/>
      <c r="X101" s="74"/>
      <c r="Y101" s="74"/>
      <c r="Z101" s="74">
        <v>1</v>
      </c>
      <c r="AA101" s="73">
        <f>+X101+Y101+Z101</f>
        <v>1</v>
      </c>
      <c r="AB101" s="73"/>
      <c r="AC101" s="68">
        <f t="shared" si="10"/>
        <v>0</v>
      </c>
      <c r="AD101" s="74">
        <v>4</v>
      </c>
      <c r="AE101" s="3"/>
      <c r="AF101" s="3"/>
      <c r="AG101" s="3"/>
      <c r="AH101" s="3"/>
      <c r="AI101" s="22" t="s">
        <v>159</v>
      </c>
    </row>
    <row r="102" spans="1:35" ht="15.75" customHeight="1" hidden="1">
      <c r="A102" s="20">
        <v>95</v>
      </c>
      <c r="B102" s="123" t="s">
        <v>138</v>
      </c>
      <c r="C102" s="126"/>
      <c r="D102" s="126"/>
      <c r="E102" s="127"/>
      <c r="F102" s="15">
        <v>45.1</v>
      </c>
      <c r="G102" s="11" t="s">
        <v>47</v>
      </c>
      <c r="H102" s="21">
        <v>2</v>
      </c>
      <c r="I102" s="11"/>
      <c r="J102" s="11"/>
      <c r="K102" s="11"/>
      <c r="L102" s="9">
        <f t="shared" si="6"/>
        <v>0</v>
      </c>
      <c r="M102" s="9"/>
      <c r="N102" s="11"/>
      <c r="O102" s="11">
        <v>1</v>
      </c>
      <c r="P102" s="11">
        <v>1</v>
      </c>
      <c r="Q102" s="9">
        <f t="shared" si="7"/>
        <v>2</v>
      </c>
      <c r="R102" s="9">
        <v>2</v>
      </c>
      <c r="S102" s="11"/>
      <c r="T102" s="11"/>
      <c r="U102" s="11"/>
      <c r="V102" s="9">
        <f>+S102+T102+U102</f>
        <v>0</v>
      </c>
      <c r="W102" s="9"/>
      <c r="X102" s="11"/>
      <c r="Y102" s="11"/>
      <c r="Z102" s="11"/>
      <c r="AA102" s="9">
        <f>+X102+Y102+Z102</f>
        <v>0</v>
      </c>
      <c r="AB102" s="9"/>
      <c r="AC102" s="66"/>
      <c r="AD102" s="11">
        <v>2</v>
      </c>
      <c r="AE102" s="3"/>
      <c r="AF102" s="3"/>
      <c r="AG102" s="3"/>
      <c r="AH102" s="3"/>
      <c r="AI102" s="3"/>
    </row>
    <row r="103" spans="1:35" ht="39.75" customHeight="1" hidden="1">
      <c r="A103" s="20">
        <v>96</v>
      </c>
      <c r="B103" s="123" t="s">
        <v>139</v>
      </c>
      <c r="C103" s="126"/>
      <c r="D103" s="126"/>
      <c r="E103" s="127"/>
      <c r="F103" s="15">
        <v>71.1</v>
      </c>
      <c r="G103" s="11" t="s">
        <v>34</v>
      </c>
      <c r="H103" s="21">
        <v>4</v>
      </c>
      <c r="I103" s="11"/>
      <c r="J103" s="11"/>
      <c r="K103" s="11">
        <v>1</v>
      </c>
      <c r="L103" s="9">
        <f t="shared" si="6"/>
        <v>1</v>
      </c>
      <c r="M103" s="9"/>
      <c r="N103" s="11"/>
      <c r="O103" s="11"/>
      <c r="P103" s="11">
        <v>1</v>
      </c>
      <c r="Q103" s="9">
        <f t="shared" si="7"/>
        <v>1</v>
      </c>
      <c r="R103" s="9">
        <v>1</v>
      </c>
      <c r="S103" s="12"/>
      <c r="T103" s="11"/>
      <c r="U103" s="11">
        <v>1</v>
      </c>
      <c r="V103" s="9">
        <f>+S103+T103+U103</f>
        <v>1</v>
      </c>
      <c r="W103" s="9">
        <v>1</v>
      </c>
      <c r="X103" s="11"/>
      <c r="Y103" s="11"/>
      <c r="Z103" s="11">
        <v>1</v>
      </c>
      <c r="AA103" s="9">
        <f>+X103+Y103+Z103</f>
        <v>1</v>
      </c>
      <c r="AB103" s="9"/>
      <c r="AC103" s="68">
        <f>+AB103/AA103*100</f>
        <v>0</v>
      </c>
      <c r="AD103" s="11">
        <v>4</v>
      </c>
      <c r="AE103" s="80"/>
      <c r="AF103" s="3"/>
      <c r="AG103" s="3"/>
      <c r="AH103" s="3"/>
      <c r="AI103" s="3"/>
    </row>
    <row r="104" spans="1:35" ht="30" customHeight="1" hidden="1">
      <c r="A104" s="20"/>
      <c r="B104" s="167" t="s">
        <v>140</v>
      </c>
      <c r="C104" s="129"/>
      <c r="D104" s="129"/>
      <c r="E104" s="130"/>
      <c r="F104" s="15"/>
      <c r="G104" s="138" t="s">
        <v>34</v>
      </c>
      <c r="H104" s="21"/>
      <c r="I104" s="11"/>
      <c r="J104" s="11"/>
      <c r="K104" s="11"/>
      <c r="L104" s="9"/>
      <c r="M104" s="9"/>
      <c r="N104" s="11"/>
      <c r="O104" s="11"/>
      <c r="P104" s="11"/>
      <c r="Q104" s="138">
        <f>+N106+O106+P106</f>
        <v>3</v>
      </c>
      <c r="R104" s="138">
        <v>3</v>
      </c>
      <c r="S104" s="12"/>
      <c r="T104" s="11"/>
      <c r="U104" s="11"/>
      <c r="V104" s="138">
        <f>+S106+T106+U106</f>
        <v>2</v>
      </c>
      <c r="W104" s="138">
        <v>4</v>
      </c>
      <c r="X104" s="11"/>
      <c r="Y104" s="11"/>
      <c r="Z104" s="11"/>
      <c r="AA104" s="138">
        <f>+X106+Y106+Z106</f>
        <v>2</v>
      </c>
      <c r="AB104" s="138"/>
      <c r="AC104" s="148">
        <v>0</v>
      </c>
      <c r="AD104" s="135">
        <v>9</v>
      </c>
      <c r="AE104" s="3"/>
      <c r="AF104" s="156"/>
      <c r="AG104" s="159"/>
      <c r="AH104" s="141"/>
      <c r="AI104" s="163"/>
    </row>
    <row r="105" spans="1:35" ht="30" customHeight="1" hidden="1">
      <c r="A105" s="20"/>
      <c r="B105" s="168"/>
      <c r="C105" s="131"/>
      <c r="D105" s="131"/>
      <c r="E105" s="132"/>
      <c r="F105" s="15"/>
      <c r="G105" s="139"/>
      <c r="H105" s="21"/>
      <c r="I105" s="11"/>
      <c r="J105" s="11"/>
      <c r="K105" s="11"/>
      <c r="L105" s="9"/>
      <c r="M105" s="9"/>
      <c r="N105" s="11"/>
      <c r="O105" s="11"/>
      <c r="P105" s="11"/>
      <c r="Q105" s="139"/>
      <c r="R105" s="139"/>
      <c r="S105" s="12"/>
      <c r="T105" s="11"/>
      <c r="U105" s="11"/>
      <c r="V105" s="139"/>
      <c r="W105" s="139"/>
      <c r="X105" s="11"/>
      <c r="Y105" s="11"/>
      <c r="Z105" s="11"/>
      <c r="AA105" s="139"/>
      <c r="AB105" s="139"/>
      <c r="AC105" s="166"/>
      <c r="AD105" s="136"/>
      <c r="AE105" s="3"/>
      <c r="AF105" s="157"/>
      <c r="AG105" s="160"/>
      <c r="AH105" s="162"/>
      <c r="AI105" s="164"/>
    </row>
    <row r="106" spans="1:35" ht="30" customHeight="1" hidden="1">
      <c r="A106" s="20">
        <v>97</v>
      </c>
      <c r="B106" s="168"/>
      <c r="C106" s="131"/>
      <c r="D106" s="131"/>
      <c r="E106" s="132"/>
      <c r="F106" s="15">
        <v>72.1</v>
      </c>
      <c r="G106" s="139"/>
      <c r="H106" s="21">
        <v>9</v>
      </c>
      <c r="I106" s="11"/>
      <c r="J106" s="11">
        <v>1</v>
      </c>
      <c r="K106" s="11">
        <v>1</v>
      </c>
      <c r="L106" s="9">
        <f t="shared" si="6"/>
        <v>2</v>
      </c>
      <c r="M106" s="9"/>
      <c r="N106" s="11">
        <v>1</v>
      </c>
      <c r="O106" s="12">
        <v>1</v>
      </c>
      <c r="P106" s="11">
        <v>1</v>
      </c>
      <c r="Q106" s="140"/>
      <c r="R106" s="140"/>
      <c r="S106" s="11"/>
      <c r="T106" s="11">
        <v>1</v>
      </c>
      <c r="U106" s="11">
        <v>1</v>
      </c>
      <c r="V106" s="139"/>
      <c r="W106" s="139"/>
      <c r="X106" s="11">
        <v>1</v>
      </c>
      <c r="Y106" s="11">
        <v>1</v>
      </c>
      <c r="Z106" s="11"/>
      <c r="AA106" s="139"/>
      <c r="AB106" s="139"/>
      <c r="AC106" s="166"/>
      <c r="AD106" s="136"/>
      <c r="AE106" s="3"/>
      <c r="AF106" s="157"/>
      <c r="AG106" s="160"/>
      <c r="AH106" s="162"/>
      <c r="AI106" s="164"/>
    </row>
    <row r="107" spans="1:35" ht="30" customHeight="1" hidden="1">
      <c r="A107" s="20"/>
      <c r="B107" s="169"/>
      <c r="C107" s="133"/>
      <c r="D107" s="133"/>
      <c r="E107" s="134"/>
      <c r="F107" s="15"/>
      <c r="G107" s="140"/>
      <c r="H107" s="21"/>
      <c r="I107" s="11"/>
      <c r="J107" s="11"/>
      <c r="K107" s="11"/>
      <c r="L107" s="9"/>
      <c r="M107" s="9"/>
      <c r="N107" s="11"/>
      <c r="O107" s="12"/>
      <c r="P107" s="11"/>
      <c r="Q107" s="77"/>
      <c r="R107" s="77"/>
      <c r="S107" s="11"/>
      <c r="T107" s="11"/>
      <c r="U107" s="11"/>
      <c r="V107" s="140"/>
      <c r="W107" s="140"/>
      <c r="X107" s="76"/>
      <c r="Y107" s="76"/>
      <c r="Z107" s="76"/>
      <c r="AA107" s="140"/>
      <c r="AB107" s="140"/>
      <c r="AC107" s="149"/>
      <c r="AD107" s="137"/>
      <c r="AE107" s="81"/>
      <c r="AF107" s="158"/>
      <c r="AG107" s="161"/>
      <c r="AH107" s="142"/>
      <c r="AI107" s="165"/>
    </row>
    <row r="108" spans="1:35" ht="40.5" customHeight="1" hidden="1">
      <c r="A108" s="20">
        <v>98</v>
      </c>
      <c r="B108" s="150" t="s">
        <v>141</v>
      </c>
      <c r="C108" s="151"/>
      <c r="D108" s="151"/>
      <c r="E108" s="152"/>
      <c r="F108" s="15">
        <v>73.1</v>
      </c>
      <c r="G108" s="135" t="s">
        <v>34</v>
      </c>
      <c r="H108" s="21">
        <v>4</v>
      </c>
      <c r="I108" s="11">
        <v>1</v>
      </c>
      <c r="J108" s="11"/>
      <c r="K108" s="11">
        <v>1</v>
      </c>
      <c r="L108" s="9">
        <f t="shared" si="6"/>
        <v>2</v>
      </c>
      <c r="M108" s="9"/>
      <c r="N108" s="11"/>
      <c r="O108" s="11"/>
      <c r="P108" s="11">
        <v>1</v>
      </c>
      <c r="Q108" s="9">
        <f t="shared" si="7"/>
        <v>1</v>
      </c>
      <c r="R108" s="9">
        <v>1</v>
      </c>
      <c r="S108" s="11"/>
      <c r="T108" s="11"/>
      <c r="U108" s="11">
        <v>1</v>
      </c>
      <c r="V108" s="138">
        <v>1</v>
      </c>
      <c r="W108" s="138">
        <v>2</v>
      </c>
      <c r="X108" s="11"/>
      <c r="Y108" s="11"/>
      <c r="Z108" s="11"/>
      <c r="AA108" s="138">
        <f>+X109+Y109+Z109</f>
        <v>0</v>
      </c>
      <c r="AB108" s="138"/>
      <c r="AC108" s="148"/>
      <c r="AD108" s="135">
        <v>4</v>
      </c>
      <c r="AE108" s="4"/>
      <c r="AF108" s="3"/>
      <c r="AG108" s="62"/>
      <c r="AH108" s="141"/>
      <c r="AI108" s="143"/>
    </row>
    <row r="109" spans="1:35" ht="34.5" customHeight="1" hidden="1">
      <c r="A109" s="20"/>
      <c r="B109" s="153"/>
      <c r="C109" s="154"/>
      <c r="D109" s="154"/>
      <c r="E109" s="155"/>
      <c r="F109" s="15"/>
      <c r="G109" s="137"/>
      <c r="H109" s="21"/>
      <c r="I109" s="11"/>
      <c r="J109" s="11"/>
      <c r="K109" s="11"/>
      <c r="L109" s="9"/>
      <c r="M109" s="9"/>
      <c r="N109" s="11"/>
      <c r="O109" s="11"/>
      <c r="P109" s="11"/>
      <c r="Q109" s="138">
        <f>+N113+O113+P113</f>
        <v>6</v>
      </c>
      <c r="R109" s="138">
        <v>6</v>
      </c>
      <c r="S109" s="11"/>
      <c r="T109" s="11"/>
      <c r="U109" s="11"/>
      <c r="V109" s="140"/>
      <c r="W109" s="140"/>
      <c r="X109" s="11"/>
      <c r="Y109" s="11"/>
      <c r="Z109" s="11"/>
      <c r="AA109" s="140"/>
      <c r="AB109" s="140"/>
      <c r="AC109" s="149"/>
      <c r="AD109" s="137"/>
      <c r="AE109" s="4"/>
      <c r="AF109" s="3"/>
      <c r="AG109" s="62"/>
      <c r="AH109" s="142"/>
      <c r="AI109" s="144"/>
    </row>
    <row r="110" spans="1:35" ht="51" customHeight="1" hidden="1">
      <c r="A110" s="20"/>
      <c r="B110" s="129" t="s">
        <v>142</v>
      </c>
      <c r="C110" s="129"/>
      <c r="D110" s="129"/>
      <c r="E110" s="130"/>
      <c r="F110" s="15"/>
      <c r="G110" s="135" t="s">
        <v>34</v>
      </c>
      <c r="H110" s="21"/>
      <c r="I110" s="11"/>
      <c r="J110" s="11"/>
      <c r="K110" s="11"/>
      <c r="L110" s="9"/>
      <c r="M110" s="9"/>
      <c r="N110" s="11"/>
      <c r="O110" s="11"/>
      <c r="P110" s="11"/>
      <c r="Q110" s="139"/>
      <c r="R110" s="139"/>
      <c r="S110" s="11"/>
      <c r="T110" s="11"/>
      <c r="U110" s="11"/>
      <c r="V110" s="138">
        <v>6</v>
      </c>
      <c r="W110" s="138">
        <v>6</v>
      </c>
      <c r="X110" s="11"/>
      <c r="Y110" s="11"/>
      <c r="Z110" s="11"/>
      <c r="AA110" s="138">
        <f>+X115+Y115+Z115</f>
        <v>6</v>
      </c>
      <c r="AB110" s="138"/>
      <c r="AC110" s="145">
        <f>+AB110/AA110*100</f>
        <v>0</v>
      </c>
      <c r="AD110" s="135">
        <v>24</v>
      </c>
      <c r="AE110" s="4"/>
      <c r="AF110" s="3"/>
      <c r="AG110" s="4"/>
      <c r="AH110" s="3"/>
      <c r="AI110" s="4"/>
    </row>
    <row r="111" spans="1:35" ht="15.75" hidden="1">
      <c r="A111" s="20"/>
      <c r="B111" s="131"/>
      <c r="C111" s="131"/>
      <c r="D111" s="131"/>
      <c r="E111" s="132"/>
      <c r="F111" s="15"/>
      <c r="G111" s="136"/>
      <c r="H111" s="21"/>
      <c r="I111" s="11"/>
      <c r="J111" s="11"/>
      <c r="K111" s="11"/>
      <c r="L111" s="9"/>
      <c r="M111" s="9"/>
      <c r="N111" s="11"/>
      <c r="O111" s="11"/>
      <c r="P111" s="11"/>
      <c r="Q111" s="139"/>
      <c r="R111" s="139"/>
      <c r="S111" s="11"/>
      <c r="T111" s="11"/>
      <c r="U111" s="11"/>
      <c r="V111" s="139"/>
      <c r="W111" s="139"/>
      <c r="X111" s="11"/>
      <c r="Y111" s="11"/>
      <c r="Z111" s="11"/>
      <c r="AA111" s="139"/>
      <c r="AB111" s="139"/>
      <c r="AC111" s="146"/>
      <c r="AD111" s="136"/>
      <c r="AE111" s="4"/>
      <c r="AF111" s="3"/>
      <c r="AG111" s="4"/>
      <c r="AH111" s="3"/>
      <c r="AI111" s="4"/>
    </row>
    <row r="112" spans="1:35" ht="30" customHeight="1" hidden="1">
      <c r="A112" s="20"/>
      <c r="B112" s="131"/>
      <c r="C112" s="131"/>
      <c r="D112" s="131"/>
      <c r="E112" s="132"/>
      <c r="F112" s="15"/>
      <c r="G112" s="136"/>
      <c r="H112" s="21"/>
      <c r="I112" s="11"/>
      <c r="J112" s="11"/>
      <c r="K112" s="11"/>
      <c r="L112" s="9"/>
      <c r="M112" s="9"/>
      <c r="N112" s="11"/>
      <c r="O112" s="11"/>
      <c r="P112" s="11"/>
      <c r="Q112" s="139"/>
      <c r="R112" s="139"/>
      <c r="S112" s="11"/>
      <c r="T112" s="11"/>
      <c r="U112" s="11"/>
      <c r="V112" s="139"/>
      <c r="W112" s="139"/>
      <c r="X112" s="11"/>
      <c r="Y112" s="11"/>
      <c r="Z112" s="11"/>
      <c r="AA112" s="139"/>
      <c r="AB112" s="139"/>
      <c r="AC112" s="146"/>
      <c r="AD112" s="136"/>
      <c r="AE112" s="4"/>
      <c r="AF112" s="3"/>
      <c r="AG112" s="4"/>
      <c r="AH112" s="3"/>
      <c r="AI112" s="4"/>
    </row>
    <row r="113" spans="1:35" ht="30" customHeight="1" hidden="1">
      <c r="A113" s="20">
        <v>99</v>
      </c>
      <c r="B113" s="131"/>
      <c r="C113" s="131"/>
      <c r="D113" s="131"/>
      <c r="E113" s="132"/>
      <c r="F113" s="15">
        <v>74.1</v>
      </c>
      <c r="G113" s="136"/>
      <c r="H113" s="21">
        <v>24</v>
      </c>
      <c r="I113" s="11">
        <v>2</v>
      </c>
      <c r="J113" s="11">
        <v>2</v>
      </c>
      <c r="K113" s="11">
        <v>2</v>
      </c>
      <c r="L113" s="9">
        <f t="shared" si="6"/>
        <v>6</v>
      </c>
      <c r="M113" s="9"/>
      <c r="N113" s="11">
        <v>2</v>
      </c>
      <c r="O113" s="11">
        <v>2</v>
      </c>
      <c r="P113" s="11">
        <v>2</v>
      </c>
      <c r="Q113" s="140"/>
      <c r="R113" s="140"/>
      <c r="S113" s="11">
        <v>2</v>
      </c>
      <c r="T113" s="11">
        <v>2</v>
      </c>
      <c r="U113" s="11">
        <v>2</v>
      </c>
      <c r="V113" s="139"/>
      <c r="W113" s="139"/>
      <c r="X113" s="11"/>
      <c r="Y113" s="11"/>
      <c r="Z113" s="11"/>
      <c r="AA113" s="139"/>
      <c r="AB113" s="139"/>
      <c r="AC113" s="146"/>
      <c r="AD113" s="136"/>
      <c r="AE113" s="4"/>
      <c r="AF113" s="3"/>
      <c r="AG113" s="4"/>
      <c r="AH113" s="3"/>
      <c r="AI113" s="4"/>
    </row>
    <row r="114" spans="1:35" ht="53.25" customHeight="1" hidden="1">
      <c r="A114" s="20"/>
      <c r="B114" s="131"/>
      <c r="C114" s="131"/>
      <c r="D114" s="131"/>
      <c r="E114" s="132"/>
      <c r="F114" s="15"/>
      <c r="G114" s="136"/>
      <c r="H114" s="21">
        <v>4</v>
      </c>
      <c r="I114" s="11">
        <v>1</v>
      </c>
      <c r="J114" s="11"/>
      <c r="K114" s="11"/>
      <c r="L114" s="9">
        <f t="shared" si="6"/>
        <v>1</v>
      </c>
      <c r="M114" s="9"/>
      <c r="N114" s="11">
        <v>1</v>
      </c>
      <c r="O114" s="11"/>
      <c r="P114" s="11"/>
      <c r="Q114" s="9">
        <f t="shared" si="7"/>
        <v>1</v>
      </c>
      <c r="R114" s="9">
        <v>1</v>
      </c>
      <c r="S114" s="11">
        <v>1</v>
      </c>
      <c r="T114" s="11"/>
      <c r="U114" s="11"/>
      <c r="V114" s="139"/>
      <c r="W114" s="139"/>
      <c r="X114" s="11"/>
      <c r="Y114" s="11"/>
      <c r="Z114" s="11"/>
      <c r="AA114" s="139"/>
      <c r="AB114" s="139"/>
      <c r="AC114" s="146"/>
      <c r="AD114" s="136"/>
      <c r="AE114" s="82"/>
      <c r="AF114" s="3"/>
      <c r="AG114" s="4"/>
      <c r="AH114" s="3"/>
      <c r="AI114" s="4"/>
    </row>
    <row r="115" spans="1:35" s="87" customFormat="1" ht="15.75" hidden="1">
      <c r="A115" s="88"/>
      <c r="B115" s="133"/>
      <c r="C115" s="133"/>
      <c r="D115" s="133"/>
      <c r="E115" s="134"/>
      <c r="F115" s="85"/>
      <c r="G115" s="137"/>
      <c r="H115" s="83"/>
      <c r="I115" s="83"/>
      <c r="J115" s="83"/>
      <c r="K115" s="83"/>
      <c r="L115" s="9">
        <f t="shared" si="6"/>
        <v>0</v>
      </c>
      <c r="M115" s="9"/>
      <c r="N115" s="83"/>
      <c r="O115" s="83"/>
      <c r="P115" s="83"/>
      <c r="Q115" s="9"/>
      <c r="R115" s="9"/>
      <c r="S115" s="83"/>
      <c r="T115" s="83"/>
      <c r="U115" s="83"/>
      <c r="V115" s="140"/>
      <c r="W115" s="140"/>
      <c r="X115" s="9">
        <v>2</v>
      </c>
      <c r="Y115" s="9">
        <v>2</v>
      </c>
      <c r="Z115" s="9">
        <v>2</v>
      </c>
      <c r="AA115" s="140"/>
      <c r="AB115" s="140"/>
      <c r="AC115" s="147"/>
      <c r="AD115" s="137"/>
      <c r="AE115" s="86"/>
      <c r="AF115" s="22"/>
      <c r="AG115" s="22"/>
      <c r="AH115" s="22"/>
      <c r="AI115" s="22"/>
    </row>
    <row r="116" spans="1:35" ht="43.5" customHeight="1" hidden="1">
      <c r="A116" s="20">
        <v>100</v>
      </c>
      <c r="B116" s="123" t="s">
        <v>143</v>
      </c>
      <c r="C116" s="124"/>
      <c r="D116" s="124"/>
      <c r="E116" s="125"/>
      <c r="F116" s="15">
        <v>93.1</v>
      </c>
      <c r="G116" s="11" t="s">
        <v>38</v>
      </c>
      <c r="H116" s="21">
        <v>2</v>
      </c>
      <c r="I116" s="11"/>
      <c r="J116" s="11">
        <v>1</v>
      </c>
      <c r="K116" s="11"/>
      <c r="L116" s="9">
        <f t="shared" si="6"/>
        <v>1</v>
      </c>
      <c r="M116" s="9"/>
      <c r="N116" s="11"/>
      <c r="O116" s="11"/>
      <c r="P116" s="11"/>
      <c r="Q116" s="9">
        <f t="shared" si="7"/>
        <v>0</v>
      </c>
      <c r="R116" s="9"/>
      <c r="S116" s="11"/>
      <c r="T116" s="11">
        <v>1</v>
      </c>
      <c r="U116" s="11"/>
      <c r="V116" s="9">
        <f>+S116+T116+U116</f>
        <v>1</v>
      </c>
      <c r="W116" s="9">
        <v>1</v>
      </c>
      <c r="X116" s="11">
        <v>1</v>
      </c>
      <c r="Y116" s="11"/>
      <c r="Z116" s="11"/>
      <c r="AA116" s="9">
        <f>+X116+Y116+Z116</f>
        <v>1</v>
      </c>
      <c r="AB116" s="9"/>
      <c r="AC116" s="68">
        <f>+AB116/AA116*100</f>
        <v>0</v>
      </c>
      <c r="AD116" s="11">
        <v>4</v>
      </c>
      <c r="AE116" s="4"/>
      <c r="AF116" s="4"/>
      <c r="AG116" s="4"/>
      <c r="AH116" s="3"/>
      <c r="AI116" s="4"/>
    </row>
    <row r="117" spans="1:35" ht="15.75" hidden="1">
      <c r="A117" s="20">
        <v>101</v>
      </c>
      <c r="B117" s="123" t="s">
        <v>144</v>
      </c>
      <c r="C117" s="126"/>
      <c r="D117" s="126"/>
      <c r="E117" s="127"/>
      <c r="F117" s="15" t="e">
        <f>+#REF!+0.1</f>
        <v>#REF!</v>
      </c>
      <c r="G117" s="11" t="s">
        <v>20</v>
      </c>
      <c r="H117" s="21">
        <v>12</v>
      </c>
      <c r="I117" s="11">
        <v>1</v>
      </c>
      <c r="J117" s="11">
        <v>1</v>
      </c>
      <c r="K117" s="11">
        <v>1</v>
      </c>
      <c r="L117" s="9">
        <f t="shared" si="6"/>
        <v>3</v>
      </c>
      <c r="M117" s="9"/>
      <c r="N117" s="11">
        <v>1</v>
      </c>
      <c r="O117" s="11">
        <v>1</v>
      </c>
      <c r="P117" s="11">
        <v>1</v>
      </c>
      <c r="Q117" s="9">
        <f t="shared" si="7"/>
        <v>3</v>
      </c>
      <c r="R117" s="9">
        <v>0</v>
      </c>
      <c r="S117" s="11">
        <v>1</v>
      </c>
      <c r="T117" s="11">
        <v>1</v>
      </c>
      <c r="U117" s="11">
        <v>1</v>
      </c>
      <c r="V117" s="9">
        <v>1</v>
      </c>
      <c r="W117" s="9">
        <v>1</v>
      </c>
      <c r="X117" s="83"/>
      <c r="Y117" s="83"/>
      <c r="Z117" s="83"/>
      <c r="AA117" s="9"/>
      <c r="AB117" s="9"/>
      <c r="AC117" s="66"/>
      <c r="AD117" s="84">
        <v>2</v>
      </c>
      <c r="AE117" s="22"/>
      <c r="AF117" s="22"/>
      <c r="AG117" s="22"/>
      <c r="AH117" s="22"/>
      <c r="AI117" s="22"/>
    </row>
    <row r="118" spans="1:35" s="13" customFormat="1" ht="15.75" hidden="1">
      <c r="A118" s="20">
        <v>102</v>
      </c>
      <c r="B118" s="128" t="s">
        <v>145</v>
      </c>
      <c r="C118" s="128"/>
      <c r="D118" s="128"/>
      <c r="E118" s="128"/>
      <c r="F118" s="15" t="e">
        <f>+#REF!+0.1</f>
        <v>#REF!</v>
      </c>
      <c r="G118" s="11" t="s">
        <v>137</v>
      </c>
      <c r="V118" s="9">
        <f>+S117+T117+U117</f>
        <v>3</v>
      </c>
      <c r="W118" s="9">
        <v>3</v>
      </c>
      <c r="X118" s="11">
        <v>1</v>
      </c>
      <c r="Y118" s="11">
        <v>1</v>
      </c>
      <c r="Z118" s="12">
        <v>1</v>
      </c>
      <c r="AA118" s="9">
        <f t="shared" si="9"/>
        <v>3</v>
      </c>
      <c r="AB118" s="9"/>
      <c r="AC118" s="68">
        <f>+AB118/AA118*100</f>
        <v>0</v>
      </c>
      <c r="AD118" s="12">
        <v>12</v>
      </c>
      <c r="AE118" s="4"/>
      <c r="AF118" s="4"/>
      <c r="AG118" s="4"/>
      <c r="AH118" s="4"/>
      <c r="AI118" s="4"/>
    </row>
    <row r="119" spans="1:35" s="13" customFormat="1" ht="19.5" customHeight="1">
      <c r="A119" s="25"/>
      <c r="AC119" s="64"/>
      <c r="AE119" s="14"/>
      <c r="AF119" s="14"/>
      <c r="AG119" s="14"/>
      <c r="AH119" s="14"/>
      <c r="AI119" s="14"/>
    </row>
    <row r="120" spans="1:35" s="13" customFormat="1" ht="16.5" customHeight="1">
      <c r="A120" s="25"/>
      <c r="AC120" s="64"/>
      <c r="AE120" s="14"/>
      <c r="AF120" s="14"/>
      <c r="AG120" s="14"/>
      <c r="AH120" s="14"/>
      <c r="AI120" s="14"/>
    </row>
    <row r="121" spans="1:35" s="13" customFormat="1" ht="16.5" customHeight="1">
      <c r="A121" s="25"/>
      <c r="AC121" s="64"/>
      <c r="AE121" s="14"/>
      <c r="AF121" s="14"/>
      <c r="AG121" s="14"/>
      <c r="AH121" s="14"/>
      <c r="AI121" s="14"/>
    </row>
    <row r="122" spans="1:35" s="13" customFormat="1" ht="16.5" customHeight="1">
      <c r="A122" s="25"/>
      <c r="AC122" s="64"/>
      <c r="AE122" s="14"/>
      <c r="AF122" s="14"/>
      <c r="AG122" s="14"/>
      <c r="AH122" s="14"/>
      <c r="AI122" s="14"/>
    </row>
    <row r="123" spans="1:35" s="13" customFormat="1" ht="15">
      <c r="A123" s="25"/>
      <c r="AC123" s="64"/>
      <c r="AE123" s="14"/>
      <c r="AF123" s="14"/>
      <c r="AG123" s="14"/>
      <c r="AH123" s="14"/>
      <c r="AI123" s="14"/>
    </row>
    <row r="124" spans="1:35" s="13" customFormat="1" ht="15">
      <c r="A124" s="25"/>
      <c r="AC124" s="64"/>
      <c r="AE124" s="14"/>
      <c r="AF124" s="14"/>
      <c r="AG124" s="14"/>
      <c r="AH124" s="14"/>
      <c r="AI124" s="14"/>
    </row>
    <row r="125" spans="1:35" s="13" customFormat="1" ht="15">
      <c r="A125" s="25"/>
      <c r="AC125" s="64"/>
      <c r="AE125" s="14"/>
      <c r="AF125" s="14"/>
      <c r="AG125" s="14"/>
      <c r="AH125" s="14"/>
      <c r="AI125" s="14"/>
    </row>
    <row r="126" spans="1:35" s="13" customFormat="1" ht="15">
      <c r="A126" s="25"/>
      <c r="E126" s="26"/>
      <c r="AC126" s="64"/>
      <c r="AE126" s="14"/>
      <c r="AF126" s="14"/>
      <c r="AG126" s="14"/>
      <c r="AH126" s="14"/>
      <c r="AI126" s="14"/>
    </row>
    <row r="127" spans="1:35" s="13" customFormat="1" ht="15">
      <c r="A127" s="25"/>
      <c r="E127" s="27"/>
      <c r="AC127" s="64"/>
      <c r="AE127" s="14"/>
      <c r="AF127" s="14"/>
      <c r="AG127" s="14"/>
      <c r="AH127" s="14"/>
      <c r="AI127" s="14"/>
    </row>
    <row r="128" spans="1:35" s="13" customFormat="1" ht="15">
      <c r="A128" s="25"/>
      <c r="E128" s="28"/>
      <c r="AC128" s="64"/>
      <c r="AE128" s="14"/>
      <c r="AF128" s="14"/>
      <c r="AG128" s="14"/>
      <c r="AH128" s="14"/>
      <c r="AI128" s="14"/>
    </row>
    <row r="129" spans="1:35" s="13" customFormat="1" ht="15">
      <c r="A129" s="25"/>
      <c r="AC129" s="64"/>
      <c r="AE129" s="14"/>
      <c r="AF129" s="14"/>
      <c r="AG129" s="14"/>
      <c r="AH129" s="14"/>
      <c r="AI129" s="14"/>
    </row>
    <row r="130" spans="1:35" s="13" customFormat="1" ht="15">
      <c r="A130" s="25"/>
      <c r="AC130" s="64"/>
      <c r="AE130" s="14"/>
      <c r="AF130" s="14"/>
      <c r="AG130" s="14"/>
      <c r="AH130" s="14"/>
      <c r="AI130" s="14"/>
    </row>
    <row r="131" spans="1:35" s="13" customFormat="1" ht="15">
      <c r="A131" s="25"/>
      <c r="AC131" s="64"/>
      <c r="AE131" s="14"/>
      <c r="AF131" s="14"/>
      <c r="AG131" s="14"/>
      <c r="AH131" s="14"/>
      <c r="AI131" s="14"/>
    </row>
    <row r="132" spans="1:35" s="13" customFormat="1" ht="15">
      <c r="A132" s="25"/>
      <c r="AC132" s="64"/>
      <c r="AE132" s="14"/>
      <c r="AF132" s="14"/>
      <c r="AG132" s="14"/>
      <c r="AH132" s="14"/>
      <c r="AI132" s="14"/>
    </row>
    <row r="133" spans="1:35" s="13" customFormat="1" ht="15">
      <c r="A133" s="25"/>
      <c r="AC133" s="64"/>
      <c r="AE133" s="14"/>
      <c r="AF133" s="14"/>
      <c r="AG133" s="14"/>
      <c r="AH133" s="14"/>
      <c r="AI133" s="14"/>
    </row>
    <row r="134" spans="1:35" s="13" customFormat="1" ht="15">
      <c r="A134" s="25"/>
      <c r="AC134" s="64"/>
      <c r="AE134" s="14"/>
      <c r="AF134" s="14"/>
      <c r="AG134" s="14"/>
      <c r="AH134" s="14"/>
      <c r="AI134" s="14"/>
    </row>
    <row r="135" spans="1:35" s="13" customFormat="1" ht="15">
      <c r="A135" s="25"/>
      <c r="AC135" s="64"/>
      <c r="AE135" s="14"/>
      <c r="AF135" s="14"/>
      <c r="AG135" s="14"/>
      <c r="AH135" s="14"/>
      <c r="AI135" s="14"/>
    </row>
    <row r="136" spans="1:35" s="13" customFormat="1" ht="15">
      <c r="A136" s="25"/>
      <c r="AC136" s="64"/>
      <c r="AE136" s="14"/>
      <c r="AF136" s="14"/>
      <c r="AG136" s="14"/>
      <c r="AH136" s="14"/>
      <c r="AI136" s="14"/>
    </row>
    <row r="137" spans="1:35" s="13" customFormat="1" ht="15">
      <c r="A137" s="25"/>
      <c r="AC137" s="64"/>
      <c r="AE137" s="14"/>
      <c r="AF137" s="14"/>
      <c r="AG137" s="14"/>
      <c r="AH137" s="14"/>
      <c r="AI137" s="14"/>
    </row>
    <row r="138" spans="1:35" s="13" customFormat="1" ht="15">
      <c r="A138" s="25"/>
      <c r="AC138" s="64"/>
      <c r="AE138" s="14"/>
      <c r="AF138" s="14"/>
      <c r="AG138" s="14"/>
      <c r="AH138" s="14"/>
      <c r="AI138" s="14"/>
    </row>
    <row r="139" spans="1:35" s="13" customFormat="1" ht="15">
      <c r="A139" s="25"/>
      <c r="AC139" s="64"/>
      <c r="AE139" s="14"/>
      <c r="AF139" s="14"/>
      <c r="AG139" s="14"/>
      <c r="AH139" s="14"/>
      <c r="AI139" s="14"/>
    </row>
    <row r="140" spans="1:35" s="13" customFormat="1" ht="15">
      <c r="A140" s="25"/>
      <c r="AC140" s="64"/>
      <c r="AE140" s="14"/>
      <c r="AF140" s="14"/>
      <c r="AG140" s="14"/>
      <c r="AH140" s="14"/>
      <c r="AI140" s="14"/>
    </row>
    <row r="141" spans="1:35" s="13" customFormat="1" ht="15">
      <c r="A141" s="25"/>
      <c r="AC141" s="64"/>
      <c r="AE141" s="14"/>
      <c r="AF141" s="14"/>
      <c r="AG141" s="14"/>
      <c r="AH141" s="14"/>
      <c r="AI141" s="14"/>
    </row>
    <row r="142" spans="1:35" s="13" customFormat="1" ht="15">
      <c r="A142" s="25"/>
      <c r="AC142" s="64"/>
      <c r="AE142" s="14"/>
      <c r="AF142" s="14"/>
      <c r="AG142" s="14"/>
      <c r="AH142" s="14"/>
      <c r="AI142" s="14"/>
    </row>
    <row r="143" spans="1:35" s="13" customFormat="1" ht="15">
      <c r="A143" s="25"/>
      <c r="AC143" s="64"/>
      <c r="AE143" s="14"/>
      <c r="AF143" s="14"/>
      <c r="AG143" s="14"/>
      <c r="AH143" s="14"/>
      <c r="AI143" s="14"/>
    </row>
    <row r="144" spans="1:35" s="13" customFormat="1" ht="15">
      <c r="A144" s="25"/>
      <c r="AC144" s="64"/>
      <c r="AE144" s="14"/>
      <c r="AF144" s="14"/>
      <c r="AG144" s="14"/>
      <c r="AH144" s="14"/>
      <c r="AI144" s="14"/>
    </row>
    <row r="145" spans="1:35" s="13" customFormat="1" ht="15">
      <c r="A145" s="25"/>
      <c r="AC145" s="64"/>
      <c r="AE145" s="14"/>
      <c r="AF145" s="14"/>
      <c r="AG145" s="14"/>
      <c r="AH145" s="14"/>
      <c r="AI145" s="14"/>
    </row>
    <row r="146" spans="1:35" s="13" customFormat="1" ht="15">
      <c r="A146" s="25"/>
      <c r="AC146" s="64"/>
      <c r="AE146" s="14"/>
      <c r="AF146" s="14"/>
      <c r="AG146" s="14"/>
      <c r="AH146" s="14"/>
      <c r="AI146" s="14"/>
    </row>
    <row r="147" spans="1:35" s="13" customFormat="1" ht="15">
      <c r="A147" s="25"/>
      <c r="AC147" s="64"/>
      <c r="AE147" s="14"/>
      <c r="AF147" s="14"/>
      <c r="AG147" s="14"/>
      <c r="AH147" s="14"/>
      <c r="AI147" s="14"/>
    </row>
    <row r="148" spans="1:35" s="13" customFormat="1" ht="15">
      <c r="A148" s="25"/>
      <c r="AC148" s="64"/>
      <c r="AE148" s="14"/>
      <c r="AF148" s="14"/>
      <c r="AG148" s="14"/>
      <c r="AH148" s="14"/>
      <c r="AI148" s="14"/>
    </row>
    <row r="149" spans="1:35" s="13" customFormat="1" ht="15">
      <c r="A149" s="25"/>
      <c r="AC149" s="64"/>
      <c r="AE149" s="14"/>
      <c r="AF149" s="14"/>
      <c r="AG149" s="14"/>
      <c r="AH149" s="14"/>
      <c r="AI149" s="14"/>
    </row>
    <row r="150" spans="1:35" s="13" customFormat="1" ht="15">
      <c r="A150" s="25"/>
      <c r="AC150" s="64"/>
      <c r="AE150" s="14"/>
      <c r="AF150" s="14"/>
      <c r="AG150" s="14"/>
      <c r="AH150" s="14"/>
      <c r="AI150" s="14"/>
    </row>
    <row r="151" spans="1:35" s="13" customFormat="1" ht="15">
      <c r="A151" s="25"/>
      <c r="AC151" s="64"/>
      <c r="AE151" s="14"/>
      <c r="AF151" s="14"/>
      <c r="AG151" s="14"/>
      <c r="AH151" s="14"/>
      <c r="AI151" s="14"/>
    </row>
    <row r="152" spans="1:35" s="13" customFormat="1" ht="15">
      <c r="A152" s="25"/>
      <c r="AC152" s="64"/>
      <c r="AE152" s="14"/>
      <c r="AF152" s="14"/>
      <c r="AG152" s="14"/>
      <c r="AH152" s="14"/>
      <c r="AI152" s="14"/>
    </row>
    <row r="153" spans="1:35" s="13" customFormat="1" ht="15">
      <c r="A153" s="25"/>
      <c r="AC153" s="64"/>
      <c r="AE153" s="14"/>
      <c r="AF153" s="14"/>
      <c r="AG153" s="14"/>
      <c r="AH153" s="14"/>
      <c r="AI153" s="14"/>
    </row>
    <row r="154" spans="1:35" s="13" customFormat="1" ht="15">
      <c r="A154" s="25"/>
      <c r="AC154" s="64"/>
      <c r="AE154" s="14"/>
      <c r="AF154" s="14"/>
      <c r="AG154" s="14"/>
      <c r="AH154" s="14"/>
      <c r="AI154" s="14"/>
    </row>
    <row r="155" spans="1:35" s="13" customFormat="1" ht="15">
      <c r="A155" s="25"/>
      <c r="AC155" s="64"/>
      <c r="AE155" s="14"/>
      <c r="AF155" s="14"/>
      <c r="AG155" s="14"/>
      <c r="AH155" s="14"/>
      <c r="AI155" s="14"/>
    </row>
    <row r="156" spans="1:35" s="13" customFormat="1" ht="15">
      <c r="A156" s="25"/>
      <c r="AC156" s="64"/>
      <c r="AE156" s="14"/>
      <c r="AF156" s="14"/>
      <c r="AG156" s="14"/>
      <c r="AH156" s="14"/>
      <c r="AI156" s="14"/>
    </row>
    <row r="157" spans="1:35" s="13" customFormat="1" ht="15">
      <c r="A157" s="25"/>
      <c r="AC157" s="64"/>
      <c r="AE157" s="14"/>
      <c r="AF157" s="14"/>
      <c r="AG157" s="14"/>
      <c r="AH157" s="14"/>
      <c r="AI157" s="14"/>
    </row>
    <row r="158" spans="1:35" s="13" customFormat="1" ht="15">
      <c r="A158" s="25"/>
      <c r="AC158" s="64"/>
      <c r="AE158" s="14"/>
      <c r="AF158" s="14"/>
      <c r="AG158" s="14"/>
      <c r="AH158" s="14"/>
      <c r="AI158" s="14"/>
    </row>
    <row r="159" spans="1:35" s="13" customFormat="1" ht="15">
      <c r="A159" s="25"/>
      <c r="AC159" s="64"/>
      <c r="AE159" s="14"/>
      <c r="AF159" s="14"/>
      <c r="AG159" s="14"/>
      <c r="AH159" s="14"/>
      <c r="AI159" s="14"/>
    </row>
    <row r="160" spans="1:35" ht="15">
      <c r="A160" s="25"/>
      <c r="B160" s="13"/>
      <c r="C160" s="13"/>
      <c r="D160" s="13"/>
      <c r="E160" s="13"/>
      <c r="F160" s="13"/>
      <c r="G160" s="13"/>
      <c r="V160" s="13"/>
      <c r="W160" s="13"/>
      <c r="X160" s="13"/>
      <c r="Y160" s="13"/>
      <c r="Z160" s="13"/>
      <c r="AA160" s="13"/>
      <c r="AB160" s="13"/>
      <c r="AC160" s="64"/>
      <c r="AD160" s="13"/>
      <c r="AE160" s="14"/>
      <c r="AF160" s="14"/>
      <c r="AG160" s="14"/>
      <c r="AH160" s="14"/>
      <c r="AI160" s="14"/>
    </row>
    <row r="161" spans="1:35" ht="15">
      <c r="A161" s="25"/>
      <c r="B161" s="13"/>
      <c r="C161" s="13"/>
      <c r="D161" s="13"/>
      <c r="E161" s="13"/>
      <c r="F161" s="13"/>
      <c r="G161" s="13"/>
      <c r="V161" s="13"/>
      <c r="W161" s="13"/>
      <c r="X161" s="13"/>
      <c r="Y161" s="13"/>
      <c r="Z161" s="13"/>
      <c r="AA161" s="13"/>
      <c r="AB161" s="13"/>
      <c r="AC161" s="64"/>
      <c r="AD161" s="13"/>
      <c r="AE161" s="14"/>
      <c r="AF161" s="14"/>
      <c r="AG161" s="14"/>
      <c r="AH161" s="14"/>
      <c r="AI161" s="14"/>
    </row>
  </sheetData>
  <sheetProtection/>
  <mergeCells count="135">
    <mergeCell ref="B10:E10"/>
    <mergeCell ref="B11:E11"/>
    <mergeCell ref="B12:E12"/>
    <mergeCell ref="B13:E13"/>
    <mergeCell ref="B4:D4"/>
    <mergeCell ref="A7:F7"/>
    <mergeCell ref="B8:E8"/>
    <mergeCell ref="B9:E9"/>
    <mergeCell ref="B18:E18"/>
    <mergeCell ref="B19:E19"/>
    <mergeCell ref="B20:E20"/>
    <mergeCell ref="B21:E21"/>
    <mergeCell ref="B14:E14"/>
    <mergeCell ref="B15:E15"/>
    <mergeCell ref="B16:E16"/>
    <mergeCell ref="B17:E17"/>
    <mergeCell ref="B26:E26"/>
    <mergeCell ref="B27:E27"/>
    <mergeCell ref="B28:E28"/>
    <mergeCell ref="B29:E29"/>
    <mergeCell ref="B22:E22"/>
    <mergeCell ref="B23:E23"/>
    <mergeCell ref="B24:E24"/>
    <mergeCell ref="B25:E25"/>
    <mergeCell ref="B34:E34"/>
    <mergeCell ref="B35:E35"/>
    <mergeCell ref="B36:E36"/>
    <mergeCell ref="B37:E37"/>
    <mergeCell ref="B30:E30"/>
    <mergeCell ref="B31:E31"/>
    <mergeCell ref="B32:E32"/>
    <mergeCell ref="B33:E33"/>
    <mergeCell ref="B42:E42"/>
    <mergeCell ref="B43:E43"/>
    <mergeCell ref="B44:E44"/>
    <mergeCell ref="B45:E45"/>
    <mergeCell ref="B38:E38"/>
    <mergeCell ref="B39:E39"/>
    <mergeCell ref="B40:E40"/>
    <mergeCell ref="B41:E41"/>
    <mergeCell ref="B50:E50"/>
    <mergeCell ref="B51:E51"/>
    <mergeCell ref="B52:E52"/>
    <mergeCell ref="B53:E53"/>
    <mergeCell ref="B46:E46"/>
    <mergeCell ref="B47:E47"/>
    <mergeCell ref="B48:E48"/>
    <mergeCell ref="B49:E49"/>
    <mergeCell ref="B58:E58"/>
    <mergeCell ref="B59:E59"/>
    <mergeCell ref="B60:E60"/>
    <mergeCell ref="B61:E61"/>
    <mergeCell ref="B54:E54"/>
    <mergeCell ref="B55:E55"/>
    <mergeCell ref="B56:E56"/>
    <mergeCell ref="B57:E57"/>
    <mergeCell ref="B66:E66"/>
    <mergeCell ref="B67:E67"/>
    <mergeCell ref="B68:E68"/>
    <mergeCell ref="B69:E69"/>
    <mergeCell ref="B62:E62"/>
    <mergeCell ref="B63:E63"/>
    <mergeCell ref="B64:E64"/>
    <mergeCell ref="B65:E65"/>
    <mergeCell ref="B74:E74"/>
    <mergeCell ref="B75:E75"/>
    <mergeCell ref="B76:E76"/>
    <mergeCell ref="B77:E77"/>
    <mergeCell ref="B70:E70"/>
    <mergeCell ref="B71:E71"/>
    <mergeCell ref="B72:E72"/>
    <mergeCell ref="B73:E73"/>
    <mergeCell ref="B82:E82"/>
    <mergeCell ref="B83:E83"/>
    <mergeCell ref="B84:E84"/>
    <mergeCell ref="B85:E85"/>
    <mergeCell ref="B78:E78"/>
    <mergeCell ref="B79:E79"/>
    <mergeCell ref="B80:E80"/>
    <mergeCell ref="B81:E81"/>
    <mergeCell ref="B90:E90"/>
    <mergeCell ref="B91:E91"/>
    <mergeCell ref="B92:E92"/>
    <mergeCell ref="B93:E93"/>
    <mergeCell ref="B86:E86"/>
    <mergeCell ref="B87:E87"/>
    <mergeCell ref="B88:E88"/>
    <mergeCell ref="B89:E89"/>
    <mergeCell ref="B98:E98"/>
    <mergeCell ref="B99:E99"/>
    <mergeCell ref="B100:E100"/>
    <mergeCell ref="B101:E101"/>
    <mergeCell ref="B94:E94"/>
    <mergeCell ref="B95:E95"/>
    <mergeCell ref="B96:E96"/>
    <mergeCell ref="B97:E97"/>
    <mergeCell ref="Q104:Q106"/>
    <mergeCell ref="R104:R106"/>
    <mergeCell ref="V104:V107"/>
    <mergeCell ref="W104:W107"/>
    <mergeCell ref="B102:E102"/>
    <mergeCell ref="B103:E103"/>
    <mergeCell ref="B104:E107"/>
    <mergeCell ref="G104:G107"/>
    <mergeCell ref="AF104:AF107"/>
    <mergeCell ref="AG104:AG107"/>
    <mergeCell ref="AH104:AH107"/>
    <mergeCell ref="AI104:AI107"/>
    <mergeCell ref="AA104:AA107"/>
    <mergeCell ref="AB104:AB107"/>
    <mergeCell ref="AC104:AC107"/>
    <mergeCell ref="AD104:AD107"/>
    <mergeCell ref="AA108:AA109"/>
    <mergeCell ref="AB108:AB109"/>
    <mergeCell ref="AC108:AC109"/>
    <mergeCell ref="B108:E109"/>
    <mergeCell ref="G108:G109"/>
    <mergeCell ref="V108:V109"/>
    <mergeCell ref="W108:W109"/>
    <mergeCell ref="W110:W115"/>
    <mergeCell ref="AH108:AH109"/>
    <mergeCell ref="AD108:AD109"/>
    <mergeCell ref="AI108:AI109"/>
    <mergeCell ref="Q109:Q113"/>
    <mergeCell ref="R109:R113"/>
    <mergeCell ref="AA110:AA115"/>
    <mergeCell ref="AB110:AB115"/>
    <mergeCell ref="AC110:AC115"/>
    <mergeCell ref="AD110:AD115"/>
    <mergeCell ref="B116:E116"/>
    <mergeCell ref="B117:E117"/>
    <mergeCell ref="B118:E118"/>
    <mergeCell ref="B110:E115"/>
    <mergeCell ref="G110:G115"/>
    <mergeCell ref="V110:V115"/>
  </mergeCells>
  <conditionalFormatting sqref="AC8:AC110 AC116:AC118">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18" right="0.18" top="0.45" bottom="1" header="0" footer="0"/>
  <pageSetup fitToHeight="2" fitToWidth="1" horizontalDpi="600" verticalDpi="600" orientation="landscape"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O161"/>
  <sheetViews>
    <sheetView zoomScalePageLayoutView="0" workbookViewId="0" topLeftCell="AA1">
      <selection activeCell="B66" sqref="B66:E66"/>
    </sheetView>
  </sheetViews>
  <sheetFormatPr defaultColWidth="11.421875" defaultRowHeight="12.75"/>
  <cols>
    <col min="1" max="1" width="5.140625" style="2"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hidden="1" customWidth="1"/>
    <col min="23" max="23" width="10.57421875" style="0" hidden="1" customWidth="1"/>
    <col min="24" max="26" width="7.7109375" style="0" hidden="1" customWidth="1"/>
    <col min="27" max="27" width="13.421875" style="0" customWidth="1"/>
    <col min="28" max="28" width="10.7109375" style="0" customWidth="1"/>
    <col min="29" max="29" width="13.28125" style="63" bestFit="1" customWidth="1"/>
    <col min="30" max="30" width="12.8515625" style="0" bestFit="1" customWidth="1"/>
    <col min="31" max="31" width="28.8515625" style="6" customWidth="1"/>
    <col min="32" max="32" width="28.7109375" style="6" customWidth="1"/>
    <col min="33" max="33" width="30.7109375" style="6" customWidth="1"/>
    <col min="34" max="34" width="24.8515625" style="6" bestFit="1" customWidth="1"/>
    <col min="35" max="35" width="23.140625" style="6" customWidth="1"/>
  </cols>
  <sheetData>
    <row r="1" spans="1:4" ht="12.75">
      <c r="A1" s="30"/>
      <c r="B1" s="31" t="s">
        <v>147</v>
      </c>
      <c r="C1" s="32"/>
      <c r="D1" s="33"/>
    </row>
    <row r="2" spans="1:4" ht="12.75">
      <c r="A2" s="34"/>
      <c r="B2" s="35" t="s">
        <v>148</v>
      </c>
      <c r="C2" s="36"/>
      <c r="D2" s="33"/>
    </row>
    <row r="3" spans="1:4" ht="12.75">
      <c r="A3" s="37"/>
      <c r="B3" s="38" t="s">
        <v>149</v>
      </c>
      <c r="C3" s="36"/>
      <c r="D3" s="33"/>
    </row>
    <row r="4" spans="1:4" ht="51" customHeight="1">
      <c r="A4" s="39"/>
      <c r="B4" s="171" t="s">
        <v>150</v>
      </c>
      <c r="C4" s="171"/>
      <c r="D4" s="171"/>
    </row>
    <row r="5" spans="1:35" s="13" customFormat="1" ht="12.75">
      <c r="A5" s="39"/>
      <c r="B5" s="42" t="s">
        <v>151</v>
      </c>
      <c r="C5" s="40"/>
      <c r="D5" s="41"/>
      <c r="E5" s="29"/>
      <c r="AC5" s="64"/>
      <c r="AE5" s="14"/>
      <c r="AF5" s="14"/>
      <c r="AG5" s="14"/>
      <c r="AH5" s="14"/>
      <c r="AI5" s="14"/>
    </row>
    <row r="6" spans="1:35" ht="47.25" customHeight="1">
      <c r="A6" s="172"/>
      <c r="B6" s="173"/>
      <c r="C6" s="173"/>
      <c r="D6" s="173"/>
      <c r="E6" s="173"/>
      <c r="F6" s="173"/>
      <c r="G6" s="8" t="s">
        <v>3</v>
      </c>
      <c r="H6" s="8" t="s">
        <v>4</v>
      </c>
      <c r="I6" s="8" t="s">
        <v>5</v>
      </c>
      <c r="J6" s="8" t="s">
        <v>6</v>
      </c>
      <c r="K6" s="8" t="s">
        <v>7</v>
      </c>
      <c r="L6" s="8" t="s">
        <v>1</v>
      </c>
      <c r="M6" s="8" t="s">
        <v>2</v>
      </c>
      <c r="N6" s="8" t="s">
        <v>8</v>
      </c>
      <c r="O6" s="8" t="s">
        <v>9</v>
      </c>
      <c r="P6" s="8" t="s">
        <v>10</v>
      </c>
      <c r="Q6" s="8" t="s">
        <v>152</v>
      </c>
      <c r="R6" s="8" t="s">
        <v>153</v>
      </c>
      <c r="S6" s="8" t="s">
        <v>11</v>
      </c>
      <c r="T6" s="8" t="s">
        <v>12</v>
      </c>
      <c r="U6" s="8" t="s">
        <v>13</v>
      </c>
      <c r="V6" s="8" t="s">
        <v>161</v>
      </c>
      <c r="W6" s="8" t="s">
        <v>162</v>
      </c>
      <c r="X6" s="8" t="s">
        <v>14</v>
      </c>
      <c r="Y6" s="8" t="s">
        <v>15</v>
      </c>
      <c r="Z6" s="8" t="s">
        <v>16</v>
      </c>
      <c r="AA6" s="8" t="s">
        <v>180</v>
      </c>
      <c r="AB6" s="8" t="s">
        <v>181</v>
      </c>
      <c r="AC6" s="65" t="s">
        <v>158</v>
      </c>
      <c r="AD6" s="8" t="s">
        <v>0</v>
      </c>
      <c r="AE6" s="16" t="s">
        <v>154</v>
      </c>
      <c r="AF6" s="17" t="s">
        <v>155</v>
      </c>
      <c r="AG6" s="18" t="s">
        <v>156</v>
      </c>
      <c r="AH6" s="19" t="s">
        <v>157</v>
      </c>
      <c r="AI6" s="18" t="s">
        <v>146</v>
      </c>
    </row>
    <row r="7" spans="1:35" ht="29.25" customHeight="1" hidden="1">
      <c r="A7" s="20">
        <v>1</v>
      </c>
      <c r="B7" s="128" t="s">
        <v>17</v>
      </c>
      <c r="C7" s="128"/>
      <c r="D7" s="128"/>
      <c r="E7" s="128"/>
      <c r="F7" s="15">
        <f aca="true" t="shared" si="0" ref="F7:F43">+A7+0.1</f>
        <v>1.1</v>
      </c>
      <c r="G7" s="11" t="s">
        <v>18</v>
      </c>
      <c r="H7" s="21">
        <v>1</v>
      </c>
      <c r="I7" s="9"/>
      <c r="J7" s="9"/>
      <c r="K7" s="9">
        <v>1</v>
      </c>
      <c r="L7" s="9">
        <f>+I7+J7+K7</f>
        <v>1</v>
      </c>
      <c r="M7" s="9"/>
      <c r="N7" s="9"/>
      <c r="O7" s="9"/>
      <c r="P7" s="9"/>
      <c r="Q7" s="9">
        <f>+N7+O7+P7</f>
        <v>0</v>
      </c>
      <c r="R7" s="9"/>
      <c r="S7" s="9"/>
      <c r="T7" s="9"/>
      <c r="U7" s="9"/>
      <c r="V7" s="67">
        <f aca="true" t="shared" si="1" ref="V7:V69">+S7+T7+U7</f>
        <v>0</v>
      </c>
      <c r="W7" s="67"/>
      <c r="X7" s="67"/>
      <c r="Y7" s="67"/>
      <c r="Z7" s="67"/>
      <c r="AA7" s="67">
        <f aca="true" t="shared" si="2" ref="AA7:AA69">+X7+Y7+Z7</f>
        <v>0</v>
      </c>
      <c r="AB7" s="67"/>
      <c r="AC7" s="68"/>
      <c r="AD7" s="67">
        <v>1</v>
      </c>
      <c r="AE7" s="57"/>
      <c r="AF7" s="57"/>
      <c r="AG7" s="57"/>
      <c r="AH7" s="57"/>
      <c r="AI7" s="57"/>
    </row>
    <row r="8" spans="1:35" ht="39" customHeight="1" hidden="1">
      <c r="A8" s="20">
        <v>2</v>
      </c>
      <c r="B8" s="128" t="s">
        <v>19</v>
      </c>
      <c r="C8" s="128"/>
      <c r="D8" s="128"/>
      <c r="E8" s="128"/>
      <c r="F8" s="15">
        <f t="shared" si="0"/>
        <v>2.1</v>
      </c>
      <c r="G8" s="11" t="s">
        <v>20</v>
      </c>
      <c r="H8" s="21">
        <v>2</v>
      </c>
      <c r="I8" s="9"/>
      <c r="J8" s="9"/>
      <c r="K8" s="9">
        <v>1</v>
      </c>
      <c r="L8" s="9">
        <f aca="true" t="shared" si="3" ref="L8:L72">+I8+J8+K8</f>
        <v>1</v>
      </c>
      <c r="M8" s="9"/>
      <c r="N8" s="9"/>
      <c r="O8" s="9"/>
      <c r="P8" s="9"/>
      <c r="Q8" s="9">
        <f aca="true" t="shared" si="4" ref="Q8:Q72">+N8+O8+P8</f>
        <v>0</v>
      </c>
      <c r="R8" s="9"/>
      <c r="S8" s="9"/>
      <c r="T8" s="9">
        <v>1</v>
      </c>
      <c r="U8" s="9"/>
      <c r="V8" s="67">
        <f t="shared" si="1"/>
        <v>1</v>
      </c>
      <c r="W8" s="67">
        <v>0</v>
      </c>
      <c r="X8" s="67"/>
      <c r="Y8" s="67"/>
      <c r="Z8" s="67"/>
      <c r="AA8" s="67">
        <f t="shared" si="2"/>
        <v>0</v>
      </c>
      <c r="AB8" s="67"/>
      <c r="AC8" s="68"/>
      <c r="AD8" s="67">
        <v>2</v>
      </c>
      <c r="AE8" s="57"/>
      <c r="AF8" s="57"/>
      <c r="AG8" s="57"/>
      <c r="AH8" s="57"/>
      <c r="AI8" s="57" t="s">
        <v>170</v>
      </c>
    </row>
    <row r="9" spans="1:35" ht="42" customHeight="1" hidden="1">
      <c r="A9" s="20">
        <v>3</v>
      </c>
      <c r="B9" s="128" t="s">
        <v>21</v>
      </c>
      <c r="C9" s="128"/>
      <c r="D9" s="128"/>
      <c r="E9" s="128"/>
      <c r="F9" s="15">
        <f t="shared" si="0"/>
        <v>3.1</v>
      </c>
      <c r="G9" s="11" t="s">
        <v>20</v>
      </c>
      <c r="H9" s="21">
        <v>2</v>
      </c>
      <c r="I9" s="9"/>
      <c r="J9" s="9"/>
      <c r="K9" s="9">
        <v>1</v>
      </c>
      <c r="L9" s="9">
        <f t="shared" si="3"/>
        <v>1</v>
      </c>
      <c r="M9" s="9"/>
      <c r="N9" s="9"/>
      <c r="O9" s="9"/>
      <c r="P9" s="9"/>
      <c r="Q9" s="9">
        <f t="shared" si="4"/>
        <v>0</v>
      </c>
      <c r="R9" s="9"/>
      <c r="S9" s="9"/>
      <c r="T9" s="9">
        <v>1</v>
      </c>
      <c r="U9" s="9"/>
      <c r="V9" s="67">
        <f t="shared" si="1"/>
        <v>1</v>
      </c>
      <c r="W9" s="67">
        <v>0</v>
      </c>
      <c r="X9" s="67"/>
      <c r="Y9" s="67"/>
      <c r="Z9" s="67"/>
      <c r="AA9" s="67">
        <f t="shared" si="2"/>
        <v>0</v>
      </c>
      <c r="AB9" s="67"/>
      <c r="AC9" s="68"/>
      <c r="AD9" s="67">
        <v>2</v>
      </c>
      <c r="AE9" s="57"/>
      <c r="AF9" s="57"/>
      <c r="AG9" s="57"/>
      <c r="AH9" s="57"/>
      <c r="AI9" s="57" t="s">
        <v>171</v>
      </c>
    </row>
    <row r="10" spans="1:35" ht="60" hidden="1">
      <c r="A10" s="20">
        <v>4</v>
      </c>
      <c r="B10" s="128" t="s">
        <v>22</v>
      </c>
      <c r="C10" s="128"/>
      <c r="D10" s="128"/>
      <c r="E10" s="128"/>
      <c r="F10" s="15">
        <f t="shared" si="0"/>
        <v>4.1</v>
      </c>
      <c r="G10" s="11" t="s">
        <v>23</v>
      </c>
      <c r="H10" s="21">
        <v>3</v>
      </c>
      <c r="I10" s="9"/>
      <c r="J10" s="9">
        <v>1</v>
      </c>
      <c r="K10" s="9"/>
      <c r="L10" s="9">
        <f t="shared" si="3"/>
        <v>1</v>
      </c>
      <c r="M10" s="9"/>
      <c r="N10" s="9"/>
      <c r="O10" s="9">
        <v>1</v>
      </c>
      <c r="P10" s="9"/>
      <c r="Q10" s="9">
        <f t="shared" si="4"/>
        <v>1</v>
      </c>
      <c r="R10" s="9">
        <v>1</v>
      </c>
      <c r="S10" s="9"/>
      <c r="T10" s="9"/>
      <c r="U10" s="9">
        <v>1</v>
      </c>
      <c r="V10" s="67">
        <f t="shared" si="1"/>
        <v>1</v>
      </c>
      <c r="W10" s="67">
        <v>0</v>
      </c>
      <c r="X10" s="67"/>
      <c r="Y10" s="67"/>
      <c r="Z10" s="67"/>
      <c r="AA10" s="67">
        <f t="shared" si="2"/>
        <v>0</v>
      </c>
      <c r="AB10" s="67"/>
      <c r="AC10" s="68"/>
      <c r="AD10" s="67">
        <v>3</v>
      </c>
      <c r="AE10" s="57"/>
      <c r="AF10" s="57"/>
      <c r="AG10" s="57"/>
      <c r="AH10" s="57"/>
      <c r="AI10" s="57" t="s">
        <v>172</v>
      </c>
    </row>
    <row r="11" spans="1:41" ht="25.5" customHeight="1" hidden="1">
      <c r="A11" s="20">
        <v>5</v>
      </c>
      <c r="B11" s="128" t="s">
        <v>24</v>
      </c>
      <c r="C11" s="128"/>
      <c r="D11" s="128"/>
      <c r="E11" s="128"/>
      <c r="F11" s="15">
        <f t="shared" si="0"/>
        <v>5.1</v>
      </c>
      <c r="G11" s="11" t="s">
        <v>25</v>
      </c>
      <c r="H11" s="21">
        <v>1</v>
      </c>
      <c r="I11" s="9"/>
      <c r="J11" s="9"/>
      <c r="K11" s="9"/>
      <c r="L11" s="9">
        <f t="shared" si="3"/>
        <v>0</v>
      </c>
      <c r="M11" s="9"/>
      <c r="N11" s="9"/>
      <c r="O11" s="9">
        <v>1</v>
      </c>
      <c r="P11" s="9"/>
      <c r="Q11" s="9">
        <f t="shared" si="4"/>
        <v>1</v>
      </c>
      <c r="R11" s="9">
        <v>1</v>
      </c>
      <c r="S11" s="9"/>
      <c r="T11" s="9"/>
      <c r="U11" s="9"/>
      <c r="V11" s="67">
        <f t="shared" si="1"/>
        <v>0</v>
      </c>
      <c r="W11" s="67"/>
      <c r="X11" s="67"/>
      <c r="Y11" s="67"/>
      <c r="Z11" s="67"/>
      <c r="AA11" s="67">
        <f t="shared" si="2"/>
        <v>0</v>
      </c>
      <c r="AB11" s="67"/>
      <c r="AC11" s="68"/>
      <c r="AD11" s="67">
        <v>1</v>
      </c>
      <c r="AE11" s="57"/>
      <c r="AF11" s="57"/>
      <c r="AG11" s="57"/>
      <c r="AH11" s="57"/>
      <c r="AI11" s="57"/>
      <c r="AO11" s="7"/>
    </row>
    <row r="12" spans="1:41" ht="29.25" customHeight="1" hidden="1">
      <c r="A12" s="20">
        <v>6</v>
      </c>
      <c r="B12" s="128" t="s">
        <v>26</v>
      </c>
      <c r="C12" s="128"/>
      <c r="D12" s="128"/>
      <c r="E12" s="128"/>
      <c r="F12" s="15">
        <f t="shared" si="0"/>
        <v>6.1</v>
      </c>
      <c r="G12" s="11" t="s">
        <v>27</v>
      </c>
      <c r="H12" s="21">
        <v>1</v>
      </c>
      <c r="I12" s="9"/>
      <c r="J12" s="9"/>
      <c r="K12" s="9"/>
      <c r="L12" s="9">
        <f t="shared" si="3"/>
        <v>0</v>
      </c>
      <c r="M12" s="9"/>
      <c r="N12" s="9">
        <v>1</v>
      </c>
      <c r="O12" s="9"/>
      <c r="P12" s="9"/>
      <c r="Q12" s="9">
        <f t="shared" si="4"/>
        <v>1</v>
      </c>
      <c r="R12" s="9">
        <v>0</v>
      </c>
      <c r="S12" s="9"/>
      <c r="T12" s="9"/>
      <c r="U12" s="9"/>
      <c r="V12" s="67">
        <f t="shared" si="1"/>
        <v>0</v>
      </c>
      <c r="W12" s="67"/>
      <c r="X12" s="67"/>
      <c r="Y12" s="67"/>
      <c r="Z12" s="69"/>
      <c r="AA12" s="67">
        <f t="shared" si="2"/>
        <v>0</v>
      </c>
      <c r="AB12" s="67"/>
      <c r="AC12" s="68"/>
      <c r="AD12" s="69">
        <v>1</v>
      </c>
      <c r="AE12" s="57"/>
      <c r="AF12" s="57"/>
      <c r="AG12" s="57"/>
      <c r="AH12" s="57"/>
      <c r="AI12" s="57"/>
      <c r="AO12" s="7"/>
    </row>
    <row r="13" spans="1:35" ht="29.25" customHeight="1" hidden="1">
      <c r="A13" s="20">
        <v>7</v>
      </c>
      <c r="B13" s="128" t="s">
        <v>28</v>
      </c>
      <c r="C13" s="128"/>
      <c r="D13" s="128"/>
      <c r="E13" s="128"/>
      <c r="F13" s="15">
        <f t="shared" si="0"/>
        <v>7.1</v>
      </c>
      <c r="G13" s="11" t="s">
        <v>27</v>
      </c>
      <c r="H13" s="21">
        <v>1</v>
      </c>
      <c r="I13" s="9"/>
      <c r="J13" s="9"/>
      <c r="K13" s="9"/>
      <c r="L13" s="9">
        <f t="shared" si="3"/>
        <v>0</v>
      </c>
      <c r="M13" s="9"/>
      <c r="N13" s="9"/>
      <c r="O13" s="9">
        <v>1</v>
      </c>
      <c r="P13" s="9"/>
      <c r="Q13" s="9">
        <f t="shared" si="4"/>
        <v>1</v>
      </c>
      <c r="R13" s="9">
        <v>0</v>
      </c>
      <c r="S13" s="9"/>
      <c r="T13" s="9"/>
      <c r="U13" s="9"/>
      <c r="V13" s="67">
        <f t="shared" si="1"/>
        <v>0</v>
      </c>
      <c r="W13" s="67"/>
      <c r="X13" s="67"/>
      <c r="Y13" s="67"/>
      <c r="Z13" s="69"/>
      <c r="AA13" s="67">
        <f t="shared" si="2"/>
        <v>0</v>
      </c>
      <c r="AB13" s="67"/>
      <c r="AC13" s="68"/>
      <c r="AD13" s="69">
        <v>1</v>
      </c>
      <c r="AE13" s="57"/>
      <c r="AF13" s="57"/>
      <c r="AG13" s="57"/>
      <c r="AH13" s="57"/>
      <c r="AI13" s="57"/>
    </row>
    <row r="14" spans="1:35" ht="33.75" hidden="1">
      <c r="A14" s="20">
        <v>8</v>
      </c>
      <c r="B14" s="128" t="s">
        <v>29</v>
      </c>
      <c r="C14" s="128"/>
      <c r="D14" s="128"/>
      <c r="E14" s="128"/>
      <c r="F14" s="15">
        <f t="shared" si="0"/>
        <v>8.1</v>
      </c>
      <c r="G14" s="11" t="s">
        <v>30</v>
      </c>
      <c r="H14" s="21">
        <v>4</v>
      </c>
      <c r="I14" s="9"/>
      <c r="J14" s="9"/>
      <c r="K14" s="9"/>
      <c r="L14" s="9">
        <f t="shared" si="3"/>
        <v>0</v>
      </c>
      <c r="M14" s="9"/>
      <c r="N14" s="9">
        <v>1</v>
      </c>
      <c r="O14" s="9">
        <v>1</v>
      </c>
      <c r="P14" s="9"/>
      <c r="Q14" s="9">
        <f t="shared" si="4"/>
        <v>2</v>
      </c>
      <c r="R14" s="9">
        <v>2</v>
      </c>
      <c r="S14" s="9"/>
      <c r="T14" s="9"/>
      <c r="U14" s="9">
        <v>1</v>
      </c>
      <c r="V14" s="67">
        <f t="shared" si="1"/>
        <v>1</v>
      </c>
      <c r="W14" s="67">
        <v>0</v>
      </c>
      <c r="X14" s="67">
        <v>1</v>
      </c>
      <c r="Y14" s="67"/>
      <c r="Z14" s="67"/>
      <c r="AA14" s="67">
        <f t="shared" si="2"/>
        <v>1</v>
      </c>
      <c r="AB14" s="67"/>
      <c r="AC14" s="68">
        <f>+AB14/AA14*100</f>
        <v>0</v>
      </c>
      <c r="AD14" s="67">
        <v>4</v>
      </c>
      <c r="AE14" s="57"/>
      <c r="AF14" s="57"/>
      <c r="AG14" s="70"/>
      <c r="AH14" s="70"/>
      <c r="AI14" s="70" t="s">
        <v>173</v>
      </c>
    </row>
    <row r="15" spans="1:35" ht="63.75" customHeight="1" hidden="1">
      <c r="A15" s="20">
        <v>9</v>
      </c>
      <c r="B15" s="128" t="s">
        <v>31</v>
      </c>
      <c r="C15" s="128"/>
      <c r="D15" s="128"/>
      <c r="E15" s="128"/>
      <c r="F15" s="15">
        <f t="shared" si="0"/>
        <v>9.1</v>
      </c>
      <c r="G15" s="11" t="s">
        <v>32</v>
      </c>
      <c r="H15" s="21">
        <v>1</v>
      </c>
      <c r="I15" s="9"/>
      <c r="J15" s="9"/>
      <c r="K15" s="9"/>
      <c r="L15" s="9">
        <f t="shared" si="3"/>
        <v>0</v>
      </c>
      <c r="M15" s="9"/>
      <c r="N15" s="9"/>
      <c r="O15" s="9"/>
      <c r="P15" s="9"/>
      <c r="Q15" s="9">
        <f t="shared" si="4"/>
        <v>0</v>
      </c>
      <c r="R15" s="9"/>
      <c r="S15" s="9"/>
      <c r="T15" s="9">
        <v>1</v>
      </c>
      <c r="U15" s="9"/>
      <c r="V15" s="67">
        <f t="shared" si="1"/>
        <v>1</v>
      </c>
      <c r="W15" s="67">
        <v>0</v>
      </c>
      <c r="X15" s="67"/>
      <c r="Y15" s="67"/>
      <c r="Z15" s="67"/>
      <c r="AA15" s="67">
        <f t="shared" si="2"/>
        <v>0</v>
      </c>
      <c r="AB15" s="67"/>
      <c r="AC15" s="68"/>
      <c r="AD15" s="67">
        <v>1</v>
      </c>
      <c r="AE15" s="57"/>
      <c r="AF15" s="57"/>
      <c r="AG15" s="57"/>
      <c r="AH15" s="57"/>
      <c r="AI15" s="57" t="s">
        <v>174</v>
      </c>
    </row>
    <row r="16" spans="1:35" ht="29.25" customHeight="1" hidden="1">
      <c r="A16" s="20">
        <v>10</v>
      </c>
      <c r="B16" s="128" t="s">
        <v>33</v>
      </c>
      <c r="C16" s="128"/>
      <c r="D16" s="128"/>
      <c r="E16" s="128"/>
      <c r="F16" s="15">
        <f t="shared" si="0"/>
        <v>10.1</v>
      </c>
      <c r="G16" s="11" t="s">
        <v>34</v>
      </c>
      <c r="H16" s="21">
        <v>5</v>
      </c>
      <c r="I16" s="9"/>
      <c r="J16" s="9">
        <v>1</v>
      </c>
      <c r="K16" s="9"/>
      <c r="L16" s="9">
        <f t="shared" si="3"/>
        <v>1</v>
      </c>
      <c r="M16" s="9"/>
      <c r="N16" s="9">
        <v>1</v>
      </c>
      <c r="O16" s="9"/>
      <c r="P16" s="9">
        <v>1</v>
      </c>
      <c r="Q16" s="9">
        <f t="shared" si="4"/>
        <v>2</v>
      </c>
      <c r="R16" s="9">
        <v>1</v>
      </c>
      <c r="S16" s="9"/>
      <c r="T16" s="9"/>
      <c r="U16" s="9"/>
      <c r="V16" s="67">
        <f t="shared" si="1"/>
        <v>0</v>
      </c>
      <c r="W16" s="67">
        <v>0</v>
      </c>
      <c r="X16" s="67">
        <v>1</v>
      </c>
      <c r="Y16" s="67"/>
      <c r="Z16" s="67">
        <v>1</v>
      </c>
      <c r="AA16" s="67">
        <f t="shared" si="2"/>
        <v>2</v>
      </c>
      <c r="AB16" s="67"/>
      <c r="AC16" s="68">
        <f>+AB16/AA16*100</f>
        <v>0</v>
      </c>
      <c r="AD16" s="67">
        <v>5</v>
      </c>
      <c r="AE16" s="59"/>
      <c r="AF16" s="59"/>
      <c r="AG16" s="59"/>
      <c r="AH16" s="57"/>
      <c r="AI16" s="57"/>
    </row>
    <row r="17" spans="1:35" ht="48" hidden="1">
      <c r="A17" s="20">
        <v>11</v>
      </c>
      <c r="B17" s="128" t="s">
        <v>35</v>
      </c>
      <c r="C17" s="128"/>
      <c r="D17" s="128"/>
      <c r="E17" s="128"/>
      <c r="F17" s="15">
        <f t="shared" si="0"/>
        <v>11.1</v>
      </c>
      <c r="G17" s="11" t="s">
        <v>36</v>
      </c>
      <c r="H17" s="21">
        <v>1</v>
      </c>
      <c r="I17" s="10"/>
      <c r="J17" s="10"/>
      <c r="K17" s="10"/>
      <c r="L17" s="9">
        <f t="shared" si="3"/>
        <v>0</v>
      </c>
      <c r="M17" s="9"/>
      <c r="N17" s="10"/>
      <c r="O17" s="10"/>
      <c r="P17" s="10"/>
      <c r="Q17" s="9">
        <f t="shared" si="4"/>
        <v>0</v>
      </c>
      <c r="R17" s="9"/>
      <c r="S17" s="10"/>
      <c r="T17" s="10"/>
      <c r="U17" s="10"/>
      <c r="V17" s="67">
        <f t="shared" si="1"/>
        <v>0</v>
      </c>
      <c r="W17" s="67">
        <v>1</v>
      </c>
      <c r="X17" s="69"/>
      <c r="Y17" s="69">
        <v>1</v>
      </c>
      <c r="Z17" s="69"/>
      <c r="AA17" s="67">
        <f t="shared" si="2"/>
        <v>1</v>
      </c>
      <c r="AB17" s="67"/>
      <c r="AC17" s="68">
        <f>+AB17/AA17*100</f>
        <v>0</v>
      </c>
      <c r="AD17" s="69">
        <v>1</v>
      </c>
      <c r="AE17" s="59"/>
      <c r="AF17" s="59"/>
      <c r="AG17" s="59"/>
      <c r="AH17" s="57"/>
      <c r="AI17" s="57" t="s">
        <v>175</v>
      </c>
    </row>
    <row r="18" spans="1:35" ht="15.75" hidden="1">
      <c r="A18" s="20">
        <v>12</v>
      </c>
      <c r="B18" s="128" t="s">
        <v>37</v>
      </c>
      <c r="C18" s="128"/>
      <c r="D18" s="128"/>
      <c r="E18" s="128"/>
      <c r="F18" s="15">
        <f t="shared" si="0"/>
        <v>12.1</v>
      </c>
      <c r="G18" s="11" t="s">
        <v>38</v>
      </c>
      <c r="H18" s="21">
        <v>5</v>
      </c>
      <c r="I18" s="9"/>
      <c r="J18" s="9"/>
      <c r="K18" s="9"/>
      <c r="L18" s="9">
        <f t="shared" si="3"/>
        <v>0</v>
      </c>
      <c r="M18" s="9"/>
      <c r="N18" s="9">
        <v>1</v>
      </c>
      <c r="O18" s="9"/>
      <c r="P18" s="9">
        <v>1</v>
      </c>
      <c r="Q18" s="9">
        <f t="shared" si="4"/>
        <v>2</v>
      </c>
      <c r="R18" s="9">
        <v>2</v>
      </c>
      <c r="S18" s="9"/>
      <c r="T18" s="9">
        <v>1</v>
      </c>
      <c r="U18" s="9"/>
      <c r="V18" s="67">
        <v>1</v>
      </c>
      <c r="W18" s="67">
        <v>1</v>
      </c>
      <c r="X18" s="67">
        <v>1</v>
      </c>
      <c r="Y18" s="67"/>
      <c r="Z18" s="67">
        <v>1</v>
      </c>
      <c r="AA18" s="67">
        <f t="shared" si="2"/>
        <v>2</v>
      </c>
      <c r="AB18" s="67"/>
      <c r="AC18" s="68">
        <f>+AB18/AA18*100</f>
        <v>0</v>
      </c>
      <c r="AD18" s="67">
        <v>5</v>
      </c>
      <c r="AE18" s="57"/>
      <c r="AF18" s="57"/>
      <c r="AG18" s="57"/>
      <c r="AH18" s="57"/>
      <c r="AI18" s="57"/>
    </row>
    <row r="19" spans="1:35" ht="15.75" hidden="1">
      <c r="A19" s="20">
        <v>13</v>
      </c>
      <c r="B19" s="128" t="s">
        <v>39</v>
      </c>
      <c r="C19" s="128"/>
      <c r="D19" s="128"/>
      <c r="E19" s="128"/>
      <c r="F19" s="15">
        <f t="shared" si="0"/>
        <v>13.1</v>
      </c>
      <c r="G19" s="11" t="s">
        <v>38</v>
      </c>
      <c r="H19" s="21">
        <v>3</v>
      </c>
      <c r="I19" s="9"/>
      <c r="J19" s="9"/>
      <c r="K19" s="9"/>
      <c r="L19" s="9">
        <f t="shared" si="3"/>
        <v>0</v>
      </c>
      <c r="M19" s="9"/>
      <c r="N19" s="9">
        <v>1</v>
      </c>
      <c r="O19" s="9"/>
      <c r="P19" s="9"/>
      <c r="Q19" s="9">
        <f t="shared" si="4"/>
        <v>1</v>
      </c>
      <c r="R19" s="9">
        <v>1</v>
      </c>
      <c r="S19" s="9"/>
      <c r="T19" s="9">
        <v>1</v>
      </c>
      <c r="U19" s="9"/>
      <c r="V19" s="67">
        <f t="shared" si="1"/>
        <v>1</v>
      </c>
      <c r="W19" s="67">
        <v>1</v>
      </c>
      <c r="X19" s="67"/>
      <c r="Y19" s="67">
        <v>1</v>
      </c>
      <c r="Z19" s="67"/>
      <c r="AA19" s="67">
        <f t="shared" si="2"/>
        <v>1</v>
      </c>
      <c r="AB19" s="67"/>
      <c r="AC19" s="68">
        <f>+AB19/AA19*100</f>
        <v>0</v>
      </c>
      <c r="AD19" s="67">
        <v>3</v>
      </c>
      <c r="AE19" s="60"/>
      <c r="AF19" s="60"/>
      <c r="AG19" s="60"/>
      <c r="AH19" s="60"/>
      <c r="AI19" s="60"/>
    </row>
    <row r="20" spans="1:35" ht="24" hidden="1">
      <c r="A20" s="20">
        <v>14</v>
      </c>
      <c r="B20" s="128" t="s">
        <v>40</v>
      </c>
      <c r="C20" s="128"/>
      <c r="D20" s="128"/>
      <c r="E20" s="128"/>
      <c r="F20" s="15">
        <f t="shared" si="0"/>
        <v>14.1</v>
      </c>
      <c r="G20" s="11" t="s">
        <v>25</v>
      </c>
      <c r="H20" s="21">
        <v>7</v>
      </c>
      <c r="I20" s="9"/>
      <c r="J20" s="9"/>
      <c r="K20" s="9"/>
      <c r="L20" s="9">
        <f t="shared" si="3"/>
        <v>0</v>
      </c>
      <c r="M20" s="9"/>
      <c r="N20" s="9">
        <v>2</v>
      </c>
      <c r="O20" s="9">
        <v>1</v>
      </c>
      <c r="P20" s="9">
        <v>1</v>
      </c>
      <c r="Q20" s="9">
        <f t="shared" si="4"/>
        <v>4</v>
      </c>
      <c r="R20" s="9">
        <v>6</v>
      </c>
      <c r="S20" s="9"/>
      <c r="T20" s="9">
        <v>1</v>
      </c>
      <c r="U20" s="9"/>
      <c r="V20" s="67">
        <f t="shared" si="1"/>
        <v>1</v>
      </c>
      <c r="W20" s="67">
        <v>0</v>
      </c>
      <c r="X20" s="67"/>
      <c r="Y20" s="67"/>
      <c r="Z20" s="67">
        <v>2</v>
      </c>
      <c r="AA20" s="67">
        <f t="shared" si="2"/>
        <v>2</v>
      </c>
      <c r="AB20" s="67"/>
      <c r="AC20" s="68">
        <f>+AB20/AA20*100</f>
        <v>0</v>
      </c>
      <c r="AD20" s="67">
        <v>7</v>
      </c>
      <c r="AE20" s="61"/>
      <c r="AF20" s="61"/>
      <c r="AG20" s="71"/>
      <c r="AH20" s="61"/>
      <c r="AI20" s="61" t="s">
        <v>176</v>
      </c>
    </row>
    <row r="21" spans="1:35" ht="36" customHeight="1" hidden="1">
      <c r="A21" s="20">
        <v>15</v>
      </c>
      <c r="B21" s="128" t="s">
        <v>41</v>
      </c>
      <c r="C21" s="128"/>
      <c r="D21" s="128"/>
      <c r="E21" s="128"/>
      <c r="F21" s="15">
        <f t="shared" si="0"/>
        <v>15.1</v>
      </c>
      <c r="G21" s="11" t="s">
        <v>38</v>
      </c>
      <c r="H21" s="21">
        <v>1</v>
      </c>
      <c r="I21" s="9"/>
      <c r="J21" s="9"/>
      <c r="K21" s="9"/>
      <c r="L21" s="9">
        <f t="shared" si="3"/>
        <v>0</v>
      </c>
      <c r="M21" s="9"/>
      <c r="N21" s="9"/>
      <c r="O21" s="10"/>
      <c r="P21" s="9">
        <v>1</v>
      </c>
      <c r="Q21" s="9">
        <f t="shared" si="4"/>
        <v>1</v>
      </c>
      <c r="R21" s="9">
        <v>0</v>
      </c>
      <c r="S21" s="9"/>
      <c r="T21" s="9"/>
      <c r="U21" s="9"/>
      <c r="V21" s="67">
        <f t="shared" si="1"/>
        <v>0</v>
      </c>
      <c r="W21" s="67">
        <v>0</v>
      </c>
      <c r="X21" s="67"/>
      <c r="Y21" s="67"/>
      <c r="Z21" s="67"/>
      <c r="AA21" s="67">
        <f t="shared" si="2"/>
        <v>0</v>
      </c>
      <c r="AB21" s="67"/>
      <c r="AC21" s="68"/>
      <c r="AD21" s="67">
        <v>1</v>
      </c>
      <c r="AE21" s="61"/>
      <c r="AF21" s="61"/>
      <c r="AG21" s="61"/>
      <c r="AH21" s="61"/>
      <c r="AI21" s="60" t="s">
        <v>177</v>
      </c>
    </row>
    <row r="22" spans="1:35" ht="51" customHeight="1" hidden="1">
      <c r="A22" s="20">
        <v>16</v>
      </c>
      <c r="B22" s="128" t="s">
        <v>42</v>
      </c>
      <c r="C22" s="128"/>
      <c r="D22" s="128"/>
      <c r="E22" s="128"/>
      <c r="F22" s="15">
        <f t="shared" si="0"/>
        <v>16.1</v>
      </c>
      <c r="G22" s="11" t="s">
        <v>36</v>
      </c>
      <c r="H22" s="21">
        <v>2</v>
      </c>
      <c r="I22" s="9"/>
      <c r="J22" s="9"/>
      <c r="K22" s="9"/>
      <c r="L22" s="9">
        <f t="shared" si="3"/>
        <v>0</v>
      </c>
      <c r="M22" s="9"/>
      <c r="N22" s="9"/>
      <c r="O22" s="9"/>
      <c r="P22" s="9"/>
      <c r="Q22" s="9">
        <f t="shared" si="4"/>
        <v>0</v>
      </c>
      <c r="R22" s="9"/>
      <c r="S22" s="9"/>
      <c r="T22" s="9"/>
      <c r="U22" s="9"/>
      <c r="V22" s="67">
        <f t="shared" si="1"/>
        <v>0</v>
      </c>
      <c r="W22" s="67"/>
      <c r="X22" s="67">
        <v>1</v>
      </c>
      <c r="Y22" s="67">
        <v>1</v>
      </c>
      <c r="Z22" s="67"/>
      <c r="AA22" s="67">
        <f t="shared" si="2"/>
        <v>2</v>
      </c>
      <c r="AB22" s="67"/>
      <c r="AC22" s="68">
        <f>+AB22/AA22*100</f>
        <v>0</v>
      </c>
      <c r="AD22" s="67">
        <v>2</v>
      </c>
      <c r="AE22" s="57"/>
      <c r="AF22" s="57"/>
      <c r="AG22" s="57"/>
      <c r="AH22" s="61"/>
      <c r="AI22" s="61"/>
    </row>
    <row r="23" spans="1:35" ht="15.75" hidden="1">
      <c r="A23" s="20">
        <v>17</v>
      </c>
      <c r="B23" s="128" t="s">
        <v>43</v>
      </c>
      <c r="C23" s="128"/>
      <c r="D23" s="128"/>
      <c r="E23" s="128"/>
      <c r="F23" s="15">
        <f t="shared" si="0"/>
        <v>17.1</v>
      </c>
      <c r="G23" s="11" t="s">
        <v>44</v>
      </c>
      <c r="H23" s="21">
        <v>1</v>
      </c>
      <c r="I23" s="9"/>
      <c r="J23" s="9"/>
      <c r="K23" s="9"/>
      <c r="L23" s="9">
        <f t="shared" si="3"/>
        <v>0</v>
      </c>
      <c r="M23" s="9"/>
      <c r="N23" s="9"/>
      <c r="O23" s="9"/>
      <c r="P23" s="9">
        <v>1</v>
      </c>
      <c r="Q23" s="9">
        <f t="shared" si="4"/>
        <v>1</v>
      </c>
      <c r="R23" s="9">
        <v>1</v>
      </c>
      <c r="S23" s="9"/>
      <c r="T23" s="9"/>
      <c r="U23" s="9"/>
      <c r="V23" s="67">
        <f t="shared" si="1"/>
        <v>0</v>
      </c>
      <c r="W23" s="67">
        <v>0</v>
      </c>
      <c r="X23" s="67"/>
      <c r="Y23" s="67"/>
      <c r="Z23" s="67"/>
      <c r="AA23" s="67">
        <f t="shared" si="2"/>
        <v>0</v>
      </c>
      <c r="AB23" s="67"/>
      <c r="AC23" s="68"/>
      <c r="AD23" s="67">
        <v>1</v>
      </c>
      <c r="AE23" s="61"/>
      <c r="AF23" s="57"/>
      <c r="AG23" s="61"/>
      <c r="AH23" s="57"/>
      <c r="AI23" s="57"/>
    </row>
    <row r="24" spans="1:35" ht="36.75" customHeight="1" hidden="1">
      <c r="A24" s="20">
        <v>18</v>
      </c>
      <c r="B24" s="128" t="s">
        <v>45</v>
      </c>
      <c r="C24" s="128"/>
      <c r="D24" s="128"/>
      <c r="E24" s="128"/>
      <c r="F24" s="15">
        <f t="shared" si="0"/>
        <v>18.1</v>
      </c>
      <c r="G24" s="11" t="s">
        <v>32</v>
      </c>
      <c r="H24" s="21">
        <v>2</v>
      </c>
      <c r="I24" s="9"/>
      <c r="J24" s="9"/>
      <c r="K24" s="9">
        <v>1</v>
      </c>
      <c r="L24" s="9">
        <f t="shared" si="3"/>
        <v>1</v>
      </c>
      <c r="M24" s="9"/>
      <c r="N24" s="9"/>
      <c r="O24" s="9"/>
      <c r="P24" s="9"/>
      <c r="Q24" s="9">
        <f t="shared" si="4"/>
        <v>0</v>
      </c>
      <c r="R24" s="9"/>
      <c r="S24" s="9"/>
      <c r="T24" s="9"/>
      <c r="U24" s="9">
        <v>1</v>
      </c>
      <c r="V24" s="67">
        <f t="shared" si="1"/>
        <v>1</v>
      </c>
      <c r="W24" s="67">
        <v>1</v>
      </c>
      <c r="X24" s="67"/>
      <c r="Y24" s="67"/>
      <c r="Z24" s="67"/>
      <c r="AA24" s="67">
        <f t="shared" si="2"/>
        <v>0</v>
      </c>
      <c r="AB24" s="67"/>
      <c r="AC24" s="68"/>
      <c r="AD24" s="67">
        <v>2</v>
      </c>
      <c r="AE24" s="61"/>
      <c r="AF24" s="61"/>
      <c r="AG24" s="57"/>
      <c r="AH24" s="61"/>
      <c r="AI24" s="61"/>
    </row>
    <row r="25" spans="1:35" ht="15.75" hidden="1">
      <c r="A25" s="20">
        <v>19</v>
      </c>
      <c r="B25" s="128" t="s">
        <v>46</v>
      </c>
      <c r="C25" s="128"/>
      <c r="D25" s="128"/>
      <c r="E25" s="128"/>
      <c r="F25" s="15">
        <f t="shared" si="0"/>
        <v>19.1</v>
      </c>
      <c r="G25" s="9" t="s">
        <v>47</v>
      </c>
      <c r="H25" s="21">
        <v>14</v>
      </c>
      <c r="I25" s="9"/>
      <c r="J25" s="9">
        <v>2</v>
      </c>
      <c r="K25" s="9">
        <v>1</v>
      </c>
      <c r="L25" s="9">
        <f t="shared" si="3"/>
        <v>3</v>
      </c>
      <c r="M25" s="9"/>
      <c r="N25" s="9">
        <v>1</v>
      </c>
      <c r="O25" s="9">
        <v>1</v>
      </c>
      <c r="P25" s="9">
        <v>1</v>
      </c>
      <c r="Q25" s="9">
        <f t="shared" si="4"/>
        <v>3</v>
      </c>
      <c r="R25" s="9">
        <v>3</v>
      </c>
      <c r="S25" s="9"/>
      <c r="T25" s="9"/>
      <c r="U25" s="9">
        <v>3</v>
      </c>
      <c r="V25" s="9">
        <f t="shared" si="1"/>
        <v>3</v>
      </c>
      <c r="W25" s="9">
        <v>3</v>
      </c>
      <c r="X25" s="9">
        <v>2</v>
      </c>
      <c r="Y25" s="9">
        <v>2</v>
      </c>
      <c r="Z25" s="9">
        <v>1</v>
      </c>
      <c r="AA25" s="9">
        <f t="shared" si="2"/>
        <v>5</v>
      </c>
      <c r="AB25" s="9"/>
      <c r="AC25" s="68">
        <f>+AB25/AA25*100</f>
        <v>0</v>
      </c>
      <c r="AD25" s="9">
        <v>14</v>
      </c>
      <c r="AE25" s="58"/>
      <c r="AF25" s="58"/>
      <c r="AG25" s="58"/>
      <c r="AH25" s="58"/>
      <c r="AI25" s="58"/>
    </row>
    <row r="26" spans="1:35" ht="33" customHeight="1" hidden="1">
      <c r="A26" s="20">
        <v>20</v>
      </c>
      <c r="B26" s="128" t="s">
        <v>48</v>
      </c>
      <c r="C26" s="128"/>
      <c r="D26" s="128"/>
      <c r="E26" s="128"/>
      <c r="F26" s="15">
        <f t="shared" si="0"/>
        <v>20.1</v>
      </c>
      <c r="G26" s="11" t="s">
        <v>47</v>
      </c>
      <c r="H26" s="21">
        <v>12</v>
      </c>
      <c r="I26" s="9">
        <v>1</v>
      </c>
      <c r="J26" s="9">
        <v>2</v>
      </c>
      <c r="K26" s="9">
        <v>2</v>
      </c>
      <c r="L26" s="9">
        <f t="shared" si="3"/>
        <v>5</v>
      </c>
      <c r="M26" s="9"/>
      <c r="N26" s="9"/>
      <c r="O26" s="9">
        <v>1</v>
      </c>
      <c r="P26" s="9"/>
      <c r="Q26" s="9">
        <f t="shared" si="4"/>
        <v>1</v>
      </c>
      <c r="R26" s="9">
        <v>1</v>
      </c>
      <c r="S26" s="9"/>
      <c r="T26" s="9"/>
      <c r="U26" s="9">
        <v>1</v>
      </c>
      <c r="V26" s="9">
        <f t="shared" si="1"/>
        <v>1</v>
      </c>
      <c r="W26" s="9">
        <v>1</v>
      </c>
      <c r="X26" s="9">
        <v>1</v>
      </c>
      <c r="Y26" s="9">
        <v>1</v>
      </c>
      <c r="Z26" s="9">
        <v>3</v>
      </c>
      <c r="AA26" s="9">
        <f t="shared" si="2"/>
        <v>5</v>
      </c>
      <c r="AB26" s="9"/>
      <c r="AC26" s="68">
        <f>+AB26/AA26*100</f>
        <v>0</v>
      </c>
      <c r="AD26" s="9">
        <v>12</v>
      </c>
      <c r="AE26" s="58"/>
      <c r="AF26" s="58"/>
      <c r="AG26" s="58"/>
      <c r="AH26" s="58"/>
      <c r="AI26" s="58"/>
    </row>
    <row r="27" spans="1:35" ht="30" customHeight="1" hidden="1">
      <c r="A27" s="20">
        <v>21</v>
      </c>
      <c r="B27" s="128" t="s">
        <v>49</v>
      </c>
      <c r="C27" s="128"/>
      <c r="D27" s="128"/>
      <c r="E27" s="128"/>
      <c r="F27" s="15">
        <f t="shared" si="0"/>
        <v>21.1</v>
      </c>
      <c r="G27" s="11" t="s">
        <v>50</v>
      </c>
      <c r="H27" s="21">
        <v>6</v>
      </c>
      <c r="I27" s="9"/>
      <c r="J27" s="9"/>
      <c r="K27" s="9"/>
      <c r="L27" s="9">
        <f t="shared" si="3"/>
        <v>0</v>
      </c>
      <c r="M27" s="9"/>
      <c r="N27" s="9"/>
      <c r="O27" s="9"/>
      <c r="P27" s="9"/>
      <c r="Q27" s="9">
        <f t="shared" si="4"/>
        <v>0</v>
      </c>
      <c r="R27" s="9"/>
      <c r="S27" s="9"/>
      <c r="T27" s="9"/>
      <c r="U27" s="9"/>
      <c r="V27" s="67">
        <f t="shared" si="1"/>
        <v>0</v>
      </c>
      <c r="W27" s="67"/>
      <c r="X27" s="67">
        <v>3</v>
      </c>
      <c r="Y27" s="67">
        <v>3</v>
      </c>
      <c r="Z27" s="67"/>
      <c r="AA27" s="67">
        <f t="shared" si="2"/>
        <v>6</v>
      </c>
      <c r="AB27" s="67"/>
      <c r="AC27" s="68">
        <f>+AB27/AA27*100</f>
        <v>0</v>
      </c>
      <c r="AD27" s="67">
        <v>6</v>
      </c>
      <c r="AE27" s="57"/>
      <c r="AF27" s="57"/>
      <c r="AG27" s="57"/>
      <c r="AH27" s="57"/>
      <c r="AI27" s="61"/>
    </row>
    <row r="28" spans="1:35" ht="15.75" hidden="1">
      <c r="A28" s="20">
        <v>22</v>
      </c>
      <c r="B28" s="128" t="s">
        <v>51</v>
      </c>
      <c r="C28" s="128"/>
      <c r="D28" s="128"/>
      <c r="E28" s="128"/>
      <c r="F28" s="15">
        <f t="shared" si="0"/>
        <v>22.1</v>
      </c>
      <c r="G28" s="11" t="s">
        <v>44</v>
      </c>
      <c r="H28" s="21">
        <v>1</v>
      </c>
      <c r="I28" s="9"/>
      <c r="J28" s="9"/>
      <c r="K28" s="9">
        <v>1</v>
      </c>
      <c r="L28" s="9">
        <f t="shared" si="3"/>
        <v>1</v>
      </c>
      <c r="M28" s="9"/>
      <c r="N28" s="9"/>
      <c r="O28" s="9"/>
      <c r="P28" s="9"/>
      <c r="Q28" s="9">
        <f t="shared" si="4"/>
        <v>0</v>
      </c>
      <c r="R28" s="9">
        <v>1</v>
      </c>
      <c r="S28" s="9"/>
      <c r="T28" s="9"/>
      <c r="U28" s="9"/>
      <c r="V28" s="67">
        <f t="shared" si="1"/>
        <v>0</v>
      </c>
      <c r="W28" s="67"/>
      <c r="X28" s="67"/>
      <c r="Y28" s="67"/>
      <c r="Z28" s="67"/>
      <c r="AA28" s="67">
        <f t="shared" si="2"/>
        <v>0</v>
      </c>
      <c r="AB28" s="67"/>
      <c r="AC28" s="68"/>
      <c r="AD28" s="67">
        <v>1</v>
      </c>
      <c r="AE28" s="57"/>
      <c r="AF28" s="57"/>
      <c r="AG28" s="57"/>
      <c r="AH28" s="57"/>
      <c r="AI28" s="57"/>
    </row>
    <row r="29" spans="1:35" ht="30" customHeight="1" hidden="1">
      <c r="A29" s="20">
        <v>23</v>
      </c>
      <c r="B29" s="128" t="s">
        <v>52</v>
      </c>
      <c r="C29" s="128"/>
      <c r="D29" s="128"/>
      <c r="E29" s="128"/>
      <c r="F29" s="15">
        <f t="shared" si="0"/>
        <v>23.1</v>
      </c>
      <c r="G29" s="9" t="s">
        <v>30</v>
      </c>
      <c r="H29" s="21">
        <v>2</v>
      </c>
      <c r="I29" s="9">
        <v>1</v>
      </c>
      <c r="J29" s="9"/>
      <c r="K29" s="9"/>
      <c r="L29" s="9">
        <f t="shared" si="3"/>
        <v>1</v>
      </c>
      <c r="M29" s="9"/>
      <c r="N29" s="9"/>
      <c r="O29" s="9"/>
      <c r="P29" s="9"/>
      <c r="Q29" s="9">
        <f t="shared" si="4"/>
        <v>0</v>
      </c>
      <c r="R29" s="9"/>
      <c r="S29" s="9"/>
      <c r="T29" s="9">
        <v>1</v>
      </c>
      <c r="U29" s="9"/>
      <c r="V29" s="67">
        <f t="shared" si="1"/>
        <v>1</v>
      </c>
      <c r="W29" s="67">
        <v>1</v>
      </c>
      <c r="X29" s="67"/>
      <c r="Y29" s="67"/>
      <c r="Z29" s="67"/>
      <c r="AA29" s="67">
        <f t="shared" si="2"/>
        <v>0</v>
      </c>
      <c r="AB29" s="67"/>
      <c r="AC29" s="68"/>
      <c r="AD29" s="67">
        <v>2</v>
      </c>
      <c r="AE29" s="61"/>
      <c r="AF29" s="61"/>
      <c r="AG29" s="61"/>
      <c r="AH29" s="57"/>
      <c r="AI29" s="57"/>
    </row>
    <row r="30" spans="1:35" ht="15.75" hidden="1">
      <c r="A30" s="20">
        <v>24</v>
      </c>
      <c r="B30" s="128" t="s">
        <v>53</v>
      </c>
      <c r="C30" s="128"/>
      <c r="D30" s="128"/>
      <c r="E30" s="128"/>
      <c r="F30" s="15">
        <f t="shared" si="0"/>
        <v>24.1</v>
      </c>
      <c r="G30" s="9" t="s">
        <v>32</v>
      </c>
      <c r="H30" s="21">
        <v>1</v>
      </c>
      <c r="I30" s="9"/>
      <c r="J30" s="9"/>
      <c r="K30" s="9"/>
      <c r="L30" s="9">
        <f t="shared" si="3"/>
        <v>0</v>
      </c>
      <c r="M30" s="9"/>
      <c r="N30" s="9"/>
      <c r="O30" s="9"/>
      <c r="P30" s="9">
        <v>1</v>
      </c>
      <c r="Q30" s="9">
        <f t="shared" si="4"/>
        <v>1</v>
      </c>
      <c r="R30" s="9">
        <v>1</v>
      </c>
      <c r="S30" s="9"/>
      <c r="T30" s="9"/>
      <c r="U30" s="9"/>
      <c r="V30" s="67">
        <f t="shared" si="1"/>
        <v>0</v>
      </c>
      <c r="W30" s="67">
        <v>1</v>
      </c>
      <c r="X30" s="67"/>
      <c r="Y30" s="67"/>
      <c r="Z30" s="67"/>
      <c r="AA30" s="67">
        <f t="shared" si="2"/>
        <v>0</v>
      </c>
      <c r="AB30" s="67"/>
      <c r="AC30" s="68"/>
      <c r="AD30" s="67">
        <v>1</v>
      </c>
      <c r="AE30" s="61"/>
      <c r="AF30" s="57"/>
      <c r="AG30" s="61"/>
      <c r="AH30" s="57"/>
      <c r="AI30" s="57"/>
    </row>
    <row r="31" spans="1:35" ht="15.75" hidden="1">
      <c r="A31" s="20">
        <v>25</v>
      </c>
      <c r="B31" s="128" t="s">
        <v>54</v>
      </c>
      <c r="C31" s="128"/>
      <c r="D31" s="128"/>
      <c r="E31" s="128"/>
      <c r="F31" s="15">
        <f t="shared" si="0"/>
        <v>25.1</v>
      </c>
      <c r="G31" s="11" t="s">
        <v>38</v>
      </c>
      <c r="H31" s="21">
        <v>4</v>
      </c>
      <c r="I31" s="9"/>
      <c r="J31" s="9"/>
      <c r="K31" s="9"/>
      <c r="L31" s="9">
        <f t="shared" si="3"/>
        <v>0</v>
      </c>
      <c r="M31" s="9"/>
      <c r="N31" s="9">
        <v>1</v>
      </c>
      <c r="O31" s="9"/>
      <c r="P31" s="9">
        <v>1</v>
      </c>
      <c r="Q31" s="9">
        <f t="shared" si="4"/>
        <v>2</v>
      </c>
      <c r="R31" s="9">
        <v>2</v>
      </c>
      <c r="S31" s="9"/>
      <c r="T31" s="9"/>
      <c r="U31" s="9"/>
      <c r="V31" s="67">
        <f t="shared" si="1"/>
        <v>0</v>
      </c>
      <c r="W31" s="67"/>
      <c r="X31" s="67"/>
      <c r="Y31" s="67">
        <v>1</v>
      </c>
      <c r="Z31" s="67">
        <v>1</v>
      </c>
      <c r="AA31" s="67">
        <f t="shared" si="2"/>
        <v>2</v>
      </c>
      <c r="AB31" s="67"/>
      <c r="AC31" s="68">
        <f>+AB31/AA31*100</f>
        <v>0</v>
      </c>
      <c r="AD31" s="67">
        <v>4</v>
      </c>
      <c r="AE31" s="61"/>
      <c r="AF31" s="61"/>
      <c r="AG31" s="61"/>
      <c r="AH31" s="57"/>
      <c r="AI31" s="57"/>
    </row>
    <row r="32" spans="1:35" ht="15.75" hidden="1">
      <c r="A32" s="20">
        <v>26</v>
      </c>
      <c r="B32" s="128" t="s">
        <v>55</v>
      </c>
      <c r="C32" s="128"/>
      <c r="D32" s="128"/>
      <c r="E32" s="128"/>
      <c r="F32" s="15">
        <f t="shared" si="0"/>
        <v>26.1</v>
      </c>
      <c r="G32" s="11" t="s">
        <v>56</v>
      </c>
      <c r="H32" s="21">
        <v>1</v>
      </c>
      <c r="I32" s="9"/>
      <c r="J32" s="9"/>
      <c r="K32" s="9"/>
      <c r="L32" s="9">
        <f t="shared" si="3"/>
        <v>0</v>
      </c>
      <c r="M32" s="9"/>
      <c r="N32" s="9"/>
      <c r="O32" s="9"/>
      <c r="P32" s="9"/>
      <c r="Q32" s="9">
        <f t="shared" si="4"/>
        <v>0</v>
      </c>
      <c r="R32" s="9"/>
      <c r="S32" s="9">
        <v>1</v>
      </c>
      <c r="T32" s="9"/>
      <c r="U32" s="9"/>
      <c r="V32" s="67">
        <f t="shared" si="1"/>
        <v>1</v>
      </c>
      <c r="W32" s="67">
        <v>1</v>
      </c>
      <c r="X32" s="67"/>
      <c r="Y32" s="67"/>
      <c r="Z32" s="67"/>
      <c r="AA32" s="67">
        <f t="shared" si="2"/>
        <v>0</v>
      </c>
      <c r="AB32" s="67"/>
      <c r="AC32" s="68"/>
      <c r="AD32" s="67">
        <v>1</v>
      </c>
      <c r="AE32" s="61"/>
      <c r="AF32" s="61"/>
      <c r="AG32" s="61"/>
      <c r="AH32" s="57"/>
      <c r="AI32" s="57"/>
    </row>
    <row r="33" spans="1:35" ht="42" customHeight="1" hidden="1">
      <c r="A33" s="20">
        <v>27</v>
      </c>
      <c r="B33" s="128" t="s">
        <v>57</v>
      </c>
      <c r="C33" s="128"/>
      <c r="D33" s="128"/>
      <c r="E33" s="128"/>
      <c r="F33" s="15">
        <f t="shared" si="0"/>
        <v>27.1</v>
      </c>
      <c r="G33" s="11" t="s">
        <v>58</v>
      </c>
      <c r="H33" s="21">
        <v>5</v>
      </c>
      <c r="I33" s="9"/>
      <c r="J33" s="9">
        <v>1</v>
      </c>
      <c r="K33" s="9"/>
      <c r="L33" s="9">
        <f t="shared" si="3"/>
        <v>1</v>
      </c>
      <c r="M33" s="9"/>
      <c r="N33" s="9">
        <v>1</v>
      </c>
      <c r="O33" s="9"/>
      <c r="P33" s="9">
        <v>1</v>
      </c>
      <c r="Q33" s="9">
        <f t="shared" si="4"/>
        <v>2</v>
      </c>
      <c r="R33" s="9">
        <v>1</v>
      </c>
      <c r="S33" s="9"/>
      <c r="T33" s="9">
        <v>1</v>
      </c>
      <c r="U33" s="9"/>
      <c r="V33" s="67">
        <f t="shared" si="1"/>
        <v>1</v>
      </c>
      <c r="W33" s="67">
        <v>0</v>
      </c>
      <c r="X33" s="67">
        <v>1</v>
      </c>
      <c r="Y33" s="67"/>
      <c r="Z33" s="67"/>
      <c r="AA33" s="67">
        <f t="shared" si="2"/>
        <v>1</v>
      </c>
      <c r="AB33" s="67"/>
      <c r="AC33" s="68">
        <f>+AB33/AA33*100</f>
        <v>0</v>
      </c>
      <c r="AD33" s="67">
        <v>5</v>
      </c>
      <c r="AE33" s="70"/>
      <c r="AF33" s="70"/>
      <c r="AG33" s="57"/>
      <c r="AH33" s="70"/>
      <c r="AI33" s="70"/>
    </row>
    <row r="34" spans="1:35" ht="38.25" customHeight="1" hidden="1">
      <c r="A34" s="20">
        <v>28</v>
      </c>
      <c r="B34" s="128" t="s">
        <v>59</v>
      </c>
      <c r="C34" s="128"/>
      <c r="D34" s="128"/>
      <c r="E34" s="128"/>
      <c r="F34" s="15">
        <f t="shared" si="0"/>
        <v>28.1</v>
      </c>
      <c r="G34" s="11" t="s">
        <v>60</v>
      </c>
      <c r="H34" s="21">
        <v>1</v>
      </c>
      <c r="I34" s="9"/>
      <c r="J34" s="9"/>
      <c r="K34" s="9"/>
      <c r="L34" s="9">
        <f t="shared" si="3"/>
        <v>0</v>
      </c>
      <c r="M34" s="9"/>
      <c r="N34" s="9"/>
      <c r="O34" s="9">
        <v>1</v>
      </c>
      <c r="P34" s="9"/>
      <c r="Q34" s="9">
        <f t="shared" si="4"/>
        <v>1</v>
      </c>
      <c r="R34" s="9">
        <v>1</v>
      </c>
      <c r="S34" s="9"/>
      <c r="T34" s="9"/>
      <c r="U34" s="9"/>
      <c r="V34" s="67">
        <f t="shared" si="1"/>
        <v>0</v>
      </c>
      <c r="W34" s="67"/>
      <c r="X34" s="67"/>
      <c r="Y34" s="67"/>
      <c r="Z34" s="67"/>
      <c r="AA34" s="67">
        <f t="shared" si="2"/>
        <v>0</v>
      </c>
      <c r="AB34" s="67"/>
      <c r="AC34" s="68"/>
      <c r="AD34" s="67">
        <v>1</v>
      </c>
      <c r="AE34" s="57"/>
      <c r="AF34" s="57"/>
      <c r="AG34" s="57"/>
      <c r="AH34" s="57"/>
      <c r="AI34" s="57"/>
    </row>
    <row r="35" spans="1:35" ht="28.5" customHeight="1" hidden="1">
      <c r="A35" s="20">
        <v>29</v>
      </c>
      <c r="B35" s="128" t="s">
        <v>61</v>
      </c>
      <c r="C35" s="128"/>
      <c r="D35" s="128"/>
      <c r="E35" s="128"/>
      <c r="F35" s="15">
        <f t="shared" si="0"/>
        <v>29.1</v>
      </c>
      <c r="G35" s="11" t="s">
        <v>20</v>
      </c>
      <c r="H35" s="21">
        <v>1</v>
      </c>
      <c r="I35" s="9"/>
      <c r="J35" s="9"/>
      <c r="K35" s="9"/>
      <c r="L35" s="9">
        <f t="shared" si="3"/>
        <v>0</v>
      </c>
      <c r="M35" s="9"/>
      <c r="N35" s="9"/>
      <c r="O35" s="9"/>
      <c r="P35" s="9">
        <v>1</v>
      </c>
      <c r="Q35" s="9">
        <f t="shared" si="4"/>
        <v>1</v>
      </c>
      <c r="R35" s="9">
        <v>1</v>
      </c>
      <c r="S35" s="9"/>
      <c r="T35" s="9"/>
      <c r="U35" s="9"/>
      <c r="V35" s="67">
        <f t="shared" si="1"/>
        <v>0</v>
      </c>
      <c r="W35" s="67"/>
      <c r="X35" s="67"/>
      <c r="Y35" s="67"/>
      <c r="Z35" s="67"/>
      <c r="AA35" s="67">
        <f t="shared" si="2"/>
        <v>0</v>
      </c>
      <c r="AB35" s="67"/>
      <c r="AC35" s="68"/>
      <c r="AD35" s="67">
        <v>1</v>
      </c>
      <c r="AE35" s="57"/>
      <c r="AF35" s="59"/>
      <c r="AG35" s="57"/>
      <c r="AH35" s="57"/>
      <c r="AI35" s="57"/>
    </row>
    <row r="36" spans="1:35" ht="15.75" hidden="1">
      <c r="A36" s="20">
        <v>30</v>
      </c>
      <c r="B36" s="128" t="s">
        <v>62</v>
      </c>
      <c r="C36" s="128"/>
      <c r="D36" s="128"/>
      <c r="E36" s="128"/>
      <c r="F36" s="15">
        <f t="shared" si="0"/>
        <v>30.1</v>
      </c>
      <c r="G36" s="11" t="s">
        <v>30</v>
      </c>
      <c r="H36" s="21">
        <v>6</v>
      </c>
      <c r="I36" s="9"/>
      <c r="J36" s="9">
        <v>1</v>
      </c>
      <c r="K36" s="9"/>
      <c r="L36" s="9">
        <f t="shared" si="3"/>
        <v>1</v>
      </c>
      <c r="M36" s="9"/>
      <c r="N36" s="9">
        <v>1</v>
      </c>
      <c r="O36" s="9"/>
      <c r="P36" s="9">
        <v>1</v>
      </c>
      <c r="Q36" s="9">
        <f t="shared" si="4"/>
        <v>2</v>
      </c>
      <c r="R36" s="9">
        <v>2</v>
      </c>
      <c r="S36" s="9"/>
      <c r="T36" s="9"/>
      <c r="U36" s="9">
        <v>1</v>
      </c>
      <c r="V36" s="67">
        <f t="shared" si="1"/>
        <v>1</v>
      </c>
      <c r="W36" s="67">
        <v>1</v>
      </c>
      <c r="X36" s="67">
        <v>1</v>
      </c>
      <c r="Y36" s="67"/>
      <c r="Z36" s="67">
        <v>1</v>
      </c>
      <c r="AA36" s="67">
        <f t="shared" si="2"/>
        <v>2</v>
      </c>
      <c r="AB36" s="67"/>
      <c r="AC36" s="68">
        <f>+AB36/AA36*100</f>
        <v>0</v>
      </c>
      <c r="AD36" s="67">
        <v>6</v>
      </c>
      <c r="AE36" s="57"/>
      <c r="AF36" s="57"/>
      <c r="AG36" s="57"/>
      <c r="AH36" s="57"/>
      <c r="AI36" s="57"/>
    </row>
    <row r="37" spans="1:35" ht="86.25" customHeight="1" hidden="1">
      <c r="A37" s="20">
        <v>31</v>
      </c>
      <c r="B37" s="128" t="s">
        <v>63</v>
      </c>
      <c r="C37" s="128"/>
      <c r="D37" s="128"/>
      <c r="E37" s="128"/>
      <c r="F37" s="15">
        <f t="shared" si="0"/>
        <v>31.1</v>
      </c>
      <c r="G37" s="9" t="s">
        <v>36</v>
      </c>
      <c r="H37" s="21">
        <v>2</v>
      </c>
      <c r="I37" s="9">
        <v>1</v>
      </c>
      <c r="J37" s="9"/>
      <c r="K37" s="9"/>
      <c r="L37" s="9">
        <f t="shared" si="3"/>
        <v>1</v>
      </c>
      <c r="M37" s="9"/>
      <c r="N37" s="9"/>
      <c r="O37" s="9"/>
      <c r="P37" s="9"/>
      <c r="Q37" s="9">
        <f t="shared" si="4"/>
        <v>0</v>
      </c>
      <c r="R37" s="9"/>
      <c r="S37" s="9">
        <v>1</v>
      </c>
      <c r="T37" s="9"/>
      <c r="U37" s="9"/>
      <c r="V37" s="67">
        <f t="shared" si="1"/>
        <v>1</v>
      </c>
      <c r="W37" s="67">
        <v>0</v>
      </c>
      <c r="X37" s="67"/>
      <c r="Y37" s="67"/>
      <c r="Z37" s="67"/>
      <c r="AA37" s="67">
        <f t="shared" si="2"/>
        <v>0</v>
      </c>
      <c r="AB37" s="67"/>
      <c r="AC37" s="68"/>
      <c r="AD37" s="67">
        <v>2</v>
      </c>
      <c r="AE37" s="57"/>
      <c r="AF37" s="57"/>
      <c r="AG37" s="57"/>
      <c r="AH37" s="57"/>
      <c r="AI37" s="57" t="s">
        <v>178</v>
      </c>
    </row>
    <row r="38" spans="1:35" ht="86.25" customHeight="1" hidden="1">
      <c r="A38" s="20">
        <v>32</v>
      </c>
      <c r="B38" s="128" t="s">
        <v>64</v>
      </c>
      <c r="C38" s="128"/>
      <c r="D38" s="128"/>
      <c r="E38" s="128"/>
      <c r="F38" s="15">
        <f t="shared" si="0"/>
        <v>32.1</v>
      </c>
      <c r="G38" s="11" t="s">
        <v>36</v>
      </c>
      <c r="H38" s="21">
        <v>7</v>
      </c>
      <c r="I38" s="9">
        <v>1</v>
      </c>
      <c r="J38" s="9"/>
      <c r="K38" s="9">
        <v>1</v>
      </c>
      <c r="L38" s="9">
        <f t="shared" si="3"/>
        <v>2</v>
      </c>
      <c r="M38" s="9"/>
      <c r="N38" s="9"/>
      <c r="O38" s="9">
        <v>1</v>
      </c>
      <c r="P38" s="9">
        <v>1</v>
      </c>
      <c r="Q38" s="9">
        <f t="shared" si="4"/>
        <v>2</v>
      </c>
      <c r="R38" s="9">
        <v>2</v>
      </c>
      <c r="S38" s="9"/>
      <c r="T38" s="9">
        <v>1</v>
      </c>
      <c r="U38" s="9">
        <v>1</v>
      </c>
      <c r="V38" s="67">
        <f t="shared" si="1"/>
        <v>2</v>
      </c>
      <c r="W38" s="67">
        <v>2</v>
      </c>
      <c r="X38" s="67">
        <v>1</v>
      </c>
      <c r="Y38" s="67"/>
      <c r="Z38" s="67"/>
      <c r="AA38" s="67">
        <f t="shared" si="2"/>
        <v>1</v>
      </c>
      <c r="AB38" s="67"/>
      <c r="AC38" s="68">
        <f>+AB38/AA38*100</f>
        <v>0</v>
      </c>
      <c r="AD38" s="67">
        <v>7</v>
      </c>
      <c r="AE38" s="72"/>
      <c r="AF38" s="57"/>
      <c r="AG38" s="59"/>
      <c r="AH38" s="57"/>
      <c r="AI38" s="57"/>
    </row>
    <row r="39" spans="1:35" ht="60" hidden="1">
      <c r="A39" s="20">
        <v>33</v>
      </c>
      <c r="B39" s="128" t="s">
        <v>65</v>
      </c>
      <c r="C39" s="128"/>
      <c r="D39" s="128"/>
      <c r="E39" s="128"/>
      <c r="F39" s="15">
        <f t="shared" si="0"/>
        <v>33.1</v>
      </c>
      <c r="G39" s="11" t="s">
        <v>20</v>
      </c>
      <c r="H39" s="21">
        <v>1</v>
      </c>
      <c r="I39" s="9"/>
      <c r="J39" s="9"/>
      <c r="K39" s="9"/>
      <c r="L39" s="9">
        <f t="shared" si="3"/>
        <v>0</v>
      </c>
      <c r="M39" s="9"/>
      <c r="N39" s="9"/>
      <c r="O39" s="9"/>
      <c r="P39" s="9">
        <v>1</v>
      </c>
      <c r="Q39" s="9">
        <f t="shared" si="4"/>
        <v>1</v>
      </c>
      <c r="R39" s="9">
        <v>0</v>
      </c>
      <c r="S39" s="9"/>
      <c r="T39" s="9"/>
      <c r="U39" s="9"/>
      <c r="V39" s="67">
        <f>+S39+T39+U39</f>
        <v>0</v>
      </c>
      <c r="W39" s="67">
        <v>0</v>
      </c>
      <c r="X39" s="67"/>
      <c r="Y39" s="67"/>
      <c r="Z39" s="67"/>
      <c r="AA39" s="67">
        <f>+X39+Y39+Z39</f>
        <v>0</v>
      </c>
      <c r="AB39" s="67"/>
      <c r="AC39" s="68"/>
      <c r="AD39" s="67">
        <v>1</v>
      </c>
      <c r="AE39" s="57"/>
      <c r="AF39" s="57"/>
      <c r="AG39" s="57"/>
      <c r="AH39" s="57"/>
      <c r="AI39" s="60" t="s">
        <v>160</v>
      </c>
    </row>
    <row r="40" spans="1:35" ht="43.5" customHeight="1" hidden="1">
      <c r="A40" s="20">
        <v>34</v>
      </c>
      <c r="B40" s="128" t="s">
        <v>66</v>
      </c>
      <c r="C40" s="128"/>
      <c r="D40" s="128"/>
      <c r="E40" s="128"/>
      <c r="F40" s="15">
        <f t="shared" si="0"/>
        <v>34.1</v>
      </c>
      <c r="G40" s="11" t="s">
        <v>38</v>
      </c>
      <c r="H40" s="21">
        <v>1</v>
      </c>
      <c r="I40" s="9"/>
      <c r="J40" s="9"/>
      <c r="K40" s="9"/>
      <c r="L40" s="9">
        <f t="shared" si="3"/>
        <v>0</v>
      </c>
      <c r="M40" s="9"/>
      <c r="N40" s="9"/>
      <c r="O40" s="9"/>
      <c r="P40" s="9"/>
      <c r="Q40" s="9">
        <f t="shared" si="4"/>
        <v>0</v>
      </c>
      <c r="R40" s="9"/>
      <c r="S40" s="9"/>
      <c r="T40" s="9"/>
      <c r="U40" s="9"/>
      <c r="V40" s="67">
        <f>+S40+T40+U40</f>
        <v>0</v>
      </c>
      <c r="W40" s="67"/>
      <c r="X40" s="67"/>
      <c r="Y40" s="67"/>
      <c r="Z40" s="67">
        <v>1</v>
      </c>
      <c r="AA40" s="67">
        <f>+X40+Y40+Z40</f>
        <v>1</v>
      </c>
      <c r="AB40" s="67"/>
      <c r="AC40" s="68">
        <f aca="true" t="shared" si="5" ref="AC40:AC45">+AB40/AA40*100</f>
        <v>0</v>
      </c>
      <c r="AD40" s="67">
        <v>1</v>
      </c>
      <c r="AE40" s="57"/>
      <c r="AF40" s="57"/>
      <c r="AG40" s="57"/>
      <c r="AH40" s="57"/>
      <c r="AI40" s="57"/>
    </row>
    <row r="41" spans="1:35" ht="15.75" hidden="1">
      <c r="A41" s="20">
        <v>35</v>
      </c>
      <c r="B41" s="170" t="s">
        <v>67</v>
      </c>
      <c r="C41" s="170"/>
      <c r="D41" s="170"/>
      <c r="E41" s="170"/>
      <c r="F41" s="15">
        <f t="shared" si="0"/>
        <v>35.1</v>
      </c>
      <c r="G41" s="11" t="s">
        <v>38</v>
      </c>
      <c r="H41" s="21">
        <v>9</v>
      </c>
      <c r="I41" s="9"/>
      <c r="J41" s="9"/>
      <c r="K41" s="9">
        <v>1</v>
      </c>
      <c r="L41" s="9">
        <f t="shared" si="3"/>
        <v>1</v>
      </c>
      <c r="M41" s="9"/>
      <c r="N41" s="9">
        <v>1</v>
      </c>
      <c r="O41" s="9">
        <v>1</v>
      </c>
      <c r="P41" s="9">
        <v>1</v>
      </c>
      <c r="Q41" s="9">
        <f t="shared" si="4"/>
        <v>3</v>
      </c>
      <c r="R41" s="9">
        <v>3</v>
      </c>
      <c r="S41" s="9"/>
      <c r="T41" s="9">
        <v>1</v>
      </c>
      <c r="U41" s="9">
        <v>1</v>
      </c>
      <c r="V41" s="67">
        <f>+S41+T41+U41</f>
        <v>2</v>
      </c>
      <c r="W41" s="67">
        <v>2</v>
      </c>
      <c r="X41" s="67">
        <v>1</v>
      </c>
      <c r="Y41" s="67">
        <v>1</v>
      </c>
      <c r="Z41" s="67">
        <v>1</v>
      </c>
      <c r="AA41" s="67">
        <f>+X41+Y41+Z41</f>
        <v>3</v>
      </c>
      <c r="AB41" s="67"/>
      <c r="AC41" s="68">
        <f t="shared" si="5"/>
        <v>0</v>
      </c>
      <c r="AD41" s="67">
        <v>9</v>
      </c>
      <c r="AE41" s="57"/>
      <c r="AF41" s="57"/>
      <c r="AG41" s="57"/>
      <c r="AH41" s="57"/>
      <c r="AI41" s="57"/>
    </row>
    <row r="42" spans="1:35" ht="57.75" customHeight="1" hidden="1">
      <c r="A42" s="20">
        <v>36</v>
      </c>
      <c r="B42" s="128" t="s">
        <v>68</v>
      </c>
      <c r="C42" s="128"/>
      <c r="D42" s="128"/>
      <c r="E42" s="128"/>
      <c r="F42" s="15">
        <f t="shared" si="0"/>
        <v>36.1</v>
      </c>
      <c r="G42" s="11" t="s">
        <v>34</v>
      </c>
      <c r="H42" s="21">
        <v>3</v>
      </c>
      <c r="I42" s="9"/>
      <c r="J42" s="9"/>
      <c r="K42" s="9"/>
      <c r="L42" s="9">
        <f t="shared" si="3"/>
        <v>0</v>
      </c>
      <c r="M42" s="9"/>
      <c r="N42" s="9"/>
      <c r="O42" s="9"/>
      <c r="P42" s="9"/>
      <c r="Q42" s="9">
        <f t="shared" si="4"/>
        <v>0</v>
      </c>
      <c r="R42" s="9"/>
      <c r="S42" s="9"/>
      <c r="T42" s="9"/>
      <c r="U42" s="9">
        <v>1</v>
      </c>
      <c r="V42" s="67">
        <f>+S42+T42+U42</f>
        <v>1</v>
      </c>
      <c r="W42" s="67">
        <v>0</v>
      </c>
      <c r="X42" s="67"/>
      <c r="Y42" s="67">
        <v>1</v>
      </c>
      <c r="Z42" s="67">
        <v>1</v>
      </c>
      <c r="AA42" s="67">
        <f>+X42+Y42+Z42</f>
        <v>2</v>
      </c>
      <c r="AB42" s="67"/>
      <c r="AC42" s="68">
        <f t="shared" si="5"/>
        <v>0</v>
      </c>
      <c r="AD42" s="67">
        <v>3</v>
      </c>
      <c r="AE42" s="57"/>
      <c r="AF42" s="57"/>
      <c r="AG42" s="57"/>
      <c r="AH42" s="57"/>
      <c r="AI42" s="57" t="s">
        <v>179</v>
      </c>
    </row>
    <row r="43" spans="1:35" ht="15.75" hidden="1">
      <c r="A43" s="20">
        <v>37</v>
      </c>
      <c r="B43" s="128" t="s">
        <v>69</v>
      </c>
      <c r="C43" s="128"/>
      <c r="D43" s="128"/>
      <c r="E43" s="128"/>
      <c r="F43" s="15">
        <f t="shared" si="0"/>
        <v>37.1</v>
      </c>
      <c r="G43" s="11" t="s">
        <v>58</v>
      </c>
      <c r="H43" s="21">
        <v>9</v>
      </c>
      <c r="I43" s="9"/>
      <c r="J43" s="9"/>
      <c r="K43" s="9">
        <v>1</v>
      </c>
      <c r="L43" s="9">
        <f t="shared" si="3"/>
        <v>1</v>
      </c>
      <c r="M43" s="9"/>
      <c r="N43" s="9">
        <v>1</v>
      </c>
      <c r="O43" s="9">
        <v>1</v>
      </c>
      <c r="P43" s="9">
        <v>1</v>
      </c>
      <c r="Q43" s="9">
        <f t="shared" si="4"/>
        <v>3</v>
      </c>
      <c r="R43" s="9">
        <v>0</v>
      </c>
      <c r="S43" s="9"/>
      <c r="T43" s="9">
        <v>1</v>
      </c>
      <c r="U43" s="9">
        <v>1</v>
      </c>
      <c r="V43" s="67">
        <f>+S43+T43+U43</f>
        <v>2</v>
      </c>
      <c r="W43" s="67">
        <v>2</v>
      </c>
      <c r="X43" s="67">
        <v>1</v>
      </c>
      <c r="Y43" s="67">
        <v>1</v>
      </c>
      <c r="Z43" s="67">
        <v>1</v>
      </c>
      <c r="AA43" s="67">
        <f>+X43+Y43+Z43</f>
        <v>3</v>
      </c>
      <c r="AB43" s="67"/>
      <c r="AC43" s="68">
        <f t="shared" si="5"/>
        <v>0</v>
      </c>
      <c r="AD43" s="67">
        <v>9</v>
      </c>
      <c r="AE43" s="57"/>
      <c r="AF43" s="57"/>
      <c r="AG43" s="57"/>
      <c r="AH43" s="57"/>
      <c r="AI43" s="60"/>
    </row>
    <row r="44" spans="1:35" ht="60" customHeight="1" hidden="1">
      <c r="A44" s="23">
        <v>38</v>
      </c>
      <c r="B44" s="128" t="s">
        <v>70</v>
      </c>
      <c r="C44" s="128"/>
      <c r="D44" s="128"/>
      <c r="E44" s="128"/>
      <c r="F44" s="15">
        <v>84.1</v>
      </c>
      <c r="G44" s="11" t="s">
        <v>20</v>
      </c>
      <c r="H44" s="21">
        <v>4</v>
      </c>
      <c r="I44" s="11"/>
      <c r="J44" s="24"/>
      <c r="K44" s="11">
        <v>1</v>
      </c>
      <c r="L44" s="9">
        <f t="shared" si="3"/>
        <v>1</v>
      </c>
      <c r="M44" s="9"/>
      <c r="N44" s="11"/>
      <c r="O44" s="11">
        <v>1</v>
      </c>
      <c r="P44" s="11"/>
      <c r="Q44" s="9">
        <f t="shared" si="4"/>
        <v>1</v>
      </c>
      <c r="R44" s="48">
        <v>1</v>
      </c>
      <c r="S44" s="11"/>
      <c r="T44" s="11"/>
      <c r="U44" s="11">
        <v>1</v>
      </c>
      <c r="V44" s="9">
        <f t="shared" si="1"/>
        <v>1</v>
      </c>
      <c r="W44" s="9">
        <v>1</v>
      </c>
      <c r="X44" s="11">
        <v>1</v>
      </c>
      <c r="Y44" s="11"/>
      <c r="Z44" s="11"/>
      <c r="AA44" s="9">
        <f t="shared" si="2"/>
        <v>1</v>
      </c>
      <c r="AB44" s="9"/>
      <c r="AC44" s="68">
        <f t="shared" si="5"/>
        <v>0</v>
      </c>
      <c r="AD44" s="11">
        <v>4</v>
      </c>
      <c r="AE44" s="49"/>
      <c r="AF44" s="49"/>
      <c r="AG44" s="49"/>
      <c r="AH44" s="3"/>
      <c r="AI44" s="3"/>
    </row>
    <row r="45" spans="1:35" ht="24" hidden="1">
      <c r="A45" s="23">
        <v>39</v>
      </c>
      <c r="B45" s="128" t="s">
        <v>71</v>
      </c>
      <c r="C45" s="128"/>
      <c r="D45" s="128"/>
      <c r="E45" s="128"/>
      <c r="F45" s="15">
        <v>85.1</v>
      </c>
      <c r="G45" s="11" t="s">
        <v>72</v>
      </c>
      <c r="H45" s="21">
        <v>5</v>
      </c>
      <c r="I45" s="11"/>
      <c r="J45" s="11"/>
      <c r="K45" s="24">
        <v>1</v>
      </c>
      <c r="L45" s="9">
        <f t="shared" si="3"/>
        <v>1</v>
      </c>
      <c r="M45" s="9"/>
      <c r="N45" s="11"/>
      <c r="O45" s="11">
        <v>1</v>
      </c>
      <c r="P45" s="11">
        <v>1</v>
      </c>
      <c r="Q45" s="9">
        <f t="shared" si="4"/>
        <v>2</v>
      </c>
      <c r="R45" s="48">
        <v>2</v>
      </c>
      <c r="S45" s="11"/>
      <c r="T45" s="11"/>
      <c r="U45" s="11">
        <v>1</v>
      </c>
      <c r="V45" s="9">
        <f t="shared" si="1"/>
        <v>1</v>
      </c>
      <c r="W45" s="9"/>
      <c r="X45" s="11">
        <v>1</v>
      </c>
      <c r="Y45" s="11"/>
      <c r="Z45" s="11"/>
      <c r="AA45" s="9">
        <f t="shared" si="2"/>
        <v>1</v>
      </c>
      <c r="AB45" s="9"/>
      <c r="AC45" s="68">
        <f t="shared" si="5"/>
        <v>0</v>
      </c>
      <c r="AD45" s="11">
        <v>5</v>
      </c>
      <c r="AE45" s="49"/>
      <c r="AF45" s="49"/>
      <c r="AG45" s="49"/>
      <c r="AH45" s="3"/>
      <c r="AI45" s="3" t="s">
        <v>165</v>
      </c>
    </row>
    <row r="46" spans="1:35" ht="12.75" hidden="1">
      <c r="A46" s="23">
        <v>40</v>
      </c>
      <c r="B46" s="170" t="s">
        <v>73</v>
      </c>
      <c r="C46" s="170"/>
      <c r="D46" s="170"/>
      <c r="E46" s="170"/>
      <c r="F46" s="15">
        <v>86.1</v>
      </c>
      <c r="G46" s="11" t="s">
        <v>60</v>
      </c>
      <c r="H46" s="21">
        <v>1</v>
      </c>
      <c r="I46" s="11"/>
      <c r="J46" s="11"/>
      <c r="K46" s="11"/>
      <c r="L46" s="9">
        <f t="shared" si="3"/>
        <v>0</v>
      </c>
      <c r="M46" s="9"/>
      <c r="N46" s="11"/>
      <c r="O46" s="11"/>
      <c r="P46" s="11">
        <v>1</v>
      </c>
      <c r="Q46" s="9">
        <f t="shared" si="4"/>
        <v>1</v>
      </c>
      <c r="R46" s="48">
        <v>1</v>
      </c>
      <c r="S46" s="11"/>
      <c r="T46" s="11"/>
      <c r="U46" s="11"/>
      <c r="V46" s="9">
        <f t="shared" si="1"/>
        <v>0</v>
      </c>
      <c r="W46" s="9"/>
      <c r="X46" s="11"/>
      <c r="Y46" s="11"/>
      <c r="Z46" s="11"/>
      <c r="AA46" s="9">
        <f t="shared" si="2"/>
        <v>0</v>
      </c>
      <c r="AB46" s="9"/>
      <c r="AC46" s="66"/>
      <c r="AD46" s="11">
        <v>1</v>
      </c>
      <c r="AE46" s="49"/>
      <c r="AF46" s="49"/>
      <c r="AG46" s="49"/>
      <c r="AH46" s="3"/>
      <c r="AI46" s="3"/>
    </row>
    <row r="47" spans="1:35" ht="12.75" hidden="1">
      <c r="A47" s="23">
        <v>41</v>
      </c>
      <c r="B47" s="128" t="s">
        <v>74</v>
      </c>
      <c r="C47" s="128"/>
      <c r="D47" s="128"/>
      <c r="E47" s="128"/>
      <c r="F47" s="15">
        <v>87.1</v>
      </c>
      <c r="G47" s="11" t="s">
        <v>75</v>
      </c>
      <c r="H47" s="21">
        <v>4</v>
      </c>
      <c r="I47" s="11"/>
      <c r="J47" s="11"/>
      <c r="K47" s="11">
        <v>4</v>
      </c>
      <c r="L47" s="9">
        <f t="shared" si="3"/>
        <v>4</v>
      </c>
      <c r="M47" s="9"/>
      <c r="N47" s="11"/>
      <c r="O47" s="11"/>
      <c r="P47" s="11"/>
      <c r="Q47" s="9">
        <f t="shared" si="4"/>
        <v>0</v>
      </c>
      <c r="R47" s="48">
        <v>0</v>
      </c>
      <c r="S47" s="11"/>
      <c r="T47" s="11"/>
      <c r="U47" s="11"/>
      <c r="V47" s="9">
        <f t="shared" si="1"/>
        <v>0</v>
      </c>
      <c r="W47" s="9"/>
      <c r="X47" s="11"/>
      <c r="Y47" s="11"/>
      <c r="Z47" s="11"/>
      <c r="AA47" s="9">
        <f t="shared" si="2"/>
        <v>0</v>
      </c>
      <c r="AB47" s="9"/>
      <c r="AC47" s="66"/>
      <c r="AD47" s="11">
        <v>4</v>
      </c>
      <c r="AE47" s="49"/>
      <c r="AF47" s="49"/>
      <c r="AG47" s="49"/>
      <c r="AH47" s="3"/>
      <c r="AI47" s="3"/>
    </row>
    <row r="48" spans="1:35" ht="12.75" hidden="1">
      <c r="A48" s="23">
        <v>42</v>
      </c>
      <c r="B48" s="128" t="s">
        <v>76</v>
      </c>
      <c r="C48" s="128"/>
      <c r="D48" s="128"/>
      <c r="E48" s="128"/>
      <c r="F48" s="15">
        <v>88.1</v>
      </c>
      <c r="G48" s="11" t="s">
        <v>77</v>
      </c>
      <c r="H48" s="21">
        <v>5</v>
      </c>
      <c r="I48" s="11"/>
      <c r="J48" s="11"/>
      <c r="K48" s="11">
        <v>1</v>
      </c>
      <c r="L48" s="9">
        <f t="shared" si="3"/>
        <v>1</v>
      </c>
      <c r="M48" s="9"/>
      <c r="N48" s="11"/>
      <c r="O48" s="11">
        <v>1</v>
      </c>
      <c r="P48" s="11">
        <v>1</v>
      </c>
      <c r="Q48" s="9">
        <f t="shared" si="4"/>
        <v>2</v>
      </c>
      <c r="R48" s="48">
        <v>2</v>
      </c>
      <c r="S48" s="11"/>
      <c r="T48" s="11"/>
      <c r="U48" s="11">
        <v>1</v>
      </c>
      <c r="V48" s="9">
        <f t="shared" si="1"/>
        <v>1</v>
      </c>
      <c r="W48" s="9">
        <v>1</v>
      </c>
      <c r="X48" s="11">
        <v>1</v>
      </c>
      <c r="Y48" s="11"/>
      <c r="Z48" s="11"/>
      <c r="AA48" s="9">
        <f t="shared" si="2"/>
        <v>1</v>
      </c>
      <c r="AB48" s="9"/>
      <c r="AC48" s="68">
        <f>+AB48/AA48*100</f>
        <v>0</v>
      </c>
      <c r="AD48" s="11">
        <v>5</v>
      </c>
      <c r="AE48" s="49"/>
      <c r="AF48" s="49"/>
      <c r="AG48" s="50"/>
      <c r="AH48" s="3"/>
      <c r="AI48" s="3"/>
    </row>
    <row r="49" spans="1:35" ht="22.5" hidden="1">
      <c r="A49" s="23">
        <v>43</v>
      </c>
      <c r="B49" s="128" t="s">
        <v>78</v>
      </c>
      <c r="C49" s="128"/>
      <c r="D49" s="128"/>
      <c r="E49" s="128"/>
      <c r="F49" s="15">
        <v>89.1</v>
      </c>
      <c r="G49" s="9" t="s">
        <v>79</v>
      </c>
      <c r="H49" s="21">
        <v>2</v>
      </c>
      <c r="I49" s="11"/>
      <c r="J49" s="11"/>
      <c r="K49" s="11"/>
      <c r="L49" s="9">
        <f t="shared" si="3"/>
        <v>0</v>
      </c>
      <c r="M49" s="9"/>
      <c r="N49" s="11"/>
      <c r="O49" s="11"/>
      <c r="P49" s="11">
        <v>1</v>
      </c>
      <c r="Q49" s="9">
        <f t="shared" si="4"/>
        <v>1</v>
      </c>
      <c r="R49" s="48">
        <f>-R50</f>
        <v>0</v>
      </c>
      <c r="S49" s="11"/>
      <c r="T49" s="11"/>
      <c r="U49" s="11">
        <v>1</v>
      </c>
      <c r="V49" s="9">
        <f t="shared" si="1"/>
        <v>1</v>
      </c>
      <c r="W49" s="9"/>
      <c r="X49" s="11">
        <v>1</v>
      </c>
      <c r="Y49" s="11"/>
      <c r="Z49" s="11">
        <v>1</v>
      </c>
      <c r="AA49" s="9">
        <f t="shared" si="2"/>
        <v>2</v>
      </c>
      <c r="AB49" s="9"/>
      <c r="AC49" s="68">
        <f>+AB49/AA49*100</f>
        <v>0</v>
      </c>
      <c r="AD49" s="11">
        <v>2</v>
      </c>
      <c r="AE49" s="49"/>
      <c r="AF49" s="49"/>
      <c r="AG49" s="51"/>
      <c r="AH49" s="52"/>
      <c r="AI49" s="52" t="s">
        <v>166</v>
      </c>
    </row>
    <row r="50" spans="1:35" ht="12.75" hidden="1">
      <c r="A50" s="23">
        <v>44</v>
      </c>
      <c r="B50" s="128" t="s">
        <v>80</v>
      </c>
      <c r="C50" s="128"/>
      <c r="D50" s="128"/>
      <c r="E50" s="128"/>
      <c r="F50" s="15">
        <v>90.1</v>
      </c>
      <c r="G50" s="11" t="s">
        <v>38</v>
      </c>
      <c r="H50" s="21">
        <v>2</v>
      </c>
      <c r="I50" s="11"/>
      <c r="J50" s="11"/>
      <c r="K50" s="11">
        <v>1</v>
      </c>
      <c r="L50" s="9">
        <f t="shared" si="3"/>
        <v>1</v>
      </c>
      <c r="M50" s="9"/>
      <c r="N50" s="11"/>
      <c r="O50" s="11"/>
      <c r="P50" s="11"/>
      <c r="Q50" s="9">
        <f t="shared" si="4"/>
        <v>0</v>
      </c>
      <c r="R50" s="48">
        <v>0</v>
      </c>
      <c r="S50" s="11"/>
      <c r="T50" s="11"/>
      <c r="U50" s="11">
        <v>1</v>
      </c>
      <c r="V50" s="9">
        <f t="shared" si="1"/>
        <v>1</v>
      </c>
      <c r="W50" s="9">
        <v>1</v>
      </c>
      <c r="X50" s="11"/>
      <c r="Y50" s="11"/>
      <c r="Z50" s="11"/>
      <c r="AA50" s="9">
        <f t="shared" si="2"/>
        <v>0</v>
      </c>
      <c r="AB50" s="9"/>
      <c r="AC50" s="66"/>
      <c r="AD50" s="11">
        <v>2</v>
      </c>
      <c r="AE50" s="51"/>
      <c r="AF50" s="49"/>
      <c r="AG50" s="51"/>
      <c r="AH50" s="3"/>
      <c r="AI50" s="3"/>
    </row>
    <row r="51" spans="1:35" ht="12.75" hidden="1">
      <c r="A51" s="23">
        <v>45</v>
      </c>
      <c r="B51" s="128" t="s">
        <v>81</v>
      </c>
      <c r="C51" s="128"/>
      <c r="D51" s="128"/>
      <c r="E51" s="128"/>
      <c r="F51" s="15">
        <v>91.1</v>
      </c>
      <c r="G51" s="11" t="s">
        <v>25</v>
      </c>
      <c r="H51" s="21">
        <v>2</v>
      </c>
      <c r="I51" s="11"/>
      <c r="J51" s="11"/>
      <c r="K51" s="11"/>
      <c r="L51" s="9">
        <f t="shared" si="3"/>
        <v>0</v>
      </c>
      <c r="M51" s="9"/>
      <c r="N51" s="11"/>
      <c r="O51" s="11">
        <v>1</v>
      </c>
      <c r="P51" s="11"/>
      <c r="Q51" s="9">
        <f t="shared" si="4"/>
        <v>1</v>
      </c>
      <c r="R51" s="48">
        <v>1</v>
      </c>
      <c r="S51" s="11"/>
      <c r="T51" s="11"/>
      <c r="U51" s="11">
        <v>0</v>
      </c>
      <c r="V51" s="9">
        <f t="shared" si="1"/>
        <v>0</v>
      </c>
      <c r="W51" s="9"/>
      <c r="X51" s="11"/>
      <c r="Y51" s="11">
        <v>1</v>
      </c>
      <c r="Z51" s="11"/>
      <c r="AA51" s="9">
        <f t="shared" si="2"/>
        <v>1</v>
      </c>
      <c r="AB51" s="9"/>
      <c r="AC51" s="68">
        <f>+AB51/AA51*100</f>
        <v>0</v>
      </c>
      <c r="AD51" s="11">
        <v>2</v>
      </c>
      <c r="AE51" s="49"/>
      <c r="AF51" s="49"/>
      <c r="AG51" s="49"/>
      <c r="AH51" s="3"/>
      <c r="AI51" s="3"/>
    </row>
    <row r="52" spans="1:35" ht="12.75" hidden="1">
      <c r="A52" s="23">
        <v>46</v>
      </c>
      <c r="B52" s="128" t="s">
        <v>82</v>
      </c>
      <c r="C52" s="128"/>
      <c r="D52" s="128"/>
      <c r="E52" s="128"/>
      <c r="F52" s="15">
        <v>92.1</v>
      </c>
      <c r="G52" s="11" t="s">
        <v>44</v>
      </c>
      <c r="H52" s="21">
        <v>13</v>
      </c>
      <c r="I52" s="11"/>
      <c r="J52" s="11"/>
      <c r="K52" s="11">
        <v>2</v>
      </c>
      <c r="L52" s="9">
        <f t="shared" si="3"/>
        <v>2</v>
      </c>
      <c r="M52" s="9"/>
      <c r="N52" s="11">
        <v>1</v>
      </c>
      <c r="O52" s="11">
        <v>2</v>
      </c>
      <c r="P52" s="11">
        <v>1</v>
      </c>
      <c r="Q52" s="9">
        <f t="shared" si="4"/>
        <v>4</v>
      </c>
      <c r="R52" s="48">
        <v>4</v>
      </c>
      <c r="S52" s="11"/>
      <c r="T52" s="11">
        <v>1</v>
      </c>
      <c r="U52" s="11">
        <v>1</v>
      </c>
      <c r="V52" s="9">
        <f t="shared" si="1"/>
        <v>2</v>
      </c>
      <c r="W52" s="9">
        <v>2</v>
      </c>
      <c r="X52" s="11">
        <v>2</v>
      </c>
      <c r="Y52" s="11">
        <v>1</v>
      </c>
      <c r="Z52" s="11">
        <v>2</v>
      </c>
      <c r="AA52" s="9">
        <f t="shared" si="2"/>
        <v>5</v>
      </c>
      <c r="AB52" s="9"/>
      <c r="AC52" s="68">
        <f>+AB52/AA52*100</f>
        <v>0</v>
      </c>
      <c r="AD52" s="11">
        <v>13</v>
      </c>
      <c r="AE52" s="49"/>
      <c r="AF52" s="49"/>
      <c r="AG52" s="49"/>
      <c r="AH52" s="3"/>
      <c r="AI52" s="3"/>
    </row>
    <row r="53" spans="1:35" ht="12.75" hidden="1">
      <c r="A53" s="23">
        <v>47</v>
      </c>
      <c r="B53" s="128" t="s">
        <v>83</v>
      </c>
      <c r="C53" s="128"/>
      <c r="D53" s="128"/>
      <c r="E53" s="128"/>
      <c r="F53" s="15">
        <v>94.1</v>
      </c>
      <c r="G53" s="11" t="s">
        <v>23</v>
      </c>
      <c r="H53" s="21">
        <v>6</v>
      </c>
      <c r="I53" s="11"/>
      <c r="J53" s="11">
        <v>1</v>
      </c>
      <c r="K53" s="11"/>
      <c r="L53" s="9">
        <f t="shared" si="3"/>
        <v>1</v>
      </c>
      <c r="M53" s="9"/>
      <c r="N53" s="11">
        <v>1</v>
      </c>
      <c r="O53" s="11"/>
      <c r="P53" s="11">
        <v>1</v>
      </c>
      <c r="Q53" s="9">
        <f t="shared" si="4"/>
        <v>2</v>
      </c>
      <c r="R53" s="48">
        <v>2</v>
      </c>
      <c r="S53" s="11"/>
      <c r="T53" s="11">
        <v>1</v>
      </c>
      <c r="U53" s="11"/>
      <c r="V53" s="9">
        <f t="shared" si="1"/>
        <v>1</v>
      </c>
      <c r="W53" s="9">
        <v>1</v>
      </c>
      <c r="X53" s="11">
        <v>1</v>
      </c>
      <c r="Y53" s="11"/>
      <c r="Z53" s="11">
        <v>1</v>
      </c>
      <c r="AA53" s="9">
        <f t="shared" si="2"/>
        <v>2</v>
      </c>
      <c r="AB53" s="9"/>
      <c r="AC53" s="68">
        <f>+AB53/AA53*100</f>
        <v>0</v>
      </c>
      <c r="AD53" s="11">
        <v>6</v>
      </c>
      <c r="AE53" s="53"/>
      <c r="AF53" s="54"/>
      <c r="AG53" s="51"/>
      <c r="AH53" s="3"/>
      <c r="AI53" s="3"/>
    </row>
    <row r="54" spans="1:35" ht="12.75" hidden="1">
      <c r="A54" s="23">
        <v>48</v>
      </c>
      <c r="B54" s="128" t="s">
        <v>84</v>
      </c>
      <c r="C54" s="128"/>
      <c r="D54" s="128"/>
      <c r="E54" s="128"/>
      <c r="F54" s="15">
        <v>95.1</v>
      </c>
      <c r="G54" s="11" t="s">
        <v>23</v>
      </c>
      <c r="H54" s="21">
        <v>195</v>
      </c>
      <c r="I54" s="11">
        <v>20</v>
      </c>
      <c r="J54" s="11">
        <v>20</v>
      </c>
      <c r="K54" s="11">
        <v>20</v>
      </c>
      <c r="L54" s="9">
        <f t="shared" si="3"/>
        <v>60</v>
      </c>
      <c r="M54" s="9"/>
      <c r="N54" s="11">
        <v>10</v>
      </c>
      <c r="O54" s="11">
        <v>20</v>
      </c>
      <c r="P54" s="11">
        <v>20</v>
      </c>
      <c r="Q54" s="9">
        <f t="shared" si="4"/>
        <v>50</v>
      </c>
      <c r="R54" s="48">
        <v>50</v>
      </c>
      <c r="S54" s="11">
        <v>0</v>
      </c>
      <c r="T54" s="11">
        <v>15</v>
      </c>
      <c r="U54" s="11">
        <v>20</v>
      </c>
      <c r="V54" s="9">
        <f t="shared" si="1"/>
        <v>35</v>
      </c>
      <c r="W54" s="9">
        <v>35</v>
      </c>
      <c r="X54" s="11">
        <v>20</v>
      </c>
      <c r="Y54" s="11">
        <v>20</v>
      </c>
      <c r="Z54" s="11">
        <v>10</v>
      </c>
      <c r="AA54" s="9">
        <f t="shared" si="2"/>
        <v>50</v>
      </c>
      <c r="AB54" s="9"/>
      <c r="AC54" s="68">
        <f>+AB54/AA54*100</f>
        <v>0</v>
      </c>
      <c r="AD54" s="11">
        <v>195</v>
      </c>
      <c r="AE54" s="51"/>
      <c r="AF54" s="54"/>
      <c r="AG54" s="51"/>
      <c r="AH54" s="3"/>
      <c r="AI54" s="3"/>
    </row>
    <row r="55" spans="1:35" ht="12.75" hidden="1">
      <c r="A55" s="23">
        <v>49</v>
      </c>
      <c r="B55" s="128" t="s">
        <v>85</v>
      </c>
      <c r="C55" s="128"/>
      <c r="D55" s="128"/>
      <c r="E55" s="128"/>
      <c r="F55" s="15">
        <v>96.1</v>
      </c>
      <c r="G55" s="11" t="s">
        <v>23</v>
      </c>
      <c r="H55" s="21">
        <v>3</v>
      </c>
      <c r="I55" s="11"/>
      <c r="J55" s="11"/>
      <c r="K55" s="11"/>
      <c r="L55" s="9">
        <f t="shared" si="3"/>
        <v>0</v>
      </c>
      <c r="M55" s="9"/>
      <c r="N55" s="11"/>
      <c r="O55" s="11"/>
      <c r="P55" s="11">
        <v>1</v>
      </c>
      <c r="Q55" s="9">
        <f t="shared" si="4"/>
        <v>1</v>
      </c>
      <c r="R55" s="48">
        <v>0</v>
      </c>
      <c r="S55" s="11"/>
      <c r="T55" s="11"/>
      <c r="U55" s="11"/>
      <c r="V55" s="9">
        <f t="shared" si="1"/>
        <v>0</v>
      </c>
      <c r="W55" s="9"/>
      <c r="X55" s="11">
        <v>1</v>
      </c>
      <c r="Y55" s="11"/>
      <c r="Z55" s="11">
        <v>1</v>
      </c>
      <c r="AA55" s="9">
        <f t="shared" si="2"/>
        <v>2</v>
      </c>
      <c r="AB55" s="9"/>
      <c r="AC55" s="68">
        <f>+AB55/AA55*100</f>
        <v>0</v>
      </c>
      <c r="AD55" s="11">
        <v>3</v>
      </c>
      <c r="AE55" s="51"/>
      <c r="AF55" s="55"/>
      <c r="AG55" s="51"/>
      <c r="AH55" s="54"/>
      <c r="AI55" s="3"/>
    </row>
    <row r="56" spans="1:35" ht="36" hidden="1">
      <c r="A56" s="23">
        <v>50</v>
      </c>
      <c r="B56" s="128" t="s">
        <v>86</v>
      </c>
      <c r="C56" s="128"/>
      <c r="D56" s="128"/>
      <c r="E56" s="128"/>
      <c r="F56" s="15">
        <v>97.1</v>
      </c>
      <c r="G56" s="11" t="s">
        <v>23</v>
      </c>
      <c r="H56" s="21">
        <v>1</v>
      </c>
      <c r="I56" s="11"/>
      <c r="J56" s="11"/>
      <c r="K56" s="11"/>
      <c r="L56" s="9">
        <f t="shared" si="3"/>
        <v>0</v>
      </c>
      <c r="M56" s="9"/>
      <c r="N56" s="11"/>
      <c r="O56" s="11"/>
      <c r="P56" s="11">
        <v>1</v>
      </c>
      <c r="Q56" s="9">
        <f t="shared" si="4"/>
        <v>1</v>
      </c>
      <c r="R56" s="48">
        <v>0</v>
      </c>
      <c r="S56" s="11"/>
      <c r="T56" s="11"/>
      <c r="U56" s="11"/>
      <c r="V56" s="9">
        <f t="shared" si="1"/>
        <v>0</v>
      </c>
      <c r="W56" s="9">
        <v>0</v>
      </c>
      <c r="X56" s="11"/>
      <c r="Y56" s="11"/>
      <c r="Z56" s="11"/>
      <c r="AA56" s="9">
        <f t="shared" si="2"/>
        <v>0</v>
      </c>
      <c r="AB56" s="9"/>
      <c r="AC56" s="66"/>
      <c r="AD56" s="11">
        <v>1</v>
      </c>
      <c r="AE56" s="51"/>
      <c r="AF56" s="78"/>
      <c r="AG56" s="51"/>
      <c r="AH56" s="58"/>
      <c r="AI56" s="3" t="s">
        <v>167</v>
      </c>
    </row>
    <row r="57" spans="1:35" ht="12.75" hidden="1">
      <c r="A57" s="23">
        <v>51</v>
      </c>
      <c r="B57" s="128" t="s">
        <v>87</v>
      </c>
      <c r="C57" s="128"/>
      <c r="D57" s="128"/>
      <c r="E57" s="128"/>
      <c r="F57" s="15"/>
      <c r="G57" s="11" t="s">
        <v>23</v>
      </c>
      <c r="H57" s="21">
        <v>1</v>
      </c>
      <c r="I57" s="11"/>
      <c r="J57" s="11"/>
      <c r="K57" s="11"/>
      <c r="L57" s="9">
        <f t="shared" si="3"/>
        <v>0</v>
      </c>
      <c r="M57" s="9"/>
      <c r="N57" s="11"/>
      <c r="O57" s="11"/>
      <c r="P57" s="11"/>
      <c r="Q57" s="9">
        <f t="shared" si="4"/>
        <v>0</v>
      </c>
      <c r="R57" s="48">
        <v>0</v>
      </c>
      <c r="S57" s="11"/>
      <c r="T57" s="11">
        <v>1</v>
      </c>
      <c r="U57" s="11"/>
      <c r="V57" s="9">
        <f t="shared" si="1"/>
        <v>1</v>
      </c>
      <c r="W57" s="9">
        <v>1</v>
      </c>
      <c r="X57" s="11"/>
      <c r="Y57" s="11"/>
      <c r="Z57" s="11"/>
      <c r="AA57" s="9">
        <f t="shared" si="2"/>
        <v>0</v>
      </c>
      <c r="AB57" s="9"/>
      <c r="AC57" s="66"/>
      <c r="AD57" s="11">
        <v>1</v>
      </c>
      <c r="AE57" s="51"/>
      <c r="AF57" s="54"/>
      <c r="AG57" s="51"/>
      <c r="AH57" s="54"/>
      <c r="AI57" s="3"/>
    </row>
    <row r="58" spans="1:35" ht="12.75" hidden="1">
      <c r="A58" s="23">
        <v>52</v>
      </c>
      <c r="B58" s="128" t="s">
        <v>88</v>
      </c>
      <c r="C58" s="128"/>
      <c r="D58" s="128"/>
      <c r="E58" s="128"/>
      <c r="F58" s="15"/>
      <c r="G58" s="11" t="s">
        <v>89</v>
      </c>
      <c r="H58" s="21">
        <v>3</v>
      </c>
      <c r="I58" s="11"/>
      <c r="J58" s="11"/>
      <c r="K58" s="11"/>
      <c r="L58" s="9">
        <f t="shared" si="3"/>
        <v>0</v>
      </c>
      <c r="M58" s="9"/>
      <c r="N58" s="11">
        <v>1</v>
      </c>
      <c r="O58" s="11">
        <v>1</v>
      </c>
      <c r="P58" s="11">
        <v>1</v>
      </c>
      <c r="Q58" s="9">
        <f t="shared" si="4"/>
        <v>3</v>
      </c>
      <c r="R58" s="48">
        <v>1</v>
      </c>
      <c r="S58" s="11"/>
      <c r="T58" s="11"/>
      <c r="U58" s="11"/>
      <c r="V58" s="9">
        <f t="shared" si="1"/>
        <v>0</v>
      </c>
      <c r="W58" s="9"/>
      <c r="X58" s="11"/>
      <c r="Y58" s="11"/>
      <c r="Z58" s="11"/>
      <c r="AA58" s="9">
        <f t="shared" si="2"/>
        <v>0</v>
      </c>
      <c r="AB58" s="9"/>
      <c r="AC58" s="66"/>
      <c r="AD58" s="11">
        <v>3</v>
      </c>
      <c r="AF58" s="54"/>
      <c r="AG58" s="51"/>
      <c r="AH58" s="54"/>
      <c r="AI58" s="51"/>
    </row>
    <row r="59" spans="1:35" ht="12.75" hidden="1">
      <c r="A59" s="23">
        <v>53</v>
      </c>
      <c r="B59" s="128" t="s">
        <v>90</v>
      </c>
      <c r="C59" s="128"/>
      <c r="D59" s="128"/>
      <c r="E59" s="128"/>
      <c r="F59" s="15"/>
      <c r="G59" s="11" t="s">
        <v>36</v>
      </c>
      <c r="H59" s="21">
        <v>1</v>
      </c>
      <c r="I59" s="11"/>
      <c r="J59" s="11"/>
      <c r="K59" s="11">
        <v>1</v>
      </c>
      <c r="L59" s="9">
        <f t="shared" si="3"/>
        <v>1</v>
      </c>
      <c r="M59" s="9"/>
      <c r="N59" s="11"/>
      <c r="O59" s="11"/>
      <c r="P59" s="11"/>
      <c r="Q59" s="9">
        <f t="shared" si="4"/>
        <v>0</v>
      </c>
      <c r="R59" s="48">
        <v>0</v>
      </c>
      <c r="S59" s="11"/>
      <c r="T59" s="11"/>
      <c r="U59" s="11"/>
      <c r="V59" s="9">
        <f t="shared" si="1"/>
        <v>0</v>
      </c>
      <c r="W59" s="9"/>
      <c r="X59" s="11"/>
      <c r="Y59" s="11"/>
      <c r="Z59" s="11"/>
      <c r="AA59" s="9">
        <f t="shared" si="2"/>
        <v>0</v>
      </c>
      <c r="AB59" s="9"/>
      <c r="AC59" s="66"/>
      <c r="AD59" s="11">
        <v>1</v>
      </c>
      <c r="AE59" s="51"/>
      <c r="AF59" s="54"/>
      <c r="AG59" s="51"/>
      <c r="AH59" s="54"/>
      <c r="AI59" s="3"/>
    </row>
    <row r="60" spans="1:35" ht="60" hidden="1">
      <c r="A60" s="23">
        <v>54</v>
      </c>
      <c r="B60" s="128" t="s">
        <v>91</v>
      </c>
      <c r="C60" s="128"/>
      <c r="D60" s="128"/>
      <c r="E60" s="128"/>
      <c r="F60" s="15"/>
      <c r="G60" s="11" t="s">
        <v>58</v>
      </c>
      <c r="H60" s="21">
        <v>12</v>
      </c>
      <c r="I60" s="11">
        <v>1</v>
      </c>
      <c r="J60" s="11">
        <v>1</v>
      </c>
      <c r="K60" s="11">
        <v>1</v>
      </c>
      <c r="L60" s="9">
        <f t="shared" si="3"/>
        <v>3</v>
      </c>
      <c r="M60" s="9"/>
      <c r="N60" s="11">
        <v>1</v>
      </c>
      <c r="O60" s="11">
        <v>1</v>
      </c>
      <c r="P60" s="11">
        <v>1</v>
      </c>
      <c r="Q60" s="9">
        <f t="shared" si="4"/>
        <v>3</v>
      </c>
      <c r="R60" s="48">
        <v>0</v>
      </c>
      <c r="S60" s="11">
        <v>1</v>
      </c>
      <c r="T60" s="11">
        <v>1</v>
      </c>
      <c r="U60" s="11">
        <v>1</v>
      </c>
      <c r="V60" s="9">
        <f t="shared" si="1"/>
        <v>3</v>
      </c>
      <c r="W60" s="9"/>
      <c r="X60" s="11">
        <v>1</v>
      </c>
      <c r="Y60" s="11">
        <v>1</v>
      </c>
      <c r="Z60" s="11">
        <v>1</v>
      </c>
      <c r="AA60" s="9">
        <f t="shared" si="2"/>
        <v>3</v>
      </c>
      <c r="AB60" s="9"/>
      <c r="AC60" s="68">
        <f>+AB60/AA60*100</f>
        <v>0</v>
      </c>
      <c r="AD60" s="11">
        <v>12</v>
      </c>
      <c r="AE60" s="56"/>
      <c r="AF60" s="54"/>
      <c r="AG60" s="51"/>
      <c r="AH60" s="54"/>
      <c r="AI60" s="79" t="s">
        <v>168</v>
      </c>
    </row>
    <row r="61" spans="1:41" s="176" customFormat="1" ht="18">
      <c r="A61" s="174" t="s">
        <v>184</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row>
    <row r="62" spans="1:35" ht="30" customHeight="1">
      <c r="A62" s="20">
        <v>55</v>
      </c>
      <c r="B62" s="128" t="s">
        <v>92</v>
      </c>
      <c r="C62" s="128"/>
      <c r="D62" s="128"/>
      <c r="E62" s="128"/>
      <c r="F62" s="15">
        <v>48.1</v>
      </c>
      <c r="G62" s="11" t="s">
        <v>38</v>
      </c>
      <c r="H62" s="21">
        <v>12</v>
      </c>
      <c r="I62" s="11">
        <v>1</v>
      </c>
      <c r="J62" s="11">
        <v>1</v>
      </c>
      <c r="K62" s="11">
        <v>1</v>
      </c>
      <c r="L62" s="9">
        <f t="shared" si="3"/>
        <v>3</v>
      </c>
      <c r="M62" s="9"/>
      <c r="N62" s="11">
        <v>1</v>
      </c>
      <c r="O62" s="11">
        <v>1</v>
      </c>
      <c r="P62" s="11">
        <v>1</v>
      </c>
      <c r="Q62" s="9">
        <f t="shared" si="4"/>
        <v>3</v>
      </c>
      <c r="R62" s="9">
        <v>3</v>
      </c>
      <c r="S62" s="11">
        <v>1</v>
      </c>
      <c r="T62" s="11">
        <v>1</v>
      </c>
      <c r="U62" s="11">
        <v>1</v>
      </c>
      <c r="V62" s="9">
        <f t="shared" si="1"/>
        <v>3</v>
      </c>
      <c r="W62" s="9">
        <v>3</v>
      </c>
      <c r="X62" s="11">
        <v>1</v>
      </c>
      <c r="Y62" s="11">
        <v>1</v>
      </c>
      <c r="Z62" s="11">
        <v>1</v>
      </c>
      <c r="AA62" s="9">
        <f t="shared" si="2"/>
        <v>3</v>
      </c>
      <c r="AB62" s="9"/>
      <c r="AC62" s="68">
        <f>+AB62/AA62*100</f>
        <v>0</v>
      </c>
      <c r="AD62" s="11">
        <v>12</v>
      </c>
      <c r="AE62" s="3"/>
      <c r="AF62" s="3"/>
      <c r="AG62" s="3"/>
      <c r="AH62" s="3"/>
      <c r="AI62" s="3"/>
    </row>
    <row r="63" spans="1:35" ht="30" customHeight="1">
      <c r="A63" s="20">
        <v>56</v>
      </c>
      <c r="B63" s="128" t="s">
        <v>93</v>
      </c>
      <c r="C63" s="128"/>
      <c r="D63" s="128"/>
      <c r="E63" s="128"/>
      <c r="F63" s="15">
        <v>49.1</v>
      </c>
      <c r="G63" s="11" t="s">
        <v>38</v>
      </c>
      <c r="H63" s="21">
        <v>12</v>
      </c>
      <c r="I63" s="11">
        <v>1</v>
      </c>
      <c r="J63" s="11">
        <v>1</v>
      </c>
      <c r="K63" s="11">
        <v>1</v>
      </c>
      <c r="L63" s="9">
        <f t="shared" si="3"/>
        <v>3</v>
      </c>
      <c r="M63" s="9"/>
      <c r="N63" s="11">
        <v>1</v>
      </c>
      <c r="O63" s="11">
        <v>1</v>
      </c>
      <c r="P63" s="11">
        <v>1</v>
      </c>
      <c r="Q63" s="9">
        <f t="shared" si="4"/>
        <v>3</v>
      </c>
      <c r="R63" s="9">
        <v>3</v>
      </c>
      <c r="S63" s="11">
        <v>1</v>
      </c>
      <c r="T63" s="11">
        <v>1</v>
      </c>
      <c r="U63" s="11">
        <v>1</v>
      </c>
      <c r="V63" s="9">
        <f t="shared" si="1"/>
        <v>3</v>
      </c>
      <c r="W63" s="9">
        <v>3</v>
      </c>
      <c r="X63" s="11">
        <v>1</v>
      </c>
      <c r="Y63" s="11">
        <v>1</v>
      </c>
      <c r="Z63" s="11">
        <v>1</v>
      </c>
      <c r="AA63" s="9">
        <f t="shared" si="2"/>
        <v>3</v>
      </c>
      <c r="AB63" s="9"/>
      <c r="AC63" s="68">
        <f>+AB63/AA63*100</f>
        <v>0</v>
      </c>
      <c r="AD63" s="11">
        <v>12</v>
      </c>
      <c r="AE63" s="3"/>
      <c r="AF63" s="3"/>
      <c r="AG63" s="3"/>
      <c r="AH63" s="3"/>
      <c r="AI63" s="3"/>
    </row>
    <row r="64" spans="1:35" ht="33.75" customHeight="1">
      <c r="A64" s="20">
        <v>57</v>
      </c>
      <c r="B64" s="128" t="s">
        <v>94</v>
      </c>
      <c r="C64" s="128"/>
      <c r="D64" s="128"/>
      <c r="E64" s="128"/>
      <c r="F64" s="15">
        <v>50.1</v>
      </c>
      <c r="G64" s="9" t="s">
        <v>34</v>
      </c>
      <c r="H64" s="21">
        <v>34</v>
      </c>
      <c r="I64" s="11">
        <v>2</v>
      </c>
      <c r="J64" s="11">
        <v>4</v>
      </c>
      <c r="K64" s="11">
        <v>4</v>
      </c>
      <c r="L64" s="9">
        <f t="shared" si="3"/>
        <v>10</v>
      </c>
      <c r="M64" s="9"/>
      <c r="N64" s="11">
        <v>1</v>
      </c>
      <c r="O64" s="11">
        <v>4</v>
      </c>
      <c r="P64" s="11">
        <v>4</v>
      </c>
      <c r="Q64" s="9">
        <f t="shared" si="4"/>
        <v>9</v>
      </c>
      <c r="R64" s="9">
        <v>9</v>
      </c>
      <c r="S64" s="11"/>
      <c r="T64" s="11">
        <v>4</v>
      </c>
      <c r="U64" s="11">
        <v>4</v>
      </c>
      <c r="V64" s="9">
        <f t="shared" si="1"/>
        <v>8</v>
      </c>
      <c r="W64" s="9">
        <v>8</v>
      </c>
      <c r="X64" s="11">
        <v>4</v>
      </c>
      <c r="Y64" s="11">
        <v>2</v>
      </c>
      <c r="Z64" s="11">
        <v>1</v>
      </c>
      <c r="AA64" s="9">
        <f t="shared" si="2"/>
        <v>7</v>
      </c>
      <c r="AB64" s="9"/>
      <c r="AC64" s="68">
        <f>+AB64/AA64*100</f>
        <v>0</v>
      </c>
      <c r="AD64" s="11">
        <v>34</v>
      </c>
      <c r="AE64" s="22"/>
      <c r="AF64" s="22"/>
      <c r="AG64" s="22"/>
      <c r="AH64" s="22"/>
      <c r="AI64" s="22"/>
    </row>
    <row r="65" spans="1:35" ht="30" customHeight="1">
      <c r="A65" s="20">
        <v>58</v>
      </c>
      <c r="B65" s="128" t="s">
        <v>95</v>
      </c>
      <c r="C65" s="128"/>
      <c r="D65" s="128"/>
      <c r="E65" s="128"/>
      <c r="F65" s="15">
        <v>51.1</v>
      </c>
      <c r="G65" s="11" t="s">
        <v>96</v>
      </c>
      <c r="H65" s="21">
        <v>2</v>
      </c>
      <c r="I65" s="11"/>
      <c r="J65" s="11"/>
      <c r="K65" s="11">
        <v>1</v>
      </c>
      <c r="L65" s="9">
        <f t="shared" si="3"/>
        <v>1</v>
      </c>
      <c r="M65" s="9"/>
      <c r="N65" s="11"/>
      <c r="O65" s="11"/>
      <c r="P65" s="11">
        <v>1</v>
      </c>
      <c r="Q65" s="9">
        <f t="shared" si="4"/>
        <v>1</v>
      </c>
      <c r="R65" s="9">
        <v>1</v>
      </c>
      <c r="S65" s="11"/>
      <c r="T65" s="11"/>
      <c r="U65" s="11"/>
      <c r="V65" s="9">
        <f t="shared" si="1"/>
        <v>0</v>
      </c>
      <c r="W65" s="9">
        <v>0</v>
      </c>
      <c r="X65" s="11"/>
      <c r="Y65" s="11"/>
      <c r="Z65" s="11"/>
      <c r="AA65" s="9">
        <f t="shared" si="2"/>
        <v>0</v>
      </c>
      <c r="AB65" s="9"/>
      <c r="AC65" s="66"/>
      <c r="AD65" s="11">
        <v>2</v>
      </c>
      <c r="AE65" s="3"/>
      <c r="AF65" s="3"/>
      <c r="AG65" s="3"/>
      <c r="AH65" s="3"/>
      <c r="AI65" s="3"/>
    </row>
    <row r="66" spans="1:35" ht="30" customHeight="1">
      <c r="A66" s="20">
        <v>59</v>
      </c>
      <c r="B66" s="128" t="s">
        <v>97</v>
      </c>
      <c r="C66" s="128"/>
      <c r="D66" s="128"/>
      <c r="E66" s="128"/>
      <c r="F66" s="15">
        <v>52.1</v>
      </c>
      <c r="G66" s="11" t="s">
        <v>34</v>
      </c>
      <c r="H66" s="21">
        <v>2</v>
      </c>
      <c r="I66" s="11"/>
      <c r="J66" s="11"/>
      <c r="K66" s="11"/>
      <c r="L66" s="9">
        <f t="shared" si="3"/>
        <v>0</v>
      </c>
      <c r="M66" s="9"/>
      <c r="N66" s="11"/>
      <c r="O66" s="11">
        <v>1</v>
      </c>
      <c r="P66" s="11"/>
      <c r="Q66" s="9">
        <f t="shared" si="4"/>
        <v>1</v>
      </c>
      <c r="R66" s="9">
        <v>1</v>
      </c>
      <c r="S66" s="11"/>
      <c r="T66" s="11"/>
      <c r="U66" s="11"/>
      <c r="V66" s="9">
        <f t="shared" si="1"/>
        <v>0</v>
      </c>
      <c r="W66" s="9">
        <v>0</v>
      </c>
      <c r="X66" s="11"/>
      <c r="Y66" s="11">
        <v>1</v>
      </c>
      <c r="Z66" s="11"/>
      <c r="AA66" s="9">
        <f t="shared" si="2"/>
        <v>1</v>
      </c>
      <c r="AB66" s="9"/>
      <c r="AC66" s="68">
        <f>+AB66/AA66*100</f>
        <v>0</v>
      </c>
      <c r="AD66" s="11">
        <v>2</v>
      </c>
      <c r="AE66" s="3"/>
      <c r="AF66" s="3"/>
      <c r="AG66" s="3"/>
      <c r="AH66" s="3"/>
      <c r="AI66" s="4"/>
    </row>
    <row r="67" spans="1:35" ht="30" customHeight="1">
      <c r="A67" s="20">
        <v>60</v>
      </c>
      <c r="B67" s="128" t="s">
        <v>98</v>
      </c>
      <c r="C67" s="128"/>
      <c r="D67" s="128"/>
      <c r="E67" s="128"/>
      <c r="F67" s="15">
        <v>53.1</v>
      </c>
      <c r="G67" s="11" t="s">
        <v>38</v>
      </c>
      <c r="H67" s="21">
        <v>12</v>
      </c>
      <c r="I67" s="11">
        <v>1</v>
      </c>
      <c r="J67" s="11">
        <v>1</v>
      </c>
      <c r="K67" s="11">
        <v>1</v>
      </c>
      <c r="L67" s="9">
        <f t="shared" si="3"/>
        <v>3</v>
      </c>
      <c r="M67" s="9"/>
      <c r="N67" s="11">
        <v>1</v>
      </c>
      <c r="O67" s="11">
        <v>1</v>
      </c>
      <c r="P67" s="11">
        <v>1</v>
      </c>
      <c r="Q67" s="9">
        <f t="shared" si="4"/>
        <v>3</v>
      </c>
      <c r="R67" s="9">
        <v>3</v>
      </c>
      <c r="S67" s="11">
        <v>1</v>
      </c>
      <c r="T67" s="11">
        <v>1</v>
      </c>
      <c r="U67" s="11">
        <v>1</v>
      </c>
      <c r="V67" s="9">
        <f t="shared" si="1"/>
        <v>3</v>
      </c>
      <c r="W67" s="9">
        <v>3</v>
      </c>
      <c r="X67" s="11">
        <v>1</v>
      </c>
      <c r="Y67" s="11">
        <v>1</v>
      </c>
      <c r="Z67" s="11">
        <v>1</v>
      </c>
      <c r="AA67" s="9">
        <f t="shared" si="2"/>
        <v>3</v>
      </c>
      <c r="AB67" s="9"/>
      <c r="AC67" s="68">
        <f>+AB67/AA67*100</f>
        <v>0</v>
      </c>
      <c r="AD67" s="11">
        <v>12</v>
      </c>
      <c r="AE67" s="3"/>
      <c r="AF67" s="3"/>
      <c r="AG67" s="3"/>
      <c r="AH67" s="3"/>
      <c r="AI67" s="3"/>
    </row>
    <row r="68" spans="1:35" ht="30" customHeight="1">
      <c r="A68" s="20">
        <v>61</v>
      </c>
      <c r="B68" s="128" t="s">
        <v>99</v>
      </c>
      <c r="C68" s="128"/>
      <c r="D68" s="128"/>
      <c r="E68" s="128"/>
      <c r="F68" s="15">
        <v>54.1</v>
      </c>
      <c r="G68" s="11" t="s">
        <v>23</v>
      </c>
      <c r="H68" s="21">
        <v>1</v>
      </c>
      <c r="I68" s="11"/>
      <c r="J68" s="11"/>
      <c r="K68" s="11">
        <v>1</v>
      </c>
      <c r="L68" s="9">
        <f t="shared" si="3"/>
        <v>1</v>
      </c>
      <c r="M68" s="9"/>
      <c r="N68" s="11"/>
      <c r="O68" s="11"/>
      <c r="P68" s="11"/>
      <c r="Q68" s="9">
        <f t="shared" si="4"/>
        <v>0</v>
      </c>
      <c r="R68" s="9"/>
      <c r="S68" s="11"/>
      <c r="T68" s="11"/>
      <c r="U68" s="11"/>
      <c r="V68" s="9">
        <f t="shared" si="1"/>
        <v>0</v>
      </c>
      <c r="W68" s="9">
        <v>0</v>
      </c>
      <c r="X68" s="11"/>
      <c r="Y68" s="11"/>
      <c r="Z68" s="11"/>
      <c r="AA68" s="9">
        <f t="shared" si="2"/>
        <v>0</v>
      </c>
      <c r="AB68" s="9"/>
      <c r="AC68" s="66"/>
      <c r="AD68" s="11">
        <v>1</v>
      </c>
      <c r="AE68" s="3"/>
      <c r="AF68" s="4"/>
      <c r="AG68" s="3"/>
      <c r="AH68" s="3"/>
      <c r="AI68" s="3"/>
    </row>
    <row r="69" spans="1:35" ht="30" customHeight="1">
      <c r="A69" s="20">
        <v>62</v>
      </c>
      <c r="B69" s="128" t="s">
        <v>100</v>
      </c>
      <c r="C69" s="128"/>
      <c r="D69" s="128"/>
      <c r="E69" s="128"/>
      <c r="F69" s="15">
        <v>55.1</v>
      </c>
      <c r="G69" s="11" t="s">
        <v>38</v>
      </c>
      <c r="H69" s="21">
        <v>4</v>
      </c>
      <c r="I69" s="12">
        <v>1</v>
      </c>
      <c r="J69" s="11"/>
      <c r="K69" s="11"/>
      <c r="L69" s="9">
        <f t="shared" si="3"/>
        <v>1</v>
      </c>
      <c r="M69" s="9"/>
      <c r="N69" s="11">
        <v>1</v>
      </c>
      <c r="O69" s="11"/>
      <c r="P69" s="11"/>
      <c r="Q69" s="9">
        <f t="shared" si="4"/>
        <v>1</v>
      </c>
      <c r="R69" s="9">
        <v>1</v>
      </c>
      <c r="S69" s="11"/>
      <c r="T69" s="11">
        <v>1</v>
      </c>
      <c r="U69" s="11"/>
      <c r="V69" s="9">
        <f t="shared" si="1"/>
        <v>1</v>
      </c>
      <c r="W69" s="9">
        <v>1</v>
      </c>
      <c r="X69" s="11"/>
      <c r="Y69" s="11">
        <v>1</v>
      </c>
      <c r="Z69" s="11"/>
      <c r="AA69" s="9">
        <f t="shared" si="2"/>
        <v>1</v>
      </c>
      <c r="AB69" s="9"/>
      <c r="AC69" s="68">
        <f>+AB69/AA69*100</f>
        <v>0</v>
      </c>
      <c r="AD69" s="11">
        <v>4</v>
      </c>
      <c r="AE69" s="3"/>
      <c r="AF69" s="3"/>
      <c r="AG69" s="3"/>
      <c r="AH69" s="3"/>
      <c r="AI69" s="3"/>
    </row>
    <row r="70" spans="1:35" ht="30" customHeight="1">
      <c r="A70" s="20">
        <v>63</v>
      </c>
      <c r="B70" s="128" t="s">
        <v>101</v>
      </c>
      <c r="C70" s="128"/>
      <c r="D70" s="128"/>
      <c r="E70" s="128"/>
      <c r="F70" s="15">
        <v>56.1</v>
      </c>
      <c r="G70" s="11" t="s">
        <v>38</v>
      </c>
      <c r="H70" s="21">
        <v>1</v>
      </c>
      <c r="I70" s="11"/>
      <c r="J70" s="11"/>
      <c r="K70" s="11">
        <v>1</v>
      </c>
      <c r="L70" s="9">
        <f t="shared" si="3"/>
        <v>1</v>
      </c>
      <c r="M70" s="9"/>
      <c r="N70" s="11"/>
      <c r="O70" s="11"/>
      <c r="P70" s="11"/>
      <c r="Q70" s="9">
        <f t="shared" si="4"/>
        <v>0</v>
      </c>
      <c r="R70" s="9"/>
      <c r="S70" s="11"/>
      <c r="T70" s="11"/>
      <c r="U70" s="11"/>
      <c r="V70" s="9">
        <f>+S70+T70+U70</f>
        <v>0</v>
      </c>
      <c r="W70" s="9">
        <v>0</v>
      </c>
      <c r="X70" s="11"/>
      <c r="Y70" s="11"/>
      <c r="Z70" s="12"/>
      <c r="AA70" s="9">
        <f>+X70+Y70+Z70</f>
        <v>0</v>
      </c>
      <c r="AB70" s="9"/>
      <c r="AC70" s="66"/>
      <c r="AD70" s="12">
        <v>1</v>
      </c>
      <c r="AE70" s="3"/>
      <c r="AF70" s="3"/>
      <c r="AG70" s="3"/>
      <c r="AH70" s="3"/>
      <c r="AI70" s="3"/>
    </row>
    <row r="71" spans="1:35" ht="15.75">
      <c r="A71" s="20">
        <v>64</v>
      </c>
      <c r="B71" s="128" t="s">
        <v>102</v>
      </c>
      <c r="C71" s="128"/>
      <c r="D71" s="128"/>
      <c r="E71" s="128"/>
      <c r="F71" s="15">
        <v>57.1</v>
      </c>
      <c r="G71" s="11" t="s">
        <v>23</v>
      </c>
      <c r="H71" s="21">
        <v>2</v>
      </c>
      <c r="I71" s="11"/>
      <c r="J71" s="11"/>
      <c r="K71" s="11"/>
      <c r="L71" s="9">
        <f t="shared" si="3"/>
        <v>0</v>
      </c>
      <c r="M71" s="9"/>
      <c r="N71" s="11">
        <v>1</v>
      </c>
      <c r="O71" s="11"/>
      <c r="P71" s="11"/>
      <c r="Q71" s="9">
        <f t="shared" si="4"/>
        <v>1</v>
      </c>
      <c r="R71" s="9">
        <v>0</v>
      </c>
      <c r="S71" s="11"/>
      <c r="T71" s="11">
        <v>1</v>
      </c>
      <c r="U71" s="11"/>
      <c r="V71" s="9">
        <f>+S71+T71+U71</f>
        <v>1</v>
      </c>
      <c r="W71" s="9">
        <v>2</v>
      </c>
      <c r="X71" s="11"/>
      <c r="Y71" s="11"/>
      <c r="Z71" s="12"/>
      <c r="AA71" s="9">
        <f>+X71+Y71+Z71</f>
        <v>0</v>
      </c>
      <c r="AB71" s="9"/>
      <c r="AC71" s="66"/>
      <c r="AD71" s="12">
        <v>2</v>
      </c>
      <c r="AE71" s="3"/>
      <c r="AF71" s="3"/>
      <c r="AG71" s="3"/>
      <c r="AH71" s="3"/>
      <c r="AI71" s="3"/>
    </row>
    <row r="72" spans="1:35" ht="30" customHeight="1">
      <c r="A72" s="20">
        <v>65</v>
      </c>
      <c r="B72" s="128" t="s">
        <v>103</v>
      </c>
      <c r="C72" s="128"/>
      <c r="D72" s="128"/>
      <c r="E72" s="128"/>
      <c r="F72" s="15">
        <v>58.1</v>
      </c>
      <c r="G72" s="11" t="s">
        <v>23</v>
      </c>
      <c r="H72" s="21">
        <v>1</v>
      </c>
      <c r="I72" s="11"/>
      <c r="J72" s="11"/>
      <c r="K72" s="11"/>
      <c r="L72" s="9">
        <f t="shared" si="3"/>
        <v>0</v>
      </c>
      <c r="M72" s="9"/>
      <c r="N72" s="11"/>
      <c r="O72" s="11"/>
      <c r="P72" s="11"/>
      <c r="Q72" s="9">
        <f t="shared" si="4"/>
        <v>0</v>
      </c>
      <c r="R72" s="9"/>
      <c r="S72" s="11"/>
      <c r="T72" s="11"/>
      <c r="U72" s="11">
        <v>1</v>
      </c>
      <c r="V72" s="9">
        <f>+S72+T72+U72</f>
        <v>1</v>
      </c>
      <c r="W72" s="9">
        <v>1</v>
      </c>
      <c r="X72" s="11"/>
      <c r="Y72" s="11"/>
      <c r="Z72" s="12"/>
      <c r="AA72" s="9">
        <f>+X72+Y72+Z72</f>
        <v>0</v>
      </c>
      <c r="AB72" s="9"/>
      <c r="AC72" s="66"/>
      <c r="AD72" s="12">
        <v>1</v>
      </c>
      <c r="AE72" s="3"/>
      <c r="AF72" s="3"/>
      <c r="AG72" s="3"/>
      <c r="AH72" s="3"/>
      <c r="AI72" s="3"/>
    </row>
    <row r="73" spans="1:35" ht="15.75">
      <c r="A73" s="20">
        <v>66</v>
      </c>
      <c r="B73" s="128" t="s">
        <v>104</v>
      </c>
      <c r="C73" s="128"/>
      <c r="D73" s="128"/>
      <c r="E73" s="128"/>
      <c r="F73" s="15">
        <v>59.1</v>
      </c>
      <c r="G73" s="11" t="s">
        <v>23</v>
      </c>
      <c r="H73" s="21">
        <v>12</v>
      </c>
      <c r="I73" s="11">
        <v>1</v>
      </c>
      <c r="J73" s="11">
        <v>1</v>
      </c>
      <c r="K73" s="11">
        <v>1</v>
      </c>
      <c r="L73" s="9">
        <f aca="true" t="shared" si="6" ref="L73:L117">+I73+J73+K73</f>
        <v>3</v>
      </c>
      <c r="M73" s="9"/>
      <c r="N73" s="11">
        <v>1</v>
      </c>
      <c r="O73" s="11">
        <v>1</v>
      </c>
      <c r="P73" s="11">
        <v>1</v>
      </c>
      <c r="Q73" s="9">
        <f aca="true" t="shared" si="7" ref="Q73:Q117">+N73+O73+P73</f>
        <v>3</v>
      </c>
      <c r="R73" s="9">
        <v>3</v>
      </c>
      <c r="S73" s="11">
        <v>1</v>
      </c>
      <c r="T73" s="11">
        <v>1</v>
      </c>
      <c r="U73" s="11">
        <v>1</v>
      </c>
      <c r="V73" s="9">
        <f>+S73+T73+U73</f>
        <v>3</v>
      </c>
      <c r="W73" s="9">
        <v>3</v>
      </c>
      <c r="X73" s="11">
        <v>1</v>
      </c>
      <c r="Y73" s="11">
        <v>1</v>
      </c>
      <c r="Z73" s="11">
        <v>1</v>
      </c>
      <c r="AA73" s="9">
        <f>+X73+Y73+Z73</f>
        <v>3</v>
      </c>
      <c r="AB73" s="9"/>
      <c r="AC73" s="68">
        <f>+AB73/AA73*100</f>
        <v>0</v>
      </c>
      <c r="AD73" s="11">
        <v>12</v>
      </c>
      <c r="AE73" s="3"/>
      <c r="AF73" s="3"/>
      <c r="AG73" s="3"/>
      <c r="AH73" s="3"/>
      <c r="AI73" s="3"/>
    </row>
    <row r="74" spans="1:35" ht="24" hidden="1">
      <c r="A74" s="20">
        <v>67</v>
      </c>
      <c r="B74" s="128" t="s">
        <v>105</v>
      </c>
      <c r="C74" s="128"/>
      <c r="D74" s="128"/>
      <c r="E74" s="128"/>
      <c r="F74" s="15">
        <v>38.1</v>
      </c>
      <c r="G74" s="11" t="s">
        <v>20</v>
      </c>
      <c r="H74" s="21">
        <v>1</v>
      </c>
      <c r="I74" s="11"/>
      <c r="J74" s="11"/>
      <c r="K74" s="11"/>
      <c r="L74" s="9">
        <f t="shared" si="6"/>
        <v>0</v>
      </c>
      <c r="M74" s="9"/>
      <c r="N74" s="11"/>
      <c r="O74" s="11"/>
      <c r="P74" s="11">
        <v>1</v>
      </c>
      <c r="Q74" s="9">
        <f t="shared" si="7"/>
        <v>1</v>
      </c>
      <c r="R74" s="9">
        <v>0</v>
      </c>
      <c r="S74" s="11"/>
      <c r="T74" s="11"/>
      <c r="U74" s="11"/>
      <c r="V74" s="9">
        <f aca="true" t="shared" si="8" ref="V74:V98">+S74+T74+U74</f>
        <v>0</v>
      </c>
      <c r="W74" s="9">
        <v>1</v>
      </c>
      <c r="X74" s="11"/>
      <c r="Y74" s="11"/>
      <c r="Z74" s="11"/>
      <c r="AA74" s="9">
        <f aca="true" t="shared" si="9" ref="AA74:AA118">+X74+Y74+Z74</f>
        <v>0</v>
      </c>
      <c r="AB74" s="9"/>
      <c r="AC74" s="66"/>
      <c r="AD74" s="11">
        <v>1</v>
      </c>
      <c r="AE74" s="3"/>
      <c r="AF74" s="3"/>
      <c r="AG74" s="3"/>
      <c r="AH74" s="3"/>
      <c r="AI74" s="22" t="s">
        <v>169</v>
      </c>
    </row>
    <row r="75" spans="1:35" ht="39.75" customHeight="1" hidden="1">
      <c r="A75" s="20">
        <v>68</v>
      </c>
      <c r="B75" s="128" t="s">
        <v>106</v>
      </c>
      <c r="C75" s="128"/>
      <c r="D75" s="128"/>
      <c r="E75" s="128"/>
      <c r="F75" s="15">
        <v>39.1</v>
      </c>
      <c r="G75" s="11" t="s">
        <v>20</v>
      </c>
      <c r="H75" s="21">
        <v>2</v>
      </c>
      <c r="I75" s="11">
        <v>1</v>
      </c>
      <c r="J75" s="11"/>
      <c r="K75" s="11"/>
      <c r="L75" s="9">
        <f t="shared" si="6"/>
        <v>1</v>
      </c>
      <c r="M75" s="9"/>
      <c r="N75" s="11"/>
      <c r="O75" s="11"/>
      <c r="P75" s="11">
        <v>1</v>
      </c>
      <c r="Q75" s="9">
        <f t="shared" si="7"/>
        <v>1</v>
      </c>
      <c r="R75" s="9">
        <v>1</v>
      </c>
      <c r="S75" s="11"/>
      <c r="T75" s="11"/>
      <c r="U75" s="11"/>
      <c r="V75" s="9">
        <f t="shared" si="8"/>
        <v>0</v>
      </c>
      <c r="W75" s="9"/>
      <c r="X75" s="11"/>
      <c r="Y75" s="11"/>
      <c r="Z75" s="11"/>
      <c r="AA75" s="9">
        <f t="shared" si="9"/>
        <v>0</v>
      </c>
      <c r="AB75" s="9"/>
      <c r="AC75" s="66"/>
      <c r="AD75" s="11">
        <v>2</v>
      </c>
      <c r="AE75" s="3"/>
      <c r="AF75" s="3"/>
      <c r="AG75" s="3"/>
      <c r="AH75" s="3"/>
      <c r="AI75" s="22"/>
    </row>
    <row r="76" spans="1:35" ht="31.5" customHeight="1" hidden="1">
      <c r="A76" s="20">
        <v>69</v>
      </c>
      <c r="B76" s="128" t="s">
        <v>107</v>
      </c>
      <c r="C76" s="128"/>
      <c r="D76" s="128"/>
      <c r="E76" s="128"/>
      <c r="F76" s="15">
        <v>40.1</v>
      </c>
      <c r="G76" s="11" t="s">
        <v>38</v>
      </c>
      <c r="H76" s="21">
        <v>2</v>
      </c>
      <c r="I76" s="11"/>
      <c r="J76" s="11">
        <v>1</v>
      </c>
      <c r="K76" s="11"/>
      <c r="L76" s="9">
        <f t="shared" si="6"/>
        <v>1</v>
      </c>
      <c r="M76" s="9"/>
      <c r="N76" s="11"/>
      <c r="O76" s="11"/>
      <c r="P76" s="11"/>
      <c r="Q76" s="9">
        <f t="shared" si="7"/>
        <v>0</v>
      </c>
      <c r="R76" s="9"/>
      <c r="S76" s="11"/>
      <c r="T76" s="11">
        <v>1</v>
      </c>
      <c r="U76" s="11"/>
      <c r="V76" s="9">
        <f t="shared" si="8"/>
        <v>1</v>
      </c>
      <c r="W76" s="9">
        <v>1</v>
      </c>
      <c r="X76" s="11"/>
      <c r="Y76" s="11"/>
      <c r="Z76" s="11"/>
      <c r="AA76" s="9">
        <f t="shared" si="9"/>
        <v>0</v>
      </c>
      <c r="AB76" s="9"/>
      <c r="AC76" s="66"/>
      <c r="AD76" s="11">
        <v>2</v>
      </c>
      <c r="AE76" s="3"/>
      <c r="AF76" s="3"/>
      <c r="AG76" s="3"/>
      <c r="AH76" s="3"/>
      <c r="AI76" s="3"/>
    </row>
    <row r="77" spans="1:35" ht="51" customHeight="1" hidden="1">
      <c r="A77" s="20">
        <v>70</v>
      </c>
      <c r="B77" s="128" t="s">
        <v>108</v>
      </c>
      <c r="C77" s="128"/>
      <c r="D77" s="128"/>
      <c r="E77" s="128"/>
      <c r="F77" s="15">
        <v>75.1</v>
      </c>
      <c r="G77" s="11" t="s">
        <v>23</v>
      </c>
      <c r="H77" s="21">
        <v>2</v>
      </c>
      <c r="I77" s="11"/>
      <c r="J77" s="24"/>
      <c r="K77" s="11"/>
      <c r="L77" s="9">
        <f t="shared" si="6"/>
        <v>0</v>
      </c>
      <c r="M77" s="9"/>
      <c r="N77" s="11">
        <v>2</v>
      </c>
      <c r="O77" s="11"/>
      <c r="P77" s="11"/>
      <c r="Q77" s="9">
        <f t="shared" si="7"/>
        <v>2</v>
      </c>
      <c r="R77" s="9">
        <v>2</v>
      </c>
      <c r="S77" s="11"/>
      <c r="T77" s="11"/>
      <c r="U77" s="11"/>
      <c r="V77" s="9">
        <f t="shared" si="8"/>
        <v>0</v>
      </c>
      <c r="W77" s="9"/>
      <c r="X77" s="11"/>
      <c r="Y77" s="11"/>
      <c r="Z77" s="11"/>
      <c r="AA77" s="9">
        <f t="shared" si="9"/>
        <v>0</v>
      </c>
      <c r="AB77" s="9"/>
      <c r="AC77" s="66"/>
      <c r="AD77" s="11">
        <v>2</v>
      </c>
      <c r="AE77" s="3"/>
      <c r="AF77" s="3"/>
      <c r="AG77" s="3"/>
      <c r="AH77" s="3"/>
      <c r="AI77" s="3"/>
    </row>
    <row r="78" spans="1:35" ht="36" customHeight="1" hidden="1">
      <c r="A78" s="20">
        <v>71</v>
      </c>
      <c r="B78" s="128" t="s">
        <v>109</v>
      </c>
      <c r="C78" s="128"/>
      <c r="D78" s="128"/>
      <c r="E78" s="128"/>
      <c r="F78" s="15">
        <v>76.1</v>
      </c>
      <c r="G78" s="9" t="s">
        <v>38</v>
      </c>
      <c r="H78" s="21">
        <v>12</v>
      </c>
      <c r="I78" s="11">
        <v>1</v>
      </c>
      <c r="J78" s="11">
        <v>1</v>
      </c>
      <c r="K78" s="24">
        <v>1</v>
      </c>
      <c r="L78" s="9">
        <f t="shared" si="6"/>
        <v>3</v>
      </c>
      <c r="M78" s="9"/>
      <c r="N78" s="11">
        <v>1</v>
      </c>
      <c r="O78" s="11">
        <v>1</v>
      </c>
      <c r="P78" s="11">
        <v>1</v>
      </c>
      <c r="Q78" s="9">
        <f t="shared" si="7"/>
        <v>3</v>
      </c>
      <c r="R78" s="9">
        <v>3</v>
      </c>
      <c r="S78" s="11">
        <v>1</v>
      </c>
      <c r="T78" s="11">
        <v>1</v>
      </c>
      <c r="U78" s="11">
        <v>1</v>
      </c>
      <c r="V78" s="9">
        <f t="shared" si="8"/>
        <v>3</v>
      </c>
      <c r="W78" s="9">
        <v>3</v>
      </c>
      <c r="X78" s="11">
        <v>1</v>
      </c>
      <c r="Y78" s="11">
        <v>1</v>
      </c>
      <c r="Z78" s="11">
        <v>1</v>
      </c>
      <c r="AA78" s="9">
        <f t="shared" si="9"/>
        <v>3</v>
      </c>
      <c r="AB78" s="9"/>
      <c r="AC78" s="68">
        <f>+AB78/AA78*100</f>
        <v>0</v>
      </c>
      <c r="AD78" s="11">
        <v>12</v>
      </c>
      <c r="AE78" s="3"/>
      <c r="AF78" s="3"/>
      <c r="AG78" s="3"/>
      <c r="AH78" s="3"/>
      <c r="AI78" s="3"/>
    </row>
    <row r="79" spans="1:35" ht="30" customHeight="1" hidden="1">
      <c r="A79" s="20">
        <v>72</v>
      </c>
      <c r="B79" s="128" t="s">
        <v>110</v>
      </c>
      <c r="C79" s="128"/>
      <c r="D79" s="128"/>
      <c r="E79" s="128"/>
      <c r="F79" s="15">
        <v>77.1</v>
      </c>
      <c r="G79" s="11" t="s">
        <v>23</v>
      </c>
      <c r="H79" s="21">
        <v>1</v>
      </c>
      <c r="I79" s="11"/>
      <c r="J79" s="11"/>
      <c r="K79" s="11"/>
      <c r="L79" s="9">
        <f t="shared" si="6"/>
        <v>0</v>
      </c>
      <c r="M79" s="9"/>
      <c r="N79" s="11">
        <v>1</v>
      </c>
      <c r="O79" s="11"/>
      <c r="P79" s="11"/>
      <c r="Q79" s="9">
        <f t="shared" si="7"/>
        <v>1</v>
      </c>
      <c r="R79" s="9">
        <v>1</v>
      </c>
      <c r="S79" s="11"/>
      <c r="T79" s="11"/>
      <c r="U79" s="11"/>
      <c r="V79" s="9">
        <f t="shared" si="8"/>
        <v>0</v>
      </c>
      <c r="W79" s="9"/>
      <c r="X79" s="11"/>
      <c r="Y79" s="11"/>
      <c r="Z79" s="11"/>
      <c r="AA79" s="9">
        <f t="shared" si="9"/>
        <v>0</v>
      </c>
      <c r="AB79" s="9"/>
      <c r="AC79" s="66"/>
      <c r="AD79" s="11">
        <v>1</v>
      </c>
      <c r="AE79" s="3"/>
      <c r="AF79" s="3"/>
      <c r="AG79" s="3"/>
      <c r="AH79" s="3"/>
      <c r="AI79" s="3"/>
    </row>
    <row r="80" spans="1:35" ht="49.5" customHeight="1" hidden="1">
      <c r="A80" s="20">
        <v>73</v>
      </c>
      <c r="B80" s="128" t="s">
        <v>111</v>
      </c>
      <c r="C80" s="128"/>
      <c r="D80" s="128"/>
      <c r="E80" s="128"/>
      <c r="F80" s="15">
        <v>78.1</v>
      </c>
      <c r="G80" s="11" t="s">
        <v>23</v>
      </c>
      <c r="H80" s="21">
        <v>11</v>
      </c>
      <c r="I80" s="11"/>
      <c r="J80" s="11">
        <v>2</v>
      </c>
      <c r="K80" s="11"/>
      <c r="L80" s="9">
        <f t="shared" si="6"/>
        <v>2</v>
      </c>
      <c r="M80" s="9"/>
      <c r="N80" s="11">
        <v>2</v>
      </c>
      <c r="O80" s="11">
        <v>1</v>
      </c>
      <c r="P80" s="11"/>
      <c r="Q80" s="9">
        <f t="shared" si="7"/>
        <v>3</v>
      </c>
      <c r="R80" s="9">
        <v>3</v>
      </c>
      <c r="S80" s="11"/>
      <c r="T80" s="11"/>
      <c r="U80" s="11">
        <v>4</v>
      </c>
      <c r="V80" s="9">
        <f t="shared" si="8"/>
        <v>4</v>
      </c>
      <c r="W80" s="9">
        <v>3</v>
      </c>
      <c r="X80" s="11"/>
      <c r="Y80" s="11">
        <v>2</v>
      </c>
      <c r="Z80" s="11"/>
      <c r="AA80" s="9">
        <f t="shared" si="9"/>
        <v>2</v>
      </c>
      <c r="AB80" s="9"/>
      <c r="AC80" s="68">
        <f>+AB80/AA80*100</f>
        <v>0</v>
      </c>
      <c r="AD80" s="11">
        <v>11</v>
      </c>
      <c r="AE80" s="3"/>
      <c r="AF80" s="3"/>
      <c r="AG80" s="3"/>
      <c r="AH80" s="3"/>
      <c r="AI80" s="3" t="s">
        <v>163</v>
      </c>
    </row>
    <row r="81" spans="1:35" ht="15.75" hidden="1">
      <c r="A81" s="20">
        <v>74</v>
      </c>
      <c r="B81" s="128" t="s">
        <v>112</v>
      </c>
      <c r="C81" s="128"/>
      <c r="D81" s="128"/>
      <c r="E81" s="128"/>
      <c r="F81" s="15">
        <v>79.1</v>
      </c>
      <c r="G81" s="11" t="s">
        <v>58</v>
      </c>
      <c r="H81" s="21">
        <v>8</v>
      </c>
      <c r="I81" s="11"/>
      <c r="J81" s="11">
        <v>1</v>
      </c>
      <c r="K81" s="11">
        <v>2</v>
      </c>
      <c r="L81" s="9">
        <f t="shared" si="6"/>
        <v>3</v>
      </c>
      <c r="M81" s="9"/>
      <c r="N81" s="11">
        <v>1</v>
      </c>
      <c r="O81" s="11"/>
      <c r="P81" s="11"/>
      <c r="Q81" s="9">
        <f t="shared" si="7"/>
        <v>1</v>
      </c>
      <c r="R81" s="9">
        <v>0</v>
      </c>
      <c r="S81" s="11"/>
      <c r="T81" s="11">
        <v>2</v>
      </c>
      <c r="U81" s="11">
        <v>1</v>
      </c>
      <c r="V81" s="9">
        <f t="shared" si="8"/>
        <v>3</v>
      </c>
      <c r="W81" s="9">
        <v>3</v>
      </c>
      <c r="X81" s="11">
        <v>1</v>
      </c>
      <c r="Y81" s="11"/>
      <c r="Z81" s="11"/>
      <c r="AA81" s="9">
        <f t="shared" si="9"/>
        <v>1</v>
      </c>
      <c r="AB81" s="9"/>
      <c r="AC81" s="68">
        <f>+AB81/AA81*100</f>
        <v>0</v>
      </c>
      <c r="AD81" s="11">
        <v>8</v>
      </c>
      <c r="AE81" s="3"/>
      <c r="AF81" s="3"/>
      <c r="AG81" s="3"/>
      <c r="AH81" s="3"/>
      <c r="AI81" s="3"/>
    </row>
    <row r="82" spans="1:35" ht="39.75" customHeight="1" hidden="1">
      <c r="A82" s="20">
        <v>75</v>
      </c>
      <c r="B82" s="128" t="s">
        <v>113</v>
      </c>
      <c r="C82" s="128"/>
      <c r="D82" s="128"/>
      <c r="E82" s="128"/>
      <c r="F82" s="15">
        <v>80.1</v>
      </c>
      <c r="G82" s="11" t="s">
        <v>23</v>
      </c>
      <c r="H82" s="21">
        <v>2</v>
      </c>
      <c r="I82" s="11"/>
      <c r="J82" s="11"/>
      <c r="K82" s="11"/>
      <c r="L82" s="9">
        <f t="shared" si="6"/>
        <v>0</v>
      </c>
      <c r="M82" s="9"/>
      <c r="N82" s="11">
        <v>1</v>
      </c>
      <c r="O82" s="11"/>
      <c r="P82" s="11"/>
      <c r="Q82" s="9">
        <f t="shared" si="7"/>
        <v>1</v>
      </c>
      <c r="R82" s="9">
        <v>1</v>
      </c>
      <c r="S82" s="11"/>
      <c r="T82" s="11"/>
      <c r="U82" s="11"/>
      <c r="V82" s="9">
        <f t="shared" si="8"/>
        <v>0</v>
      </c>
      <c r="W82" s="9"/>
      <c r="X82" s="11">
        <v>1</v>
      </c>
      <c r="Y82" s="11"/>
      <c r="Z82" s="11"/>
      <c r="AA82" s="9">
        <f t="shared" si="9"/>
        <v>1</v>
      </c>
      <c r="AB82" s="9"/>
      <c r="AC82" s="68">
        <f>+AB82/AA82*100</f>
        <v>0</v>
      </c>
      <c r="AD82" s="11">
        <v>2</v>
      </c>
      <c r="AE82" s="3"/>
      <c r="AF82" s="3"/>
      <c r="AG82" s="3"/>
      <c r="AH82" s="3"/>
      <c r="AI82" s="3"/>
    </row>
    <row r="83" spans="1:35" ht="31.5" customHeight="1" hidden="1">
      <c r="A83" s="20">
        <v>76</v>
      </c>
      <c r="B83" s="128" t="s">
        <v>114</v>
      </c>
      <c r="C83" s="128"/>
      <c r="D83" s="128"/>
      <c r="E83" s="128"/>
      <c r="F83" s="15">
        <v>81.1</v>
      </c>
      <c r="G83" s="11" t="s">
        <v>23</v>
      </c>
      <c r="H83" s="21">
        <v>2</v>
      </c>
      <c r="I83" s="11"/>
      <c r="J83" s="11">
        <v>1</v>
      </c>
      <c r="K83" s="11"/>
      <c r="L83" s="9">
        <f t="shared" si="6"/>
        <v>1</v>
      </c>
      <c r="M83" s="9"/>
      <c r="N83" s="11"/>
      <c r="O83" s="11"/>
      <c r="P83" s="11"/>
      <c r="Q83" s="9">
        <f t="shared" si="7"/>
        <v>0</v>
      </c>
      <c r="R83" s="9">
        <v>0</v>
      </c>
      <c r="S83" s="11"/>
      <c r="T83" s="11"/>
      <c r="U83" s="11"/>
      <c r="V83" s="9">
        <f t="shared" si="8"/>
        <v>0</v>
      </c>
      <c r="W83" s="9"/>
      <c r="X83" s="11">
        <v>1</v>
      </c>
      <c r="Y83" s="11"/>
      <c r="Z83" s="11"/>
      <c r="AA83" s="9">
        <f t="shared" si="9"/>
        <v>1</v>
      </c>
      <c r="AB83" s="9"/>
      <c r="AC83" s="68">
        <f>+AB83/AA83*100</f>
        <v>0</v>
      </c>
      <c r="AD83" s="11">
        <v>2</v>
      </c>
      <c r="AE83" s="3"/>
      <c r="AF83" s="3"/>
      <c r="AG83" s="3"/>
      <c r="AH83" s="3"/>
      <c r="AI83" s="3"/>
    </row>
    <row r="84" spans="1:35" ht="26.25" customHeight="1" hidden="1">
      <c r="A84" s="20">
        <v>77</v>
      </c>
      <c r="B84" s="128" t="s">
        <v>115</v>
      </c>
      <c r="C84" s="128"/>
      <c r="D84" s="128"/>
      <c r="E84" s="128"/>
      <c r="F84" s="15">
        <v>82.1</v>
      </c>
      <c r="G84" s="11" t="s">
        <v>38</v>
      </c>
      <c r="H84" s="21">
        <v>4</v>
      </c>
      <c r="I84" s="11"/>
      <c r="J84" s="11"/>
      <c r="K84" s="11">
        <v>1</v>
      </c>
      <c r="L84" s="9">
        <f t="shared" si="6"/>
        <v>1</v>
      </c>
      <c r="M84" s="9"/>
      <c r="N84" s="11"/>
      <c r="O84" s="11"/>
      <c r="P84" s="11">
        <v>1</v>
      </c>
      <c r="Q84" s="9">
        <f t="shared" si="7"/>
        <v>1</v>
      </c>
      <c r="R84" s="9">
        <v>1</v>
      </c>
      <c r="S84" s="11"/>
      <c r="T84" s="11"/>
      <c r="U84" s="11">
        <v>1</v>
      </c>
      <c r="V84" s="9">
        <f t="shared" si="8"/>
        <v>1</v>
      </c>
      <c r="W84" s="9">
        <v>1</v>
      </c>
      <c r="X84" s="11"/>
      <c r="Y84" s="11"/>
      <c r="Z84" s="11">
        <v>1</v>
      </c>
      <c r="AA84" s="9">
        <f t="shared" si="9"/>
        <v>1</v>
      </c>
      <c r="AB84" s="9"/>
      <c r="AC84" s="68">
        <f>+AB84/AA84*100</f>
        <v>0</v>
      </c>
      <c r="AD84" s="11">
        <v>4</v>
      </c>
      <c r="AE84" s="3"/>
      <c r="AF84" s="4"/>
      <c r="AG84" s="3"/>
      <c r="AH84" s="3"/>
      <c r="AI84" s="3"/>
    </row>
    <row r="85" spans="1:35" ht="45.75" customHeight="1" hidden="1">
      <c r="A85" s="20">
        <v>78</v>
      </c>
      <c r="B85" s="128" t="s">
        <v>116</v>
      </c>
      <c r="C85" s="128"/>
      <c r="D85" s="128"/>
      <c r="E85" s="128"/>
      <c r="F85" s="15">
        <v>83.1</v>
      </c>
      <c r="G85" s="11" t="s">
        <v>23</v>
      </c>
      <c r="H85" s="21">
        <v>4</v>
      </c>
      <c r="I85" s="11"/>
      <c r="J85" s="11"/>
      <c r="K85" s="11">
        <v>1</v>
      </c>
      <c r="L85" s="9">
        <f t="shared" si="6"/>
        <v>1</v>
      </c>
      <c r="M85" s="9"/>
      <c r="N85" s="11">
        <v>1</v>
      </c>
      <c r="O85" s="11">
        <v>1</v>
      </c>
      <c r="P85" s="11"/>
      <c r="Q85" s="9">
        <f t="shared" si="7"/>
        <v>2</v>
      </c>
      <c r="R85" s="9">
        <v>2</v>
      </c>
      <c r="S85" s="11"/>
      <c r="T85" s="11">
        <v>1</v>
      </c>
      <c r="U85" s="11"/>
      <c r="V85" s="9">
        <f t="shared" si="8"/>
        <v>1</v>
      </c>
      <c r="W85" s="9">
        <v>1</v>
      </c>
      <c r="X85" s="11"/>
      <c r="Y85" s="11"/>
      <c r="Z85" s="11"/>
      <c r="AA85" s="9">
        <f t="shared" si="9"/>
        <v>0</v>
      </c>
      <c r="AB85" s="9"/>
      <c r="AC85" s="66"/>
      <c r="AD85" s="11">
        <v>4</v>
      </c>
      <c r="AE85" s="3"/>
      <c r="AF85" s="3"/>
      <c r="AG85" s="3"/>
      <c r="AH85" s="3"/>
      <c r="AI85" s="3"/>
    </row>
    <row r="86" spans="1:35" ht="15.75" hidden="1">
      <c r="A86" s="20">
        <v>79</v>
      </c>
      <c r="B86" s="128" t="s">
        <v>117</v>
      </c>
      <c r="C86" s="128"/>
      <c r="D86" s="128"/>
      <c r="E86" s="128"/>
      <c r="F86" s="15"/>
      <c r="G86" s="11" t="s">
        <v>118</v>
      </c>
      <c r="H86" s="21">
        <v>9</v>
      </c>
      <c r="I86" s="11"/>
      <c r="J86" s="11"/>
      <c r="K86" s="11"/>
      <c r="L86" s="9">
        <f t="shared" si="6"/>
        <v>0</v>
      </c>
      <c r="M86" s="9"/>
      <c r="N86" s="11">
        <v>1</v>
      </c>
      <c r="O86" s="11">
        <v>1</v>
      </c>
      <c r="P86" s="11">
        <v>1</v>
      </c>
      <c r="Q86" s="9">
        <f t="shared" si="7"/>
        <v>3</v>
      </c>
      <c r="R86" s="9">
        <v>0</v>
      </c>
      <c r="S86" s="11">
        <v>1</v>
      </c>
      <c r="T86" s="11">
        <v>1</v>
      </c>
      <c r="U86" s="11">
        <v>1</v>
      </c>
      <c r="V86" s="9">
        <f t="shared" si="8"/>
        <v>3</v>
      </c>
      <c r="W86" s="9">
        <v>3</v>
      </c>
      <c r="X86" s="11">
        <v>1</v>
      </c>
      <c r="Y86" s="11">
        <v>1</v>
      </c>
      <c r="Z86" s="11">
        <v>1</v>
      </c>
      <c r="AA86" s="9">
        <f t="shared" si="9"/>
        <v>3</v>
      </c>
      <c r="AB86" s="9"/>
      <c r="AC86" s="68">
        <f>+AB86/AA86*100</f>
        <v>0</v>
      </c>
      <c r="AD86" s="11">
        <v>9</v>
      </c>
      <c r="AE86" s="3"/>
      <c r="AF86" s="3"/>
      <c r="AG86" s="3"/>
      <c r="AH86" s="3"/>
      <c r="AI86" s="3"/>
    </row>
    <row r="87" spans="1:35" ht="30" customHeight="1" hidden="1">
      <c r="A87" s="20">
        <v>80</v>
      </c>
      <c r="B87" s="128" t="s">
        <v>119</v>
      </c>
      <c r="C87" s="128"/>
      <c r="D87" s="128"/>
      <c r="E87" s="128"/>
      <c r="F87" s="15">
        <v>46.1</v>
      </c>
      <c r="G87" s="11" t="s">
        <v>38</v>
      </c>
      <c r="H87" s="21">
        <v>17</v>
      </c>
      <c r="I87" s="11"/>
      <c r="J87" s="24">
        <v>4</v>
      </c>
      <c r="K87" s="11">
        <v>2</v>
      </c>
      <c r="L87" s="9">
        <f t="shared" si="6"/>
        <v>6</v>
      </c>
      <c r="M87" s="9"/>
      <c r="N87" s="11">
        <v>2</v>
      </c>
      <c r="O87" s="11">
        <v>2</v>
      </c>
      <c r="P87" s="11">
        <v>1</v>
      </c>
      <c r="Q87" s="9">
        <v>5</v>
      </c>
      <c r="R87" s="9">
        <v>5</v>
      </c>
      <c r="S87" s="11"/>
      <c r="T87" s="11">
        <v>2</v>
      </c>
      <c r="U87" s="11">
        <v>2</v>
      </c>
      <c r="V87" s="9">
        <f>+S87+T87+U87</f>
        <v>4</v>
      </c>
      <c r="W87" s="9">
        <v>4</v>
      </c>
      <c r="X87" s="11">
        <v>2</v>
      </c>
      <c r="Y87" s="11"/>
      <c r="Z87" s="11"/>
      <c r="AA87" s="9">
        <f>+X87+Y87+Z87</f>
        <v>2</v>
      </c>
      <c r="AB87" s="9"/>
      <c r="AC87" s="68">
        <f>+AB87/AA87*100</f>
        <v>0</v>
      </c>
      <c r="AD87" s="11">
        <v>17</v>
      </c>
      <c r="AE87" s="43"/>
      <c r="AF87" s="44"/>
      <c r="AG87" s="45"/>
      <c r="AH87" s="46"/>
      <c r="AI87" s="46"/>
    </row>
    <row r="88" spans="1:35" ht="90" customHeight="1" hidden="1">
      <c r="A88" s="20">
        <v>81</v>
      </c>
      <c r="B88" s="128" t="s">
        <v>120</v>
      </c>
      <c r="C88" s="128"/>
      <c r="D88" s="128"/>
      <c r="E88" s="128"/>
      <c r="F88" s="15">
        <v>47.1</v>
      </c>
      <c r="G88" s="11" t="s">
        <v>58</v>
      </c>
      <c r="H88" s="21">
        <v>11</v>
      </c>
      <c r="I88" s="11">
        <v>1</v>
      </c>
      <c r="J88" s="11">
        <v>1</v>
      </c>
      <c r="K88" s="24">
        <v>1</v>
      </c>
      <c r="L88" s="9">
        <f t="shared" si="6"/>
        <v>3</v>
      </c>
      <c r="M88" s="9"/>
      <c r="N88" s="11">
        <v>1</v>
      </c>
      <c r="O88" s="11">
        <v>1</v>
      </c>
      <c r="P88" s="11">
        <v>1</v>
      </c>
      <c r="Q88" s="9">
        <f>+N88+O88+P88</f>
        <v>3</v>
      </c>
      <c r="R88" s="9">
        <v>3</v>
      </c>
      <c r="S88" s="11"/>
      <c r="T88" s="11">
        <v>1</v>
      </c>
      <c r="U88" s="11">
        <v>1</v>
      </c>
      <c r="V88" s="9">
        <f>+S88+T88+U88</f>
        <v>2</v>
      </c>
      <c r="W88" s="9">
        <v>2</v>
      </c>
      <c r="X88" s="11">
        <v>1</v>
      </c>
      <c r="Y88" s="11">
        <v>1</v>
      </c>
      <c r="Z88" s="11">
        <v>1</v>
      </c>
      <c r="AA88" s="9">
        <f>+X88+Y88+Z88</f>
        <v>3</v>
      </c>
      <c r="AB88" s="9"/>
      <c r="AC88" s="68">
        <f>+AB88/AA88*100</f>
        <v>0</v>
      </c>
      <c r="AD88" s="11">
        <v>11</v>
      </c>
      <c r="AE88" s="43"/>
      <c r="AF88" s="47"/>
      <c r="AG88" s="45"/>
      <c r="AH88" s="43"/>
      <c r="AI88" s="46"/>
    </row>
    <row r="89" spans="1:35" ht="27.75" customHeight="1" hidden="1">
      <c r="A89" s="20">
        <v>82</v>
      </c>
      <c r="B89" s="128" t="s">
        <v>121</v>
      </c>
      <c r="C89" s="128"/>
      <c r="D89" s="128"/>
      <c r="E89" s="128"/>
      <c r="F89" s="15">
        <v>60.1</v>
      </c>
      <c r="G89" s="11" t="s">
        <v>23</v>
      </c>
      <c r="H89" s="21">
        <v>1</v>
      </c>
      <c r="I89" s="11"/>
      <c r="J89" s="11"/>
      <c r="K89" s="11">
        <v>1</v>
      </c>
      <c r="L89" s="9">
        <f t="shared" si="6"/>
        <v>1</v>
      </c>
      <c r="M89" s="9"/>
      <c r="N89" s="11"/>
      <c r="O89" s="11"/>
      <c r="P89" s="11"/>
      <c r="Q89" s="9">
        <f t="shared" si="7"/>
        <v>0</v>
      </c>
      <c r="R89" s="9">
        <v>0</v>
      </c>
      <c r="S89" s="11"/>
      <c r="T89" s="11"/>
      <c r="U89" s="11"/>
      <c r="V89" s="73">
        <f t="shared" si="8"/>
        <v>0</v>
      </c>
      <c r="W89" s="73"/>
      <c r="X89" s="74"/>
      <c r="Y89" s="74"/>
      <c r="Z89" s="74"/>
      <c r="AA89" s="73">
        <f t="shared" si="9"/>
        <v>0</v>
      </c>
      <c r="AB89" s="73"/>
      <c r="AC89" s="75"/>
      <c r="AD89" s="74">
        <v>1</v>
      </c>
      <c r="AE89" s="3"/>
      <c r="AF89" s="3"/>
      <c r="AG89" s="3"/>
      <c r="AH89" s="3"/>
      <c r="AI89" s="3"/>
    </row>
    <row r="90" spans="1:35" ht="30.75" customHeight="1" hidden="1">
      <c r="A90" s="20">
        <v>83</v>
      </c>
      <c r="B90" s="128" t="s">
        <v>122</v>
      </c>
      <c r="C90" s="128"/>
      <c r="D90" s="128"/>
      <c r="E90" s="128"/>
      <c r="F90" s="15">
        <v>61.1</v>
      </c>
      <c r="G90" s="11" t="s">
        <v>23</v>
      </c>
      <c r="H90" s="21">
        <v>8</v>
      </c>
      <c r="I90" s="11">
        <v>3</v>
      </c>
      <c r="J90" s="11">
        <v>3</v>
      </c>
      <c r="K90" s="11">
        <v>2</v>
      </c>
      <c r="L90" s="9">
        <f t="shared" si="6"/>
        <v>8</v>
      </c>
      <c r="M90" s="9"/>
      <c r="N90" s="11"/>
      <c r="O90" s="11"/>
      <c r="P90" s="11"/>
      <c r="Q90" s="9">
        <f t="shared" si="7"/>
        <v>0</v>
      </c>
      <c r="R90" s="9">
        <v>6</v>
      </c>
      <c r="S90" s="11"/>
      <c r="T90" s="11"/>
      <c r="U90" s="11"/>
      <c r="V90" s="73">
        <f t="shared" si="8"/>
        <v>0</v>
      </c>
      <c r="W90" s="73"/>
      <c r="X90" s="74"/>
      <c r="Y90" s="74"/>
      <c r="Z90" s="74"/>
      <c r="AA90" s="73">
        <f t="shared" si="9"/>
        <v>0</v>
      </c>
      <c r="AB90" s="73"/>
      <c r="AC90" s="75"/>
      <c r="AD90" s="74">
        <v>8</v>
      </c>
      <c r="AE90" s="3"/>
      <c r="AF90" s="3"/>
      <c r="AG90" s="3"/>
      <c r="AH90" s="3"/>
      <c r="AI90" s="3"/>
    </row>
    <row r="91" spans="1:35" ht="15.75" hidden="1">
      <c r="A91" s="20">
        <v>84</v>
      </c>
      <c r="B91" s="128" t="s">
        <v>123</v>
      </c>
      <c r="C91" s="128"/>
      <c r="D91" s="128"/>
      <c r="E91" s="128"/>
      <c r="F91" s="15">
        <v>62.1</v>
      </c>
      <c r="G91" s="11" t="s">
        <v>23</v>
      </c>
      <c r="H91" s="21">
        <v>11</v>
      </c>
      <c r="I91" s="11">
        <v>1</v>
      </c>
      <c r="J91" s="11">
        <v>1</v>
      </c>
      <c r="K91" s="11">
        <v>1</v>
      </c>
      <c r="L91" s="9">
        <f t="shared" si="6"/>
        <v>3</v>
      </c>
      <c r="M91" s="9"/>
      <c r="N91" s="11">
        <v>1</v>
      </c>
      <c r="O91" s="11">
        <v>1</v>
      </c>
      <c r="P91" s="11">
        <v>1</v>
      </c>
      <c r="Q91" s="9">
        <f t="shared" si="7"/>
        <v>3</v>
      </c>
      <c r="R91" s="9">
        <v>4</v>
      </c>
      <c r="S91" s="11"/>
      <c r="T91" s="11">
        <v>1</v>
      </c>
      <c r="U91" s="11">
        <v>1</v>
      </c>
      <c r="V91" s="73">
        <f t="shared" si="8"/>
        <v>2</v>
      </c>
      <c r="W91" s="73">
        <v>4</v>
      </c>
      <c r="X91" s="74">
        <v>1</v>
      </c>
      <c r="Y91" s="74">
        <v>1</v>
      </c>
      <c r="Z91" s="74">
        <v>1</v>
      </c>
      <c r="AA91" s="73">
        <f t="shared" si="9"/>
        <v>3</v>
      </c>
      <c r="AB91" s="73"/>
      <c r="AC91" s="68">
        <f aca="true" t="shared" si="10" ref="AC91:AC101">+AB91/AA91*100</f>
        <v>0</v>
      </c>
      <c r="AD91" s="74">
        <v>11</v>
      </c>
      <c r="AE91" s="5"/>
      <c r="AF91" s="3"/>
      <c r="AG91" s="3"/>
      <c r="AH91" s="3"/>
      <c r="AI91" s="3"/>
    </row>
    <row r="92" spans="1:35" ht="15.75" hidden="1">
      <c r="A92" s="20">
        <v>85</v>
      </c>
      <c r="B92" s="128" t="s">
        <v>124</v>
      </c>
      <c r="C92" s="128"/>
      <c r="D92" s="128"/>
      <c r="E92" s="128"/>
      <c r="F92" s="15">
        <v>63.1</v>
      </c>
      <c r="G92" s="9" t="s">
        <v>58</v>
      </c>
      <c r="H92" s="21">
        <v>11</v>
      </c>
      <c r="I92" s="11">
        <v>1</v>
      </c>
      <c r="J92" s="11">
        <v>1</v>
      </c>
      <c r="K92" s="11">
        <v>1</v>
      </c>
      <c r="L92" s="9">
        <f t="shared" si="6"/>
        <v>3</v>
      </c>
      <c r="M92" s="9"/>
      <c r="N92" s="11">
        <v>1</v>
      </c>
      <c r="O92" s="11">
        <v>1</v>
      </c>
      <c r="P92" s="11">
        <v>1</v>
      </c>
      <c r="Q92" s="9">
        <f t="shared" si="7"/>
        <v>3</v>
      </c>
      <c r="R92" s="9">
        <v>3</v>
      </c>
      <c r="S92" s="11"/>
      <c r="T92" s="11">
        <v>1</v>
      </c>
      <c r="U92" s="11">
        <v>1</v>
      </c>
      <c r="V92" s="73">
        <f t="shared" si="8"/>
        <v>2</v>
      </c>
      <c r="W92" s="73">
        <v>2</v>
      </c>
      <c r="X92" s="74">
        <v>1</v>
      </c>
      <c r="Y92" s="74">
        <v>1</v>
      </c>
      <c r="Z92" s="74">
        <v>1</v>
      </c>
      <c r="AA92" s="73">
        <f t="shared" si="9"/>
        <v>3</v>
      </c>
      <c r="AB92" s="73"/>
      <c r="AC92" s="68">
        <f t="shared" si="10"/>
        <v>0</v>
      </c>
      <c r="AD92" s="74">
        <v>11</v>
      </c>
      <c r="AE92" s="4"/>
      <c r="AF92" s="4"/>
      <c r="AG92" s="4"/>
      <c r="AH92" s="3"/>
      <c r="AI92" s="3"/>
    </row>
    <row r="93" spans="1:35" ht="15.75" hidden="1">
      <c r="A93" s="20">
        <v>86</v>
      </c>
      <c r="B93" s="128" t="s">
        <v>125</v>
      </c>
      <c r="C93" s="128"/>
      <c r="D93" s="128"/>
      <c r="E93" s="128"/>
      <c r="F93" s="15">
        <v>64.1</v>
      </c>
      <c r="G93" s="9" t="s">
        <v>23</v>
      </c>
      <c r="H93" s="21">
        <v>11</v>
      </c>
      <c r="I93" s="11">
        <v>1</v>
      </c>
      <c r="J93" s="11">
        <v>1</v>
      </c>
      <c r="K93" s="11">
        <v>1</v>
      </c>
      <c r="L93" s="9">
        <f t="shared" si="6"/>
        <v>3</v>
      </c>
      <c r="M93" s="9"/>
      <c r="N93" s="11">
        <v>1</v>
      </c>
      <c r="O93" s="11">
        <v>1</v>
      </c>
      <c r="P93" s="11">
        <v>1</v>
      </c>
      <c r="Q93" s="9">
        <f t="shared" si="7"/>
        <v>3</v>
      </c>
      <c r="R93" s="9">
        <v>4</v>
      </c>
      <c r="S93" s="11">
        <v>0</v>
      </c>
      <c r="T93" s="11">
        <v>1</v>
      </c>
      <c r="U93" s="11">
        <v>1</v>
      </c>
      <c r="V93" s="73">
        <f t="shared" si="8"/>
        <v>2</v>
      </c>
      <c r="W93" s="73">
        <v>5</v>
      </c>
      <c r="X93" s="74">
        <v>1</v>
      </c>
      <c r="Y93" s="74">
        <v>1</v>
      </c>
      <c r="Z93" s="74">
        <v>1</v>
      </c>
      <c r="AA93" s="73">
        <f t="shared" si="9"/>
        <v>3</v>
      </c>
      <c r="AB93" s="73"/>
      <c r="AC93" s="68">
        <f t="shared" si="10"/>
        <v>0</v>
      </c>
      <c r="AD93" s="74">
        <v>11</v>
      </c>
      <c r="AE93" s="3"/>
      <c r="AF93" s="3"/>
      <c r="AG93" s="3"/>
      <c r="AH93" s="3"/>
      <c r="AI93" s="4"/>
    </row>
    <row r="94" spans="1:35" ht="15.75" hidden="1">
      <c r="A94" s="20">
        <v>87</v>
      </c>
      <c r="B94" s="128" t="s">
        <v>126</v>
      </c>
      <c r="C94" s="128"/>
      <c r="D94" s="128"/>
      <c r="E94" s="128"/>
      <c r="F94" s="15">
        <v>65.1</v>
      </c>
      <c r="G94" s="9" t="s">
        <v>127</v>
      </c>
      <c r="H94" s="21">
        <v>42</v>
      </c>
      <c r="I94" s="11">
        <v>2</v>
      </c>
      <c r="J94" s="11">
        <v>4</v>
      </c>
      <c r="K94" s="11">
        <v>3</v>
      </c>
      <c r="L94" s="9">
        <f t="shared" si="6"/>
        <v>9</v>
      </c>
      <c r="M94" s="9"/>
      <c r="N94" s="11">
        <v>4</v>
      </c>
      <c r="O94" s="11">
        <v>4</v>
      </c>
      <c r="P94" s="11">
        <v>4</v>
      </c>
      <c r="Q94" s="9">
        <f t="shared" si="7"/>
        <v>12</v>
      </c>
      <c r="R94" s="9">
        <v>12</v>
      </c>
      <c r="S94" s="11">
        <v>4</v>
      </c>
      <c r="T94" s="11">
        <v>3</v>
      </c>
      <c r="U94" s="11">
        <v>4</v>
      </c>
      <c r="V94" s="73">
        <f t="shared" si="8"/>
        <v>11</v>
      </c>
      <c r="W94" s="73">
        <v>11</v>
      </c>
      <c r="X94" s="74">
        <v>4</v>
      </c>
      <c r="Y94" s="74">
        <v>4</v>
      </c>
      <c r="Z94" s="74">
        <v>2</v>
      </c>
      <c r="AA94" s="73">
        <f t="shared" si="9"/>
        <v>10</v>
      </c>
      <c r="AB94" s="73"/>
      <c r="AC94" s="68">
        <f t="shared" si="10"/>
        <v>0</v>
      </c>
      <c r="AD94" s="74">
        <v>42</v>
      </c>
      <c r="AE94" s="3"/>
      <c r="AF94" s="5"/>
      <c r="AG94" s="3"/>
      <c r="AH94" s="3"/>
      <c r="AI94" s="3"/>
    </row>
    <row r="95" spans="1:35" ht="24" hidden="1">
      <c r="A95" s="20">
        <v>88</v>
      </c>
      <c r="B95" s="128" t="s">
        <v>128</v>
      </c>
      <c r="C95" s="128"/>
      <c r="D95" s="128"/>
      <c r="E95" s="128"/>
      <c r="F95" s="15">
        <v>66.1</v>
      </c>
      <c r="G95" s="11" t="s">
        <v>36</v>
      </c>
      <c r="H95" s="21">
        <v>10</v>
      </c>
      <c r="I95" s="11"/>
      <c r="J95" s="11">
        <v>1</v>
      </c>
      <c r="K95" s="11">
        <v>3</v>
      </c>
      <c r="L95" s="9">
        <f t="shared" si="6"/>
        <v>4</v>
      </c>
      <c r="M95" s="9"/>
      <c r="N95" s="11">
        <v>1</v>
      </c>
      <c r="O95" s="11">
        <v>1</v>
      </c>
      <c r="P95" s="11"/>
      <c r="Q95" s="9">
        <f t="shared" si="7"/>
        <v>2</v>
      </c>
      <c r="R95" s="9">
        <v>2</v>
      </c>
      <c r="S95" s="11">
        <v>1</v>
      </c>
      <c r="T95" s="11">
        <v>1</v>
      </c>
      <c r="U95" s="11">
        <v>1</v>
      </c>
      <c r="V95" s="73">
        <v>1</v>
      </c>
      <c r="W95" s="73">
        <v>0</v>
      </c>
      <c r="X95" s="74">
        <v>1</v>
      </c>
      <c r="Y95" s="74"/>
      <c r="Z95" s="74"/>
      <c r="AA95" s="73">
        <f t="shared" si="9"/>
        <v>1</v>
      </c>
      <c r="AB95" s="73"/>
      <c r="AC95" s="68">
        <f t="shared" si="10"/>
        <v>0</v>
      </c>
      <c r="AD95" s="74">
        <v>4</v>
      </c>
      <c r="AE95" s="3"/>
      <c r="AF95" s="3"/>
      <c r="AG95" s="51"/>
      <c r="AH95" s="3"/>
      <c r="AI95" s="3" t="s">
        <v>164</v>
      </c>
    </row>
    <row r="96" spans="1:35" ht="15.75" hidden="1">
      <c r="A96" s="20">
        <v>89</v>
      </c>
      <c r="B96" s="128" t="s">
        <v>129</v>
      </c>
      <c r="C96" s="128"/>
      <c r="D96" s="128"/>
      <c r="E96" s="128"/>
      <c r="F96" s="15">
        <v>67.1</v>
      </c>
      <c r="G96" s="11" t="s">
        <v>130</v>
      </c>
      <c r="H96" s="21">
        <v>12</v>
      </c>
      <c r="I96" s="11">
        <v>1</v>
      </c>
      <c r="J96" s="11">
        <v>1</v>
      </c>
      <c r="K96" s="11">
        <v>1</v>
      </c>
      <c r="L96" s="9">
        <f t="shared" si="6"/>
        <v>3</v>
      </c>
      <c r="M96" s="9"/>
      <c r="N96" s="11">
        <v>1</v>
      </c>
      <c r="O96" s="11">
        <v>1</v>
      </c>
      <c r="P96" s="11">
        <v>1</v>
      </c>
      <c r="Q96" s="9">
        <f t="shared" si="7"/>
        <v>3</v>
      </c>
      <c r="R96" s="9">
        <v>3</v>
      </c>
      <c r="S96" s="11">
        <v>1</v>
      </c>
      <c r="T96" s="11">
        <v>1</v>
      </c>
      <c r="U96" s="11">
        <v>1</v>
      </c>
      <c r="V96" s="73">
        <f t="shared" si="8"/>
        <v>3</v>
      </c>
      <c r="W96" s="73">
        <v>3</v>
      </c>
      <c r="X96" s="74">
        <v>1</v>
      </c>
      <c r="Y96" s="74">
        <v>1</v>
      </c>
      <c r="Z96" s="74">
        <v>1</v>
      </c>
      <c r="AA96" s="73">
        <f t="shared" si="9"/>
        <v>3</v>
      </c>
      <c r="AB96" s="73"/>
      <c r="AC96" s="68">
        <f t="shared" si="10"/>
        <v>0</v>
      </c>
      <c r="AD96" s="74">
        <v>12</v>
      </c>
      <c r="AE96" s="3"/>
      <c r="AF96" s="3"/>
      <c r="AG96" s="3"/>
      <c r="AH96" s="3"/>
      <c r="AI96" s="3"/>
    </row>
    <row r="97" spans="1:35" ht="15.75" hidden="1">
      <c r="A97" s="20">
        <v>90</v>
      </c>
      <c r="B97" s="128" t="s">
        <v>131</v>
      </c>
      <c r="C97" s="128"/>
      <c r="D97" s="128"/>
      <c r="E97" s="128"/>
      <c r="F97" s="15">
        <v>68.1</v>
      </c>
      <c r="G97" s="11" t="s">
        <v>130</v>
      </c>
      <c r="H97" s="21">
        <v>12</v>
      </c>
      <c r="I97" s="11">
        <v>1</v>
      </c>
      <c r="J97" s="11">
        <v>1</v>
      </c>
      <c r="K97" s="11">
        <v>1</v>
      </c>
      <c r="L97" s="9">
        <f t="shared" si="6"/>
        <v>3</v>
      </c>
      <c r="M97" s="9"/>
      <c r="N97" s="11">
        <v>1</v>
      </c>
      <c r="O97" s="11">
        <v>1</v>
      </c>
      <c r="P97" s="11">
        <v>1</v>
      </c>
      <c r="Q97" s="9">
        <f t="shared" si="7"/>
        <v>3</v>
      </c>
      <c r="R97" s="9">
        <v>3</v>
      </c>
      <c r="S97" s="11">
        <v>1</v>
      </c>
      <c r="T97" s="11">
        <v>1</v>
      </c>
      <c r="U97" s="11">
        <v>1</v>
      </c>
      <c r="V97" s="73">
        <f t="shared" si="8"/>
        <v>3</v>
      </c>
      <c r="W97" s="73">
        <v>3</v>
      </c>
      <c r="X97" s="74">
        <v>1</v>
      </c>
      <c r="Y97" s="74">
        <v>1</v>
      </c>
      <c r="Z97" s="74">
        <v>1</v>
      </c>
      <c r="AA97" s="73">
        <f t="shared" si="9"/>
        <v>3</v>
      </c>
      <c r="AB97" s="73"/>
      <c r="AC97" s="68">
        <f t="shared" si="10"/>
        <v>0</v>
      </c>
      <c r="AD97" s="74">
        <v>12</v>
      </c>
      <c r="AE97" s="22"/>
      <c r="AF97" s="22"/>
      <c r="AG97" s="22"/>
      <c r="AH97" s="3"/>
      <c r="AI97" s="22"/>
    </row>
    <row r="98" spans="1:35" ht="15.75" hidden="1">
      <c r="A98" s="20">
        <v>91</v>
      </c>
      <c r="B98" s="170" t="s">
        <v>132</v>
      </c>
      <c r="C98" s="170"/>
      <c r="D98" s="170"/>
      <c r="E98" s="170"/>
      <c r="F98" s="15">
        <v>69.1</v>
      </c>
      <c r="G98" s="11" t="s">
        <v>130</v>
      </c>
      <c r="H98" s="21">
        <v>12</v>
      </c>
      <c r="I98" s="11">
        <v>1</v>
      </c>
      <c r="J98" s="11">
        <v>1</v>
      </c>
      <c r="K98" s="11">
        <v>1</v>
      </c>
      <c r="L98" s="9">
        <f t="shared" si="6"/>
        <v>3</v>
      </c>
      <c r="M98" s="9"/>
      <c r="N98" s="11">
        <v>1</v>
      </c>
      <c r="O98" s="11">
        <v>1</v>
      </c>
      <c r="P98" s="11">
        <v>1</v>
      </c>
      <c r="Q98" s="9">
        <f t="shared" si="7"/>
        <v>3</v>
      </c>
      <c r="R98" s="9">
        <v>3</v>
      </c>
      <c r="S98" s="11">
        <v>1</v>
      </c>
      <c r="T98" s="11">
        <v>1</v>
      </c>
      <c r="U98" s="11">
        <v>1</v>
      </c>
      <c r="V98" s="73">
        <f t="shared" si="8"/>
        <v>3</v>
      </c>
      <c r="W98" s="73">
        <v>3</v>
      </c>
      <c r="X98" s="74">
        <v>1</v>
      </c>
      <c r="Y98" s="74">
        <v>1</v>
      </c>
      <c r="Z98" s="74">
        <v>1</v>
      </c>
      <c r="AA98" s="73">
        <f t="shared" si="9"/>
        <v>3</v>
      </c>
      <c r="AB98" s="73"/>
      <c r="AC98" s="68">
        <f t="shared" si="10"/>
        <v>0</v>
      </c>
      <c r="AD98" s="74">
        <v>12</v>
      </c>
      <c r="AE98" s="3"/>
      <c r="AF98" s="3"/>
      <c r="AG98" s="3"/>
      <c r="AH98" s="3"/>
      <c r="AI98" s="3"/>
    </row>
    <row r="99" spans="1:35" ht="25.5" customHeight="1" hidden="1">
      <c r="A99" s="20">
        <v>92</v>
      </c>
      <c r="B99" s="128" t="s">
        <v>133</v>
      </c>
      <c r="C99" s="128"/>
      <c r="D99" s="128"/>
      <c r="E99" s="128"/>
      <c r="F99" s="15">
        <v>70.1</v>
      </c>
      <c r="G99" s="11" t="s">
        <v>134</v>
      </c>
      <c r="H99" s="21">
        <v>2</v>
      </c>
      <c r="I99" s="11"/>
      <c r="J99" s="11"/>
      <c r="K99" s="11"/>
      <c r="L99" s="9">
        <f t="shared" si="6"/>
        <v>0</v>
      </c>
      <c r="M99" s="9"/>
      <c r="N99" s="11"/>
      <c r="O99" s="11"/>
      <c r="P99" s="11"/>
      <c r="Q99" s="9">
        <f t="shared" si="7"/>
        <v>0</v>
      </c>
      <c r="R99" s="9">
        <v>0</v>
      </c>
      <c r="S99" s="11"/>
      <c r="T99" s="11"/>
      <c r="U99" s="11"/>
      <c r="V99" s="73">
        <f>+S99+T99+U99</f>
        <v>0</v>
      </c>
      <c r="W99" s="73"/>
      <c r="X99" s="74">
        <v>2</v>
      </c>
      <c r="Y99" s="74"/>
      <c r="Z99" s="74"/>
      <c r="AA99" s="73">
        <f>+X99+Y99+Z99</f>
        <v>2</v>
      </c>
      <c r="AB99" s="73"/>
      <c r="AC99" s="68">
        <f t="shared" si="10"/>
        <v>0</v>
      </c>
      <c r="AD99" s="74">
        <v>2</v>
      </c>
      <c r="AE99" s="3"/>
      <c r="AF99" s="3"/>
      <c r="AG99" s="3"/>
      <c r="AH99" s="3"/>
      <c r="AI99" s="3"/>
    </row>
    <row r="100" spans="1:35" ht="15.75" hidden="1">
      <c r="A100" s="20">
        <v>93</v>
      </c>
      <c r="B100" s="128" t="s">
        <v>135</v>
      </c>
      <c r="C100" s="128"/>
      <c r="D100" s="128"/>
      <c r="E100" s="128"/>
      <c r="F100" s="15">
        <v>98.1</v>
      </c>
      <c r="G100" s="11" t="s">
        <v>34</v>
      </c>
      <c r="H100" s="21">
        <v>12</v>
      </c>
      <c r="I100" s="11">
        <v>1</v>
      </c>
      <c r="J100" s="24">
        <v>1</v>
      </c>
      <c r="K100" s="11">
        <v>1</v>
      </c>
      <c r="L100" s="9">
        <f t="shared" si="6"/>
        <v>3</v>
      </c>
      <c r="M100" s="9"/>
      <c r="N100" s="11">
        <v>1</v>
      </c>
      <c r="O100" s="11">
        <v>1</v>
      </c>
      <c r="P100" s="11">
        <v>1</v>
      </c>
      <c r="Q100" s="9">
        <f t="shared" si="7"/>
        <v>3</v>
      </c>
      <c r="R100" s="9">
        <v>3</v>
      </c>
      <c r="S100" s="11">
        <v>1</v>
      </c>
      <c r="T100" s="11">
        <v>1</v>
      </c>
      <c r="U100" s="11">
        <v>1</v>
      </c>
      <c r="V100" s="73">
        <f>+S100+T100+U100</f>
        <v>3</v>
      </c>
      <c r="W100" s="73">
        <v>3</v>
      </c>
      <c r="X100" s="74">
        <v>1</v>
      </c>
      <c r="Y100" s="74">
        <v>1</v>
      </c>
      <c r="Z100" s="74">
        <v>1</v>
      </c>
      <c r="AA100" s="73">
        <f>+X100+Y100+Z100</f>
        <v>3</v>
      </c>
      <c r="AB100" s="73"/>
      <c r="AC100" s="68">
        <f t="shared" si="10"/>
        <v>0</v>
      </c>
      <c r="AD100" s="74">
        <v>12</v>
      </c>
      <c r="AE100" s="3"/>
      <c r="AF100" s="3"/>
      <c r="AG100" s="5"/>
      <c r="AH100" s="3"/>
      <c r="AI100" s="3"/>
    </row>
    <row r="101" spans="1:35" ht="24" hidden="1">
      <c r="A101" s="20">
        <v>94</v>
      </c>
      <c r="B101" s="128" t="s">
        <v>136</v>
      </c>
      <c r="C101" s="128"/>
      <c r="D101" s="128"/>
      <c r="E101" s="128"/>
      <c r="F101" s="15">
        <v>99.1</v>
      </c>
      <c r="G101" s="11" t="s">
        <v>137</v>
      </c>
      <c r="H101" s="21">
        <v>4</v>
      </c>
      <c r="I101" s="11"/>
      <c r="J101" s="11"/>
      <c r="K101" s="24">
        <v>1</v>
      </c>
      <c r="L101" s="9">
        <f t="shared" si="6"/>
        <v>1</v>
      </c>
      <c r="M101" s="9"/>
      <c r="N101" s="11"/>
      <c r="O101" s="11"/>
      <c r="P101" s="11">
        <v>1</v>
      </c>
      <c r="Q101" s="9">
        <f t="shared" si="7"/>
        <v>1</v>
      </c>
      <c r="R101" s="9">
        <v>0</v>
      </c>
      <c r="S101" s="11"/>
      <c r="T101" s="11"/>
      <c r="U101" s="11">
        <v>1</v>
      </c>
      <c r="V101" s="73">
        <f>+S101+T101+U101</f>
        <v>1</v>
      </c>
      <c r="W101" s="73"/>
      <c r="X101" s="74"/>
      <c r="Y101" s="74"/>
      <c r="Z101" s="74">
        <v>1</v>
      </c>
      <c r="AA101" s="73">
        <f>+X101+Y101+Z101</f>
        <v>1</v>
      </c>
      <c r="AB101" s="73"/>
      <c r="AC101" s="68">
        <f t="shared" si="10"/>
        <v>0</v>
      </c>
      <c r="AD101" s="74">
        <v>4</v>
      </c>
      <c r="AE101" s="3"/>
      <c r="AF101" s="3"/>
      <c r="AG101" s="3"/>
      <c r="AH101" s="3"/>
      <c r="AI101" s="22" t="s">
        <v>159</v>
      </c>
    </row>
    <row r="102" spans="1:35" ht="15.75" customHeight="1" hidden="1">
      <c r="A102" s="20">
        <v>95</v>
      </c>
      <c r="B102" s="123" t="s">
        <v>138</v>
      </c>
      <c r="C102" s="126"/>
      <c r="D102" s="126"/>
      <c r="E102" s="127"/>
      <c r="F102" s="15">
        <v>45.1</v>
      </c>
      <c r="G102" s="11" t="s">
        <v>47</v>
      </c>
      <c r="H102" s="21">
        <v>2</v>
      </c>
      <c r="I102" s="11"/>
      <c r="J102" s="11"/>
      <c r="K102" s="11"/>
      <c r="L102" s="9">
        <f t="shared" si="6"/>
        <v>0</v>
      </c>
      <c r="M102" s="9"/>
      <c r="N102" s="11"/>
      <c r="O102" s="11">
        <v>1</v>
      </c>
      <c r="P102" s="11">
        <v>1</v>
      </c>
      <c r="Q102" s="9">
        <f t="shared" si="7"/>
        <v>2</v>
      </c>
      <c r="R102" s="9">
        <v>2</v>
      </c>
      <c r="S102" s="11"/>
      <c r="T102" s="11"/>
      <c r="U102" s="11"/>
      <c r="V102" s="9">
        <f>+S102+T102+U102</f>
        <v>0</v>
      </c>
      <c r="W102" s="9"/>
      <c r="X102" s="11"/>
      <c r="Y102" s="11"/>
      <c r="Z102" s="11"/>
      <c r="AA102" s="9">
        <f>+X102+Y102+Z102</f>
        <v>0</v>
      </c>
      <c r="AB102" s="9"/>
      <c r="AC102" s="66"/>
      <c r="AD102" s="11">
        <v>2</v>
      </c>
      <c r="AE102" s="3"/>
      <c r="AF102" s="3"/>
      <c r="AG102" s="3"/>
      <c r="AH102" s="3"/>
      <c r="AI102" s="3"/>
    </row>
    <row r="103" spans="1:35" ht="39.75" customHeight="1" hidden="1">
      <c r="A103" s="20">
        <v>96</v>
      </c>
      <c r="B103" s="123" t="s">
        <v>139</v>
      </c>
      <c r="C103" s="126"/>
      <c r="D103" s="126"/>
      <c r="E103" s="127"/>
      <c r="F103" s="15">
        <v>71.1</v>
      </c>
      <c r="G103" s="11" t="s">
        <v>34</v>
      </c>
      <c r="H103" s="21">
        <v>4</v>
      </c>
      <c r="I103" s="11"/>
      <c r="J103" s="11"/>
      <c r="K103" s="11">
        <v>1</v>
      </c>
      <c r="L103" s="9">
        <f t="shared" si="6"/>
        <v>1</v>
      </c>
      <c r="M103" s="9"/>
      <c r="N103" s="11"/>
      <c r="O103" s="11"/>
      <c r="P103" s="11">
        <v>1</v>
      </c>
      <c r="Q103" s="9">
        <f t="shared" si="7"/>
        <v>1</v>
      </c>
      <c r="R103" s="9">
        <v>1</v>
      </c>
      <c r="S103" s="12"/>
      <c r="T103" s="11"/>
      <c r="U103" s="11">
        <v>1</v>
      </c>
      <c r="V103" s="9">
        <f>+S103+T103+U103</f>
        <v>1</v>
      </c>
      <c r="W103" s="9">
        <v>1</v>
      </c>
      <c r="X103" s="11"/>
      <c r="Y103" s="11"/>
      <c r="Z103" s="11">
        <v>1</v>
      </c>
      <c r="AA103" s="9">
        <f>+X103+Y103+Z103</f>
        <v>1</v>
      </c>
      <c r="AB103" s="9"/>
      <c r="AC103" s="68">
        <f>+AB103/AA103*100</f>
        <v>0</v>
      </c>
      <c r="AD103" s="11">
        <v>4</v>
      </c>
      <c r="AE103" s="80"/>
      <c r="AF103" s="3"/>
      <c r="AG103" s="3"/>
      <c r="AH103" s="3"/>
      <c r="AI103" s="3"/>
    </row>
    <row r="104" spans="1:35" ht="30" customHeight="1" hidden="1">
      <c r="A104" s="20"/>
      <c r="B104" s="167" t="s">
        <v>140</v>
      </c>
      <c r="C104" s="129"/>
      <c r="D104" s="129"/>
      <c r="E104" s="130"/>
      <c r="F104" s="15"/>
      <c r="G104" s="138" t="s">
        <v>34</v>
      </c>
      <c r="H104" s="21"/>
      <c r="I104" s="11"/>
      <c r="J104" s="11"/>
      <c r="K104" s="11"/>
      <c r="L104" s="9"/>
      <c r="M104" s="9"/>
      <c r="N104" s="11"/>
      <c r="O104" s="11"/>
      <c r="P104" s="11"/>
      <c r="Q104" s="138">
        <f>+N106+O106+P106</f>
        <v>3</v>
      </c>
      <c r="R104" s="138">
        <v>3</v>
      </c>
      <c r="S104" s="12"/>
      <c r="T104" s="11"/>
      <c r="U104" s="11"/>
      <c r="V104" s="138">
        <f>+S106+T106+U106</f>
        <v>2</v>
      </c>
      <c r="W104" s="138">
        <v>4</v>
      </c>
      <c r="X104" s="11"/>
      <c r="Y104" s="11"/>
      <c r="Z104" s="11"/>
      <c r="AA104" s="138">
        <f>+X106+Y106+Z106</f>
        <v>2</v>
      </c>
      <c r="AB104" s="138"/>
      <c r="AC104" s="148">
        <v>0</v>
      </c>
      <c r="AD104" s="135">
        <v>9</v>
      </c>
      <c r="AE104" s="3"/>
      <c r="AF104" s="156"/>
      <c r="AG104" s="159"/>
      <c r="AH104" s="141"/>
      <c r="AI104" s="163"/>
    </row>
    <row r="105" spans="1:35" ht="30" customHeight="1" hidden="1">
      <c r="A105" s="20"/>
      <c r="B105" s="168"/>
      <c r="C105" s="131"/>
      <c r="D105" s="131"/>
      <c r="E105" s="132"/>
      <c r="F105" s="15"/>
      <c r="G105" s="139"/>
      <c r="H105" s="21"/>
      <c r="I105" s="11"/>
      <c r="J105" s="11"/>
      <c r="K105" s="11"/>
      <c r="L105" s="9"/>
      <c r="M105" s="9"/>
      <c r="N105" s="11"/>
      <c r="O105" s="11"/>
      <c r="P105" s="11"/>
      <c r="Q105" s="139"/>
      <c r="R105" s="139"/>
      <c r="S105" s="12"/>
      <c r="T105" s="11"/>
      <c r="U105" s="11"/>
      <c r="V105" s="139"/>
      <c r="W105" s="139"/>
      <c r="X105" s="11"/>
      <c r="Y105" s="11"/>
      <c r="Z105" s="11"/>
      <c r="AA105" s="139"/>
      <c r="AB105" s="139"/>
      <c r="AC105" s="166"/>
      <c r="AD105" s="136"/>
      <c r="AE105" s="3"/>
      <c r="AF105" s="157"/>
      <c r="AG105" s="160"/>
      <c r="AH105" s="162"/>
      <c r="AI105" s="164"/>
    </row>
    <row r="106" spans="1:35" ht="30" customHeight="1" hidden="1">
      <c r="A106" s="20">
        <v>97</v>
      </c>
      <c r="B106" s="168"/>
      <c r="C106" s="131"/>
      <c r="D106" s="131"/>
      <c r="E106" s="132"/>
      <c r="F106" s="15">
        <v>72.1</v>
      </c>
      <c r="G106" s="139"/>
      <c r="H106" s="21">
        <v>9</v>
      </c>
      <c r="I106" s="11"/>
      <c r="J106" s="11">
        <v>1</v>
      </c>
      <c r="K106" s="11">
        <v>1</v>
      </c>
      <c r="L106" s="9">
        <f t="shared" si="6"/>
        <v>2</v>
      </c>
      <c r="M106" s="9"/>
      <c r="N106" s="11">
        <v>1</v>
      </c>
      <c r="O106" s="12">
        <v>1</v>
      </c>
      <c r="P106" s="11">
        <v>1</v>
      </c>
      <c r="Q106" s="140"/>
      <c r="R106" s="140"/>
      <c r="S106" s="11"/>
      <c r="T106" s="11">
        <v>1</v>
      </c>
      <c r="U106" s="11">
        <v>1</v>
      </c>
      <c r="V106" s="139"/>
      <c r="W106" s="139"/>
      <c r="X106" s="11">
        <v>1</v>
      </c>
      <c r="Y106" s="11">
        <v>1</v>
      </c>
      <c r="Z106" s="11"/>
      <c r="AA106" s="139"/>
      <c r="AB106" s="139"/>
      <c r="AC106" s="166"/>
      <c r="AD106" s="136"/>
      <c r="AE106" s="3"/>
      <c r="AF106" s="157"/>
      <c r="AG106" s="160"/>
      <c r="AH106" s="162"/>
      <c r="AI106" s="164"/>
    </row>
    <row r="107" spans="1:35" ht="30" customHeight="1" hidden="1">
      <c r="A107" s="20"/>
      <c r="B107" s="169"/>
      <c r="C107" s="133"/>
      <c r="D107" s="133"/>
      <c r="E107" s="134"/>
      <c r="F107" s="15"/>
      <c r="G107" s="140"/>
      <c r="H107" s="21"/>
      <c r="I107" s="11"/>
      <c r="J107" s="11"/>
      <c r="K107" s="11"/>
      <c r="L107" s="9"/>
      <c r="M107" s="9"/>
      <c r="N107" s="11"/>
      <c r="O107" s="12"/>
      <c r="P107" s="11"/>
      <c r="Q107" s="77"/>
      <c r="R107" s="77"/>
      <c r="S107" s="11"/>
      <c r="T107" s="11"/>
      <c r="U107" s="11"/>
      <c r="V107" s="140"/>
      <c r="W107" s="140"/>
      <c r="X107" s="76"/>
      <c r="Y107" s="76"/>
      <c r="Z107" s="76"/>
      <c r="AA107" s="140"/>
      <c r="AB107" s="140"/>
      <c r="AC107" s="149"/>
      <c r="AD107" s="137"/>
      <c r="AE107" s="81"/>
      <c r="AF107" s="158"/>
      <c r="AG107" s="161"/>
      <c r="AH107" s="142"/>
      <c r="AI107" s="165"/>
    </row>
    <row r="108" spans="1:35" ht="40.5" customHeight="1" hidden="1">
      <c r="A108" s="20">
        <v>98</v>
      </c>
      <c r="B108" s="150" t="s">
        <v>141</v>
      </c>
      <c r="C108" s="151"/>
      <c r="D108" s="151"/>
      <c r="E108" s="152"/>
      <c r="F108" s="15">
        <v>73.1</v>
      </c>
      <c r="G108" s="135" t="s">
        <v>34</v>
      </c>
      <c r="H108" s="21">
        <v>4</v>
      </c>
      <c r="I108" s="11">
        <v>1</v>
      </c>
      <c r="J108" s="11"/>
      <c r="K108" s="11">
        <v>1</v>
      </c>
      <c r="L108" s="9">
        <f t="shared" si="6"/>
        <v>2</v>
      </c>
      <c r="M108" s="9"/>
      <c r="N108" s="11"/>
      <c r="O108" s="11"/>
      <c r="P108" s="11">
        <v>1</v>
      </c>
      <c r="Q108" s="9">
        <f t="shared" si="7"/>
        <v>1</v>
      </c>
      <c r="R108" s="9">
        <v>1</v>
      </c>
      <c r="S108" s="11"/>
      <c r="T108" s="11"/>
      <c r="U108" s="11">
        <v>1</v>
      </c>
      <c r="V108" s="138">
        <v>1</v>
      </c>
      <c r="W108" s="138">
        <v>2</v>
      </c>
      <c r="X108" s="11"/>
      <c r="Y108" s="11"/>
      <c r="Z108" s="11"/>
      <c r="AA108" s="138">
        <f>+X109+Y109+Z109</f>
        <v>0</v>
      </c>
      <c r="AB108" s="138"/>
      <c r="AC108" s="148"/>
      <c r="AD108" s="135">
        <v>4</v>
      </c>
      <c r="AE108" s="4"/>
      <c r="AF108" s="3"/>
      <c r="AG108" s="62"/>
      <c r="AH108" s="141"/>
      <c r="AI108" s="143"/>
    </row>
    <row r="109" spans="1:35" ht="34.5" customHeight="1" hidden="1">
      <c r="A109" s="20"/>
      <c r="B109" s="153"/>
      <c r="C109" s="154"/>
      <c r="D109" s="154"/>
      <c r="E109" s="155"/>
      <c r="F109" s="15"/>
      <c r="G109" s="137"/>
      <c r="H109" s="21"/>
      <c r="I109" s="11"/>
      <c r="J109" s="11"/>
      <c r="K109" s="11"/>
      <c r="L109" s="9"/>
      <c r="M109" s="9"/>
      <c r="N109" s="11"/>
      <c r="O109" s="11"/>
      <c r="P109" s="11"/>
      <c r="Q109" s="138">
        <f>+N113+O113+P113</f>
        <v>6</v>
      </c>
      <c r="R109" s="138">
        <v>6</v>
      </c>
      <c r="S109" s="11"/>
      <c r="T109" s="11"/>
      <c r="U109" s="11"/>
      <c r="V109" s="140"/>
      <c r="W109" s="140"/>
      <c r="X109" s="11"/>
      <c r="Y109" s="11"/>
      <c r="Z109" s="11"/>
      <c r="AA109" s="140"/>
      <c r="AB109" s="140"/>
      <c r="AC109" s="149"/>
      <c r="AD109" s="137"/>
      <c r="AE109" s="4"/>
      <c r="AF109" s="3"/>
      <c r="AG109" s="62"/>
      <c r="AH109" s="142"/>
      <c r="AI109" s="144"/>
    </row>
    <row r="110" spans="1:35" ht="51" customHeight="1" hidden="1">
      <c r="A110" s="20"/>
      <c r="B110" s="129" t="s">
        <v>142</v>
      </c>
      <c r="C110" s="129"/>
      <c r="D110" s="129"/>
      <c r="E110" s="130"/>
      <c r="F110" s="15"/>
      <c r="G110" s="135" t="s">
        <v>34</v>
      </c>
      <c r="H110" s="21"/>
      <c r="I110" s="11"/>
      <c r="J110" s="11"/>
      <c r="K110" s="11"/>
      <c r="L110" s="9"/>
      <c r="M110" s="9"/>
      <c r="N110" s="11"/>
      <c r="O110" s="11"/>
      <c r="P110" s="11"/>
      <c r="Q110" s="139"/>
      <c r="R110" s="139"/>
      <c r="S110" s="11"/>
      <c r="T110" s="11"/>
      <c r="U110" s="11"/>
      <c r="V110" s="138">
        <v>6</v>
      </c>
      <c r="W110" s="138">
        <v>6</v>
      </c>
      <c r="X110" s="11"/>
      <c r="Y110" s="11"/>
      <c r="Z110" s="11"/>
      <c r="AA110" s="138">
        <f>+X115+Y115+Z115</f>
        <v>6</v>
      </c>
      <c r="AB110" s="138"/>
      <c r="AC110" s="145">
        <f>+AB110/AA110*100</f>
        <v>0</v>
      </c>
      <c r="AD110" s="135">
        <v>24</v>
      </c>
      <c r="AE110" s="4"/>
      <c r="AF110" s="3"/>
      <c r="AG110" s="4"/>
      <c r="AH110" s="3"/>
      <c r="AI110" s="4"/>
    </row>
    <row r="111" spans="1:35" ht="15.75" hidden="1">
      <c r="A111" s="20"/>
      <c r="B111" s="131"/>
      <c r="C111" s="131"/>
      <c r="D111" s="131"/>
      <c r="E111" s="132"/>
      <c r="F111" s="15"/>
      <c r="G111" s="136"/>
      <c r="H111" s="21"/>
      <c r="I111" s="11"/>
      <c r="J111" s="11"/>
      <c r="K111" s="11"/>
      <c r="L111" s="9"/>
      <c r="M111" s="9"/>
      <c r="N111" s="11"/>
      <c r="O111" s="11"/>
      <c r="P111" s="11"/>
      <c r="Q111" s="139"/>
      <c r="R111" s="139"/>
      <c r="S111" s="11"/>
      <c r="T111" s="11"/>
      <c r="U111" s="11"/>
      <c r="V111" s="139"/>
      <c r="W111" s="139"/>
      <c r="X111" s="11"/>
      <c r="Y111" s="11"/>
      <c r="Z111" s="11"/>
      <c r="AA111" s="139"/>
      <c r="AB111" s="139"/>
      <c r="AC111" s="146"/>
      <c r="AD111" s="136"/>
      <c r="AE111" s="4"/>
      <c r="AF111" s="3"/>
      <c r="AG111" s="4"/>
      <c r="AH111" s="3"/>
      <c r="AI111" s="4"/>
    </row>
    <row r="112" spans="1:35" ht="30" customHeight="1" hidden="1">
      <c r="A112" s="20"/>
      <c r="B112" s="131"/>
      <c r="C112" s="131"/>
      <c r="D112" s="131"/>
      <c r="E112" s="132"/>
      <c r="F112" s="15"/>
      <c r="G112" s="136"/>
      <c r="H112" s="21"/>
      <c r="I112" s="11"/>
      <c r="J112" s="11"/>
      <c r="K112" s="11"/>
      <c r="L112" s="9"/>
      <c r="M112" s="9"/>
      <c r="N112" s="11"/>
      <c r="O112" s="11"/>
      <c r="P112" s="11"/>
      <c r="Q112" s="139"/>
      <c r="R112" s="139"/>
      <c r="S112" s="11"/>
      <c r="T112" s="11"/>
      <c r="U112" s="11"/>
      <c r="V112" s="139"/>
      <c r="W112" s="139"/>
      <c r="X112" s="11"/>
      <c r="Y112" s="11"/>
      <c r="Z112" s="11"/>
      <c r="AA112" s="139"/>
      <c r="AB112" s="139"/>
      <c r="AC112" s="146"/>
      <c r="AD112" s="136"/>
      <c r="AE112" s="4"/>
      <c r="AF112" s="3"/>
      <c r="AG112" s="4"/>
      <c r="AH112" s="3"/>
      <c r="AI112" s="4"/>
    </row>
    <row r="113" spans="1:35" ht="30" customHeight="1" hidden="1">
      <c r="A113" s="20">
        <v>99</v>
      </c>
      <c r="B113" s="131"/>
      <c r="C113" s="131"/>
      <c r="D113" s="131"/>
      <c r="E113" s="132"/>
      <c r="F113" s="15">
        <v>74.1</v>
      </c>
      <c r="G113" s="136"/>
      <c r="H113" s="21">
        <v>24</v>
      </c>
      <c r="I113" s="11">
        <v>2</v>
      </c>
      <c r="J113" s="11">
        <v>2</v>
      </c>
      <c r="K113" s="11">
        <v>2</v>
      </c>
      <c r="L113" s="9">
        <f t="shared" si="6"/>
        <v>6</v>
      </c>
      <c r="M113" s="9"/>
      <c r="N113" s="11">
        <v>2</v>
      </c>
      <c r="O113" s="11">
        <v>2</v>
      </c>
      <c r="P113" s="11">
        <v>2</v>
      </c>
      <c r="Q113" s="140"/>
      <c r="R113" s="140"/>
      <c r="S113" s="11">
        <v>2</v>
      </c>
      <c r="T113" s="11">
        <v>2</v>
      </c>
      <c r="U113" s="11">
        <v>2</v>
      </c>
      <c r="V113" s="139"/>
      <c r="W113" s="139"/>
      <c r="X113" s="11"/>
      <c r="Y113" s="11"/>
      <c r="Z113" s="11"/>
      <c r="AA113" s="139"/>
      <c r="AB113" s="139"/>
      <c r="AC113" s="146"/>
      <c r="AD113" s="136"/>
      <c r="AE113" s="4"/>
      <c r="AF113" s="3"/>
      <c r="AG113" s="4"/>
      <c r="AH113" s="3"/>
      <c r="AI113" s="4"/>
    </row>
    <row r="114" spans="1:35" ht="53.25" customHeight="1" hidden="1">
      <c r="A114" s="20"/>
      <c r="B114" s="131"/>
      <c r="C114" s="131"/>
      <c r="D114" s="131"/>
      <c r="E114" s="132"/>
      <c r="F114" s="15"/>
      <c r="G114" s="136"/>
      <c r="H114" s="21">
        <v>4</v>
      </c>
      <c r="I114" s="11">
        <v>1</v>
      </c>
      <c r="J114" s="11"/>
      <c r="K114" s="11"/>
      <c r="L114" s="9">
        <f t="shared" si="6"/>
        <v>1</v>
      </c>
      <c r="M114" s="9"/>
      <c r="N114" s="11">
        <v>1</v>
      </c>
      <c r="O114" s="11"/>
      <c r="P114" s="11"/>
      <c r="Q114" s="9">
        <f t="shared" si="7"/>
        <v>1</v>
      </c>
      <c r="R114" s="9">
        <v>1</v>
      </c>
      <c r="S114" s="11">
        <v>1</v>
      </c>
      <c r="T114" s="11"/>
      <c r="U114" s="11"/>
      <c r="V114" s="139"/>
      <c r="W114" s="139"/>
      <c r="X114" s="11"/>
      <c r="Y114" s="11"/>
      <c r="Z114" s="11"/>
      <c r="AA114" s="139"/>
      <c r="AB114" s="139"/>
      <c r="AC114" s="146"/>
      <c r="AD114" s="136"/>
      <c r="AE114" s="82"/>
      <c r="AF114" s="3"/>
      <c r="AG114" s="4"/>
      <c r="AH114" s="3"/>
      <c r="AI114" s="4"/>
    </row>
    <row r="115" spans="1:35" s="87" customFormat="1" ht="15.75" hidden="1">
      <c r="A115" s="88"/>
      <c r="B115" s="133"/>
      <c r="C115" s="133"/>
      <c r="D115" s="133"/>
      <c r="E115" s="134"/>
      <c r="F115" s="85"/>
      <c r="G115" s="137"/>
      <c r="H115" s="83"/>
      <c r="I115" s="83"/>
      <c r="J115" s="83"/>
      <c r="K115" s="83"/>
      <c r="L115" s="9">
        <f t="shared" si="6"/>
        <v>0</v>
      </c>
      <c r="M115" s="9"/>
      <c r="N115" s="83"/>
      <c r="O115" s="83"/>
      <c r="P115" s="83"/>
      <c r="Q115" s="9"/>
      <c r="R115" s="9"/>
      <c r="S115" s="83"/>
      <c r="T115" s="83"/>
      <c r="U115" s="83"/>
      <c r="V115" s="140"/>
      <c r="W115" s="140"/>
      <c r="X115" s="9">
        <v>2</v>
      </c>
      <c r="Y115" s="9">
        <v>2</v>
      </c>
      <c r="Z115" s="9">
        <v>2</v>
      </c>
      <c r="AA115" s="140"/>
      <c r="AB115" s="140"/>
      <c r="AC115" s="147"/>
      <c r="AD115" s="137"/>
      <c r="AE115" s="86"/>
      <c r="AF115" s="22"/>
      <c r="AG115" s="22"/>
      <c r="AH115" s="22"/>
      <c r="AI115" s="22"/>
    </row>
    <row r="116" spans="1:35" ht="43.5" customHeight="1" hidden="1">
      <c r="A116" s="20">
        <v>100</v>
      </c>
      <c r="B116" s="123" t="s">
        <v>143</v>
      </c>
      <c r="C116" s="124"/>
      <c r="D116" s="124"/>
      <c r="E116" s="125"/>
      <c r="F116" s="15">
        <v>93.1</v>
      </c>
      <c r="G116" s="11" t="s">
        <v>38</v>
      </c>
      <c r="H116" s="21">
        <v>2</v>
      </c>
      <c r="I116" s="11"/>
      <c r="J116" s="11">
        <v>1</v>
      </c>
      <c r="K116" s="11"/>
      <c r="L116" s="9">
        <f t="shared" si="6"/>
        <v>1</v>
      </c>
      <c r="M116" s="9"/>
      <c r="N116" s="11"/>
      <c r="O116" s="11"/>
      <c r="P116" s="11"/>
      <c r="Q116" s="9">
        <f t="shared" si="7"/>
        <v>0</v>
      </c>
      <c r="R116" s="9"/>
      <c r="S116" s="11"/>
      <c r="T116" s="11">
        <v>1</v>
      </c>
      <c r="U116" s="11"/>
      <c r="V116" s="9">
        <f>+S116+T116+U116</f>
        <v>1</v>
      </c>
      <c r="W116" s="9">
        <v>1</v>
      </c>
      <c r="X116" s="11">
        <v>1</v>
      </c>
      <c r="Y116" s="11"/>
      <c r="Z116" s="11"/>
      <c r="AA116" s="9">
        <f>+X116+Y116+Z116</f>
        <v>1</v>
      </c>
      <c r="AB116" s="9"/>
      <c r="AC116" s="68">
        <f>+AB116/AA116*100</f>
        <v>0</v>
      </c>
      <c r="AD116" s="11">
        <v>4</v>
      </c>
      <c r="AE116" s="4"/>
      <c r="AF116" s="4"/>
      <c r="AG116" s="4"/>
      <c r="AH116" s="3"/>
      <c r="AI116" s="4"/>
    </row>
    <row r="117" spans="1:35" ht="15.75" hidden="1">
      <c r="A117" s="20">
        <v>101</v>
      </c>
      <c r="B117" s="123" t="s">
        <v>144</v>
      </c>
      <c r="C117" s="126"/>
      <c r="D117" s="126"/>
      <c r="E117" s="127"/>
      <c r="F117" s="15" t="e">
        <f>+#REF!+0.1</f>
        <v>#REF!</v>
      </c>
      <c r="G117" s="11" t="s">
        <v>20</v>
      </c>
      <c r="H117" s="21">
        <v>12</v>
      </c>
      <c r="I117" s="11">
        <v>1</v>
      </c>
      <c r="J117" s="11">
        <v>1</v>
      </c>
      <c r="K117" s="11">
        <v>1</v>
      </c>
      <c r="L117" s="9">
        <f t="shared" si="6"/>
        <v>3</v>
      </c>
      <c r="M117" s="9"/>
      <c r="N117" s="11">
        <v>1</v>
      </c>
      <c r="O117" s="11">
        <v>1</v>
      </c>
      <c r="P117" s="11">
        <v>1</v>
      </c>
      <c r="Q117" s="9">
        <f t="shared" si="7"/>
        <v>3</v>
      </c>
      <c r="R117" s="9">
        <v>0</v>
      </c>
      <c r="S117" s="11">
        <v>1</v>
      </c>
      <c r="T117" s="11">
        <v>1</v>
      </c>
      <c r="U117" s="11">
        <v>1</v>
      </c>
      <c r="V117" s="9">
        <v>1</v>
      </c>
      <c r="W117" s="9">
        <v>1</v>
      </c>
      <c r="X117" s="83"/>
      <c r="Y117" s="83"/>
      <c r="Z117" s="83"/>
      <c r="AA117" s="9"/>
      <c r="AB117" s="9"/>
      <c r="AC117" s="66"/>
      <c r="AD117" s="84">
        <v>2</v>
      </c>
      <c r="AE117" s="22"/>
      <c r="AF117" s="22"/>
      <c r="AG117" s="22"/>
      <c r="AH117" s="22"/>
      <c r="AI117" s="22"/>
    </row>
    <row r="118" spans="1:35" s="13" customFormat="1" ht="15.75" hidden="1">
      <c r="A118" s="20">
        <v>102</v>
      </c>
      <c r="B118" s="128" t="s">
        <v>145</v>
      </c>
      <c r="C118" s="128"/>
      <c r="D118" s="128"/>
      <c r="E118" s="128"/>
      <c r="F118" s="15" t="e">
        <f>+#REF!+0.1</f>
        <v>#REF!</v>
      </c>
      <c r="G118" s="11" t="s">
        <v>137</v>
      </c>
      <c r="V118" s="9">
        <f>+S117+T117+U117</f>
        <v>3</v>
      </c>
      <c r="W118" s="9">
        <v>3</v>
      </c>
      <c r="X118" s="11">
        <v>1</v>
      </c>
      <c r="Y118" s="11">
        <v>1</v>
      </c>
      <c r="Z118" s="12">
        <v>1</v>
      </c>
      <c r="AA118" s="9">
        <f t="shared" si="9"/>
        <v>3</v>
      </c>
      <c r="AB118" s="9"/>
      <c r="AC118" s="68">
        <f>+AB118/AA118*100</f>
        <v>0</v>
      </c>
      <c r="AD118" s="12">
        <v>12</v>
      </c>
      <c r="AE118" s="4"/>
      <c r="AF118" s="4"/>
      <c r="AG118" s="4"/>
      <c r="AH118" s="4"/>
      <c r="AI118" s="4"/>
    </row>
    <row r="119" spans="1:35" s="13" customFormat="1" ht="19.5" customHeight="1">
      <c r="A119" s="25"/>
      <c r="AC119" s="64"/>
      <c r="AE119" s="14"/>
      <c r="AF119" s="14"/>
      <c r="AG119" s="14"/>
      <c r="AH119" s="14"/>
      <c r="AI119" s="14"/>
    </row>
    <row r="120" spans="1:35" s="13" customFormat="1" ht="16.5" customHeight="1">
      <c r="A120" s="25"/>
      <c r="AC120" s="64"/>
      <c r="AE120" s="14"/>
      <c r="AF120" s="14"/>
      <c r="AG120" s="14"/>
      <c r="AH120" s="14"/>
      <c r="AI120" s="14"/>
    </row>
    <row r="121" spans="1:35" s="13" customFormat="1" ht="16.5" customHeight="1">
      <c r="A121" s="25"/>
      <c r="AC121" s="64"/>
      <c r="AE121" s="14"/>
      <c r="AF121" s="14"/>
      <c r="AG121" s="14"/>
      <c r="AH121" s="14"/>
      <c r="AI121" s="14"/>
    </row>
    <row r="122" spans="1:35" s="13" customFormat="1" ht="16.5" customHeight="1">
      <c r="A122" s="25"/>
      <c r="AC122" s="64"/>
      <c r="AE122" s="14"/>
      <c r="AF122" s="14"/>
      <c r="AG122" s="14"/>
      <c r="AH122" s="14"/>
      <c r="AI122" s="14"/>
    </row>
    <row r="123" spans="1:35" s="13" customFormat="1" ht="15">
      <c r="A123" s="25"/>
      <c r="AC123" s="64"/>
      <c r="AE123" s="14"/>
      <c r="AF123" s="14"/>
      <c r="AG123" s="14"/>
      <c r="AH123" s="14"/>
      <c r="AI123" s="14"/>
    </row>
    <row r="124" spans="1:35" s="13" customFormat="1" ht="15">
      <c r="A124" s="25"/>
      <c r="AC124" s="64"/>
      <c r="AE124" s="14"/>
      <c r="AF124" s="14"/>
      <c r="AG124" s="14"/>
      <c r="AH124" s="14"/>
      <c r="AI124" s="14"/>
    </row>
    <row r="125" spans="1:35" s="13" customFormat="1" ht="15">
      <c r="A125" s="25"/>
      <c r="AC125" s="64"/>
      <c r="AE125" s="14"/>
      <c r="AF125" s="14"/>
      <c r="AG125" s="14"/>
      <c r="AH125" s="14"/>
      <c r="AI125" s="14"/>
    </row>
    <row r="126" spans="1:35" s="13" customFormat="1" ht="15">
      <c r="A126" s="25"/>
      <c r="E126" s="26"/>
      <c r="AC126" s="64"/>
      <c r="AE126" s="14"/>
      <c r="AF126" s="14"/>
      <c r="AG126" s="14"/>
      <c r="AH126" s="14"/>
      <c r="AI126" s="14"/>
    </row>
    <row r="127" spans="1:35" s="13" customFormat="1" ht="15">
      <c r="A127" s="25"/>
      <c r="E127" s="27"/>
      <c r="AC127" s="64"/>
      <c r="AE127" s="14"/>
      <c r="AF127" s="14"/>
      <c r="AG127" s="14"/>
      <c r="AH127" s="14"/>
      <c r="AI127" s="14"/>
    </row>
    <row r="128" spans="1:35" s="13" customFormat="1" ht="15">
      <c r="A128" s="25"/>
      <c r="E128" s="28"/>
      <c r="AC128" s="64"/>
      <c r="AE128" s="14"/>
      <c r="AF128" s="14"/>
      <c r="AG128" s="14"/>
      <c r="AH128" s="14"/>
      <c r="AI128" s="14"/>
    </row>
    <row r="129" spans="1:35" s="13" customFormat="1" ht="15">
      <c r="A129" s="25"/>
      <c r="AC129" s="64"/>
      <c r="AE129" s="14"/>
      <c r="AF129" s="14"/>
      <c r="AG129" s="14"/>
      <c r="AH129" s="14"/>
      <c r="AI129" s="14"/>
    </row>
    <row r="130" spans="1:35" s="13" customFormat="1" ht="15">
      <c r="A130" s="25"/>
      <c r="AC130" s="64"/>
      <c r="AE130" s="14"/>
      <c r="AF130" s="14"/>
      <c r="AG130" s="14"/>
      <c r="AH130" s="14"/>
      <c r="AI130" s="14"/>
    </row>
    <row r="131" spans="1:35" s="13" customFormat="1" ht="15">
      <c r="A131" s="25"/>
      <c r="AC131" s="64"/>
      <c r="AE131" s="14"/>
      <c r="AF131" s="14"/>
      <c r="AG131" s="14"/>
      <c r="AH131" s="14"/>
      <c r="AI131" s="14"/>
    </row>
    <row r="132" spans="1:35" s="13" customFormat="1" ht="15">
      <c r="A132" s="25"/>
      <c r="AC132" s="64"/>
      <c r="AE132" s="14"/>
      <c r="AF132" s="14"/>
      <c r="AG132" s="14"/>
      <c r="AH132" s="14"/>
      <c r="AI132" s="14"/>
    </row>
    <row r="133" spans="1:35" s="13" customFormat="1" ht="15">
      <c r="A133" s="25"/>
      <c r="AC133" s="64"/>
      <c r="AE133" s="14"/>
      <c r="AF133" s="14"/>
      <c r="AG133" s="14"/>
      <c r="AH133" s="14"/>
      <c r="AI133" s="14"/>
    </row>
    <row r="134" spans="1:35" s="13" customFormat="1" ht="15">
      <c r="A134" s="25"/>
      <c r="AC134" s="64"/>
      <c r="AE134" s="14"/>
      <c r="AF134" s="14"/>
      <c r="AG134" s="14"/>
      <c r="AH134" s="14"/>
      <c r="AI134" s="14"/>
    </row>
    <row r="135" spans="1:35" s="13" customFormat="1" ht="15">
      <c r="A135" s="25"/>
      <c r="AC135" s="64"/>
      <c r="AE135" s="14"/>
      <c r="AF135" s="14"/>
      <c r="AG135" s="14"/>
      <c r="AH135" s="14"/>
      <c r="AI135" s="14"/>
    </row>
    <row r="136" spans="1:35" s="13" customFormat="1" ht="15">
      <c r="A136" s="25"/>
      <c r="AC136" s="64"/>
      <c r="AE136" s="14"/>
      <c r="AF136" s="14"/>
      <c r="AG136" s="14"/>
      <c r="AH136" s="14"/>
      <c r="AI136" s="14"/>
    </row>
    <row r="137" spans="1:35" s="13" customFormat="1" ht="15">
      <c r="A137" s="25"/>
      <c r="AC137" s="64"/>
      <c r="AE137" s="14"/>
      <c r="AF137" s="14"/>
      <c r="AG137" s="14"/>
      <c r="AH137" s="14"/>
      <c r="AI137" s="14"/>
    </row>
    <row r="138" spans="1:35" s="13" customFormat="1" ht="15">
      <c r="A138" s="25"/>
      <c r="AC138" s="64"/>
      <c r="AE138" s="14"/>
      <c r="AF138" s="14"/>
      <c r="AG138" s="14"/>
      <c r="AH138" s="14"/>
      <c r="AI138" s="14"/>
    </row>
    <row r="139" spans="1:35" s="13" customFormat="1" ht="15">
      <c r="A139" s="25"/>
      <c r="AC139" s="64"/>
      <c r="AE139" s="14"/>
      <c r="AF139" s="14"/>
      <c r="AG139" s="14"/>
      <c r="AH139" s="14"/>
      <c r="AI139" s="14"/>
    </row>
    <row r="140" spans="1:35" s="13" customFormat="1" ht="15">
      <c r="A140" s="25"/>
      <c r="AC140" s="64"/>
      <c r="AE140" s="14"/>
      <c r="AF140" s="14"/>
      <c r="AG140" s="14"/>
      <c r="AH140" s="14"/>
      <c r="AI140" s="14"/>
    </row>
    <row r="141" spans="1:35" s="13" customFormat="1" ht="15">
      <c r="A141" s="25"/>
      <c r="AC141" s="64"/>
      <c r="AE141" s="14"/>
      <c r="AF141" s="14"/>
      <c r="AG141" s="14"/>
      <c r="AH141" s="14"/>
      <c r="AI141" s="14"/>
    </row>
    <row r="142" spans="1:35" s="13" customFormat="1" ht="15">
      <c r="A142" s="25"/>
      <c r="AC142" s="64"/>
      <c r="AE142" s="14"/>
      <c r="AF142" s="14"/>
      <c r="AG142" s="14"/>
      <c r="AH142" s="14"/>
      <c r="AI142" s="14"/>
    </row>
    <row r="143" spans="1:35" s="13" customFormat="1" ht="15">
      <c r="A143" s="25"/>
      <c r="AC143" s="64"/>
      <c r="AE143" s="14"/>
      <c r="AF143" s="14"/>
      <c r="AG143" s="14"/>
      <c r="AH143" s="14"/>
      <c r="AI143" s="14"/>
    </row>
    <row r="144" spans="1:35" s="13" customFormat="1" ht="15">
      <c r="A144" s="25"/>
      <c r="AC144" s="64"/>
      <c r="AE144" s="14"/>
      <c r="AF144" s="14"/>
      <c r="AG144" s="14"/>
      <c r="AH144" s="14"/>
      <c r="AI144" s="14"/>
    </row>
    <row r="145" spans="1:35" s="13" customFormat="1" ht="15">
      <c r="A145" s="25"/>
      <c r="AC145" s="64"/>
      <c r="AE145" s="14"/>
      <c r="AF145" s="14"/>
      <c r="AG145" s="14"/>
      <c r="AH145" s="14"/>
      <c r="AI145" s="14"/>
    </row>
    <row r="146" spans="1:35" s="13" customFormat="1" ht="15">
      <c r="A146" s="25"/>
      <c r="AC146" s="64"/>
      <c r="AE146" s="14"/>
      <c r="AF146" s="14"/>
      <c r="AG146" s="14"/>
      <c r="AH146" s="14"/>
      <c r="AI146" s="14"/>
    </row>
    <row r="147" spans="1:35" s="13" customFormat="1" ht="15">
      <c r="A147" s="25"/>
      <c r="AC147" s="64"/>
      <c r="AE147" s="14"/>
      <c r="AF147" s="14"/>
      <c r="AG147" s="14"/>
      <c r="AH147" s="14"/>
      <c r="AI147" s="14"/>
    </row>
    <row r="148" spans="1:35" s="13" customFormat="1" ht="15">
      <c r="A148" s="25"/>
      <c r="AC148" s="64"/>
      <c r="AE148" s="14"/>
      <c r="AF148" s="14"/>
      <c r="AG148" s="14"/>
      <c r="AH148" s="14"/>
      <c r="AI148" s="14"/>
    </row>
    <row r="149" spans="1:35" s="13" customFormat="1" ht="15">
      <c r="A149" s="25"/>
      <c r="AC149" s="64"/>
      <c r="AE149" s="14"/>
      <c r="AF149" s="14"/>
      <c r="AG149" s="14"/>
      <c r="AH149" s="14"/>
      <c r="AI149" s="14"/>
    </row>
    <row r="150" spans="1:35" s="13" customFormat="1" ht="15">
      <c r="A150" s="25"/>
      <c r="AC150" s="64"/>
      <c r="AE150" s="14"/>
      <c r="AF150" s="14"/>
      <c r="AG150" s="14"/>
      <c r="AH150" s="14"/>
      <c r="AI150" s="14"/>
    </row>
    <row r="151" spans="1:35" s="13" customFormat="1" ht="15">
      <c r="A151" s="25"/>
      <c r="AC151" s="64"/>
      <c r="AE151" s="14"/>
      <c r="AF151" s="14"/>
      <c r="AG151" s="14"/>
      <c r="AH151" s="14"/>
      <c r="AI151" s="14"/>
    </row>
    <row r="152" spans="1:35" s="13" customFormat="1" ht="15">
      <c r="A152" s="25"/>
      <c r="AC152" s="64"/>
      <c r="AE152" s="14"/>
      <c r="AF152" s="14"/>
      <c r="AG152" s="14"/>
      <c r="AH152" s="14"/>
      <c r="AI152" s="14"/>
    </row>
    <row r="153" spans="1:35" s="13" customFormat="1" ht="15">
      <c r="A153" s="25"/>
      <c r="AC153" s="64"/>
      <c r="AE153" s="14"/>
      <c r="AF153" s="14"/>
      <c r="AG153" s="14"/>
      <c r="AH153" s="14"/>
      <c r="AI153" s="14"/>
    </row>
    <row r="154" spans="1:35" s="13" customFormat="1" ht="15">
      <c r="A154" s="25"/>
      <c r="AC154" s="64"/>
      <c r="AE154" s="14"/>
      <c r="AF154" s="14"/>
      <c r="AG154" s="14"/>
      <c r="AH154" s="14"/>
      <c r="AI154" s="14"/>
    </row>
    <row r="155" spans="1:35" s="13" customFormat="1" ht="15">
      <c r="A155" s="25"/>
      <c r="AC155" s="64"/>
      <c r="AE155" s="14"/>
      <c r="AF155" s="14"/>
      <c r="AG155" s="14"/>
      <c r="AH155" s="14"/>
      <c r="AI155" s="14"/>
    </row>
    <row r="156" spans="1:35" s="13" customFormat="1" ht="15">
      <c r="A156" s="25"/>
      <c r="AC156" s="64"/>
      <c r="AE156" s="14"/>
      <c r="AF156" s="14"/>
      <c r="AG156" s="14"/>
      <c r="AH156" s="14"/>
      <c r="AI156" s="14"/>
    </row>
    <row r="157" spans="1:35" s="13" customFormat="1" ht="15">
      <c r="A157" s="25"/>
      <c r="AC157" s="64"/>
      <c r="AE157" s="14"/>
      <c r="AF157" s="14"/>
      <c r="AG157" s="14"/>
      <c r="AH157" s="14"/>
      <c r="AI157" s="14"/>
    </row>
    <row r="158" spans="1:35" s="13" customFormat="1" ht="15">
      <c r="A158" s="25"/>
      <c r="AC158" s="64"/>
      <c r="AE158" s="14"/>
      <c r="AF158" s="14"/>
      <c r="AG158" s="14"/>
      <c r="AH158" s="14"/>
      <c r="AI158" s="14"/>
    </row>
    <row r="159" spans="1:35" s="13" customFormat="1" ht="15">
      <c r="A159" s="25"/>
      <c r="AC159" s="64"/>
      <c r="AE159" s="14"/>
      <c r="AF159" s="14"/>
      <c r="AG159" s="14"/>
      <c r="AH159" s="14"/>
      <c r="AI159" s="14"/>
    </row>
    <row r="160" spans="1:35" ht="15">
      <c r="A160" s="25"/>
      <c r="B160" s="13"/>
      <c r="C160" s="13"/>
      <c r="D160" s="13"/>
      <c r="E160" s="13"/>
      <c r="F160" s="13"/>
      <c r="G160" s="13"/>
      <c r="V160" s="13"/>
      <c r="W160" s="13"/>
      <c r="X160" s="13"/>
      <c r="Y160" s="13"/>
      <c r="Z160" s="13"/>
      <c r="AA160" s="13"/>
      <c r="AB160" s="13"/>
      <c r="AC160" s="64"/>
      <c r="AD160" s="13"/>
      <c r="AE160" s="14"/>
      <c r="AF160" s="14"/>
      <c r="AG160" s="14"/>
      <c r="AH160" s="14"/>
      <c r="AI160" s="14"/>
    </row>
    <row r="161" spans="1:35" ht="15">
      <c r="A161" s="25"/>
      <c r="B161" s="13"/>
      <c r="C161" s="13"/>
      <c r="D161" s="13"/>
      <c r="E161" s="13"/>
      <c r="F161" s="13"/>
      <c r="G161" s="13"/>
      <c r="V161" s="13"/>
      <c r="W161" s="13"/>
      <c r="X161" s="13"/>
      <c r="Y161" s="13"/>
      <c r="Z161" s="13"/>
      <c r="AA161" s="13"/>
      <c r="AB161" s="13"/>
      <c r="AC161" s="64"/>
      <c r="AD161" s="13"/>
      <c r="AE161" s="14"/>
      <c r="AF161" s="14"/>
      <c r="AG161" s="14"/>
      <c r="AH161" s="14"/>
      <c r="AI161" s="14"/>
    </row>
  </sheetData>
  <sheetProtection/>
  <mergeCells count="136">
    <mergeCell ref="B9:E9"/>
    <mergeCell ref="B10:E10"/>
    <mergeCell ref="B11:E11"/>
    <mergeCell ref="B12:E12"/>
    <mergeCell ref="B4:D4"/>
    <mergeCell ref="A6:F6"/>
    <mergeCell ref="B7:E7"/>
    <mergeCell ref="B8:E8"/>
    <mergeCell ref="B17:E17"/>
    <mergeCell ref="B18:E18"/>
    <mergeCell ref="B19:E19"/>
    <mergeCell ref="B20:E20"/>
    <mergeCell ref="B13:E13"/>
    <mergeCell ref="B14:E14"/>
    <mergeCell ref="B15:E15"/>
    <mergeCell ref="B16:E16"/>
    <mergeCell ref="B25:E25"/>
    <mergeCell ref="B26:E26"/>
    <mergeCell ref="B27:E27"/>
    <mergeCell ref="B28:E28"/>
    <mergeCell ref="B21:E21"/>
    <mergeCell ref="B22:E22"/>
    <mergeCell ref="B23:E23"/>
    <mergeCell ref="B24:E24"/>
    <mergeCell ref="B33:E33"/>
    <mergeCell ref="B34:E34"/>
    <mergeCell ref="B35:E35"/>
    <mergeCell ref="B36:E36"/>
    <mergeCell ref="B29:E29"/>
    <mergeCell ref="B30:E30"/>
    <mergeCell ref="B31:E31"/>
    <mergeCell ref="B32:E32"/>
    <mergeCell ref="B41:E41"/>
    <mergeCell ref="B42:E42"/>
    <mergeCell ref="B43:E43"/>
    <mergeCell ref="B44:E44"/>
    <mergeCell ref="B37:E37"/>
    <mergeCell ref="B38:E38"/>
    <mergeCell ref="B39:E39"/>
    <mergeCell ref="B40:E40"/>
    <mergeCell ref="B49:E49"/>
    <mergeCell ref="B50:E50"/>
    <mergeCell ref="B51:E51"/>
    <mergeCell ref="B52:E52"/>
    <mergeCell ref="B45:E45"/>
    <mergeCell ref="B46:E46"/>
    <mergeCell ref="B47:E47"/>
    <mergeCell ref="B48:E48"/>
    <mergeCell ref="B57:E57"/>
    <mergeCell ref="B58:E58"/>
    <mergeCell ref="B59:E59"/>
    <mergeCell ref="B60:E60"/>
    <mergeCell ref="B53:E53"/>
    <mergeCell ref="B54:E54"/>
    <mergeCell ref="B55:E55"/>
    <mergeCell ref="B56:E56"/>
    <mergeCell ref="B66:E66"/>
    <mergeCell ref="B67:E67"/>
    <mergeCell ref="B68:E68"/>
    <mergeCell ref="B69:E69"/>
    <mergeCell ref="B62:E62"/>
    <mergeCell ref="B63:E63"/>
    <mergeCell ref="B64:E64"/>
    <mergeCell ref="B65:E65"/>
    <mergeCell ref="B74:E74"/>
    <mergeCell ref="B75:E75"/>
    <mergeCell ref="B76:E76"/>
    <mergeCell ref="B77:E77"/>
    <mergeCell ref="B70:E70"/>
    <mergeCell ref="B71:E71"/>
    <mergeCell ref="B72:E72"/>
    <mergeCell ref="B73:E73"/>
    <mergeCell ref="B82:E82"/>
    <mergeCell ref="B83:E83"/>
    <mergeCell ref="B84:E84"/>
    <mergeCell ref="B85:E85"/>
    <mergeCell ref="B78:E78"/>
    <mergeCell ref="B79:E79"/>
    <mergeCell ref="B80:E80"/>
    <mergeCell ref="B81:E81"/>
    <mergeCell ref="B90:E90"/>
    <mergeCell ref="B91:E91"/>
    <mergeCell ref="B92:E92"/>
    <mergeCell ref="B93:E93"/>
    <mergeCell ref="B86:E86"/>
    <mergeCell ref="B87:E87"/>
    <mergeCell ref="B88:E88"/>
    <mergeCell ref="B89:E89"/>
    <mergeCell ref="B98:E98"/>
    <mergeCell ref="B99:E99"/>
    <mergeCell ref="B100:E100"/>
    <mergeCell ref="B101:E101"/>
    <mergeCell ref="B94:E94"/>
    <mergeCell ref="B95:E95"/>
    <mergeCell ref="B96:E96"/>
    <mergeCell ref="B97:E97"/>
    <mergeCell ref="Q104:Q106"/>
    <mergeCell ref="R104:R106"/>
    <mergeCell ref="V104:V107"/>
    <mergeCell ref="W104:W107"/>
    <mergeCell ref="B102:E102"/>
    <mergeCell ref="B103:E103"/>
    <mergeCell ref="B104:E107"/>
    <mergeCell ref="G104:G107"/>
    <mergeCell ref="AF104:AF107"/>
    <mergeCell ref="AG104:AG107"/>
    <mergeCell ref="AH104:AH107"/>
    <mergeCell ref="AI104:AI107"/>
    <mergeCell ref="AA104:AA107"/>
    <mergeCell ref="AB104:AB107"/>
    <mergeCell ref="AC104:AC107"/>
    <mergeCell ref="AD104:AD107"/>
    <mergeCell ref="B108:E109"/>
    <mergeCell ref="G108:G109"/>
    <mergeCell ref="V108:V109"/>
    <mergeCell ref="W108:W109"/>
    <mergeCell ref="Q109:Q113"/>
    <mergeCell ref="R109:R113"/>
    <mergeCell ref="AC110:AC115"/>
    <mergeCell ref="AD110:AD115"/>
    <mergeCell ref="AA108:AA109"/>
    <mergeCell ref="AB108:AB109"/>
    <mergeCell ref="AC108:AC109"/>
    <mergeCell ref="AD108:AD109"/>
    <mergeCell ref="AA110:AA115"/>
    <mergeCell ref="AB110:AB115"/>
    <mergeCell ref="B116:E116"/>
    <mergeCell ref="B117:E117"/>
    <mergeCell ref="B118:E118"/>
    <mergeCell ref="A61:IV61"/>
    <mergeCell ref="B110:E115"/>
    <mergeCell ref="G110:G115"/>
    <mergeCell ref="V110:V115"/>
    <mergeCell ref="W110:W115"/>
    <mergeCell ref="AH108:AH109"/>
    <mergeCell ref="AI108:AI109"/>
  </mergeCells>
  <conditionalFormatting sqref="AC116:AC118 AC7:AC60 AC62:AC110">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17" right="0.19" top="0.53" bottom="1" header="0" footer="0"/>
  <pageSetup fitToHeight="1" fitToWidth="1" horizontalDpi="600" verticalDpi="600" orientation="landscape" scale="4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O161"/>
  <sheetViews>
    <sheetView zoomScalePageLayoutView="0" workbookViewId="0" topLeftCell="A1">
      <selection activeCell="A74" sqref="A74"/>
    </sheetView>
  </sheetViews>
  <sheetFormatPr defaultColWidth="11.421875" defaultRowHeight="12.75"/>
  <cols>
    <col min="1" max="1" width="5.140625" style="2"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hidden="1" customWidth="1"/>
    <col min="23" max="23" width="10.57421875" style="0" hidden="1" customWidth="1"/>
    <col min="24" max="26" width="7.7109375" style="0" hidden="1" customWidth="1"/>
    <col min="27" max="27" width="13.421875" style="0" customWidth="1"/>
    <col min="28" max="28" width="10.7109375" style="0" customWidth="1"/>
    <col min="29" max="29" width="13.28125" style="63" bestFit="1" customWidth="1"/>
    <col min="30" max="30" width="12.8515625" style="0" bestFit="1" customWidth="1"/>
    <col min="31" max="31" width="28.8515625" style="6" customWidth="1"/>
    <col min="32" max="32" width="28.7109375" style="6" customWidth="1"/>
    <col min="33" max="33" width="30.7109375" style="6" customWidth="1"/>
    <col min="34" max="34" width="24.8515625" style="6" bestFit="1" customWidth="1"/>
    <col min="35" max="35" width="23.140625" style="6" customWidth="1"/>
  </cols>
  <sheetData>
    <row r="1" spans="1:4" ht="12.75">
      <c r="A1" s="30"/>
      <c r="B1" s="31" t="s">
        <v>147</v>
      </c>
      <c r="C1" s="32"/>
      <c r="D1" s="33"/>
    </row>
    <row r="2" spans="1:4" ht="12.75">
      <c r="A2" s="34"/>
      <c r="B2" s="35" t="s">
        <v>148</v>
      </c>
      <c r="C2" s="36"/>
      <c r="D2" s="33"/>
    </row>
    <row r="3" spans="1:4" ht="12.75">
      <c r="A3" s="37"/>
      <c r="B3" s="38" t="s">
        <v>149</v>
      </c>
      <c r="C3" s="36"/>
      <c r="D3" s="33"/>
    </row>
    <row r="4" spans="1:4" ht="51" customHeight="1">
      <c r="A4" s="39"/>
      <c r="B4" s="171" t="s">
        <v>150</v>
      </c>
      <c r="C4" s="171"/>
      <c r="D4" s="171"/>
    </row>
    <row r="5" spans="1:35" s="13" customFormat="1" ht="12.75">
      <c r="A5" s="39"/>
      <c r="B5" s="42" t="s">
        <v>151</v>
      </c>
      <c r="C5" s="40"/>
      <c r="D5" s="41"/>
      <c r="E5" s="29"/>
      <c r="AC5" s="64"/>
      <c r="AE5" s="14"/>
      <c r="AF5" s="14"/>
      <c r="AG5" s="14"/>
      <c r="AH5" s="14"/>
      <c r="AI5" s="14"/>
    </row>
    <row r="6" spans="1:35" ht="47.25" customHeight="1">
      <c r="A6" s="172"/>
      <c r="B6" s="173"/>
      <c r="C6" s="173"/>
      <c r="D6" s="173"/>
      <c r="E6" s="173"/>
      <c r="F6" s="173"/>
      <c r="G6" s="8" t="s">
        <v>3</v>
      </c>
      <c r="H6" s="8" t="s">
        <v>4</v>
      </c>
      <c r="I6" s="8" t="s">
        <v>5</v>
      </c>
      <c r="J6" s="8" t="s">
        <v>6</v>
      </c>
      <c r="K6" s="8" t="s">
        <v>7</v>
      </c>
      <c r="L6" s="8" t="s">
        <v>1</v>
      </c>
      <c r="M6" s="8" t="s">
        <v>2</v>
      </c>
      <c r="N6" s="8" t="s">
        <v>8</v>
      </c>
      <c r="O6" s="8" t="s">
        <v>9</v>
      </c>
      <c r="P6" s="8" t="s">
        <v>10</v>
      </c>
      <c r="Q6" s="8" t="s">
        <v>152</v>
      </c>
      <c r="R6" s="8" t="s">
        <v>153</v>
      </c>
      <c r="S6" s="8" t="s">
        <v>11</v>
      </c>
      <c r="T6" s="8" t="s">
        <v>12</v>
      </c>
      <c r="U6" s="8" t="s">
        <v>13</v>
      </c>
      <c r="V6" s="8" t="s">
        <v>161</v>
      </c>
      <c r="W6" s="8" t="s">
        <v>162</v>
      </c>
      <c r="X6" s="8" t="s">
        <v>14</v>
      </c>
      <c r="Y6" s="8" t="s">
        <v>15</v>
      </c>
      <c r="Z6" s="8" t="s">
        <v>16</v>
      </c>
      <c r="AA6" s="8" t="s">
        <v>180</v>
      </c>
      <c r="AB6" s="8" t="s">
        <v>181</v>
      </c>
      <c r="AC6" s="65" t="s">
        <v>158</v>
      </c>
      <c r="AD6" s="8" t="s">
        <v>0</v>
      </c>
      <c r="AE6" s="16" t="s">
        <v>154</v>
      </c>
      <c r="AF6" s="17" t="s">
        <v>155</v>
      </c>
      <c r="AG6" s="18" t="s">
        <v>156</v>
      </c>
      <c r="AH6" s="19" t="s">
        <v>157</v>
      </c>
      <c r="AI6" s="18" t="s">
        <v>146</v>
      </c>
    </row>
    <row r="7" spans="1:35" ht="29.25" customHeight="1" hidden="1">
      <c r="A7" s="20">
        <v>1</v>
      </c>
      <c r="B7" s="128" t="s">
        <v>17</v>
      </c>
      <c r="C7" s="128"/>
      <c r="D7" s="128"/>
      <c r="E7" s="128"/>
      <c r="F7" s="15">
        <f aca="true" t="shared" si="0" ref="F7:F43">+A7+0.1</f>
        <v>1.1</v>
      </c>
      <c r="G7" s="11" t="s">
        <v>18</v>
      </c>
      <c r="H7" s="21">
        <v>1</v>
      </c>
      <c r="I7" s="9"/>
      <c r="J7" s="9"/>
      <c r="K7" s="9">
        <v>1</v>
      </c>
      <c r="L7" s="9">
        <f>+I7+J7+K7</f>
        <v>1</v>
      </c>
      <c r="M7" s="9"/>
      <c r="N7" s="9"/>
      <c r="O7" s="9"/>
      <c r="P7" s="9"/>
      <c r="Q7" s="9">
        <f>+N7+O7+P7</f>
        <v>0</v>
      </c>
      <c r="R7" s="9"/>
      <c r="S7" s="9"/>
      <c r="T7" s="9"/>
      <c r="U7" s="9"/>
      <c r="V7" s="67">
        <f aca="true" t="shared" si="1" ref="V7:V68">+S7+T7+U7</f>
        <v>0</v>
      </c>
      <c r="W7" s="67"/>
      <c r="X7" s="67"/>
      <c r="Y7" s="67"/>
      <c r="Z7" s="67"/>
      <c r="AA7" s="67">
        <f aca="true" t="shared" si="2" ref="AA7:AA68">+X7+Y7+Z7</f>
        <v>0</v>
      </c>
      <c r="AB7" s="67"/>
      <c r="AC7" s="68"/>
      <c r="AD7" s="67">
        <v>1</v>
      </c>
      <c r="AE7" s="57"/>
      <c r="AF7" s="57"/>
      <c r="AG7" s="57"/>
      <c r="AH7" s="57"/>
      <c r="AI7" s="57"/>
    </row>
    <row r="8" spans="1:35" ht="39" customHeight="1" hidden="1">
      <c r="A8" s="20">
        <v>2</v>
      </c>
      <c r="B8" s="128" t="s">
        <v>19</v>
      </c>
      <c r="C8" s="128"/>
      <c r="D8" s="128"/>
      <c r="E8" s="128"/>
      <c r="F8" s="15">
        <f t="shared" si="0"/>
        <v>2.1</v>
      </c>
      <c r="G8" s="11" t="s">
        <v>20</v>
      </c>
      <c r="H8" s="21">
        <v>2</v>
      </c>
      <c r="I8" s="9"/>
      <c r="J8" s="9"/>
      <c r="K8" s="9">
        <v>1</v>
      </c>
      <c r="L8" s="9">
        <f aca="true" t="shared" si="3" ref="L8:L71">+I8+J8+K8</f>
        <v>1</v>
      </c>
      <c r="M8" s="9"/>
      <c r="N8" s="9"/>
      <c r="O8" s="9"/>
      <c r="P8" s="9"/>
      <c r="Q8" s="9">
        <f aca="true" t="shared" si="4" ref="Q8:Q71">+N8+O8+P8</f>
        <v>0</v>
      </c>
      <c r="R8" s="9"/>
      <c r="S8" s="9"/>
      <c r="T8" s="9">
        <v>1</v>
      </c>
      <c r="U8" s="9"/>
      <c r="V8" s="67">
        <f t="shared" si="1"/>
        <v>1</v>
      </c>
      <c r="W8" s="67">
        <v>0</v>
      </c>
      <c r="X8" s="67"/>
      <c r="Y8" s="67"/>
      <c r="Z8" s="67"/>
      <c r="AA8" s="67">
        <f t="shared" si="2"/>
        <v>0</v>
      </c>
      <c r="AB8" s="67"/>
      <c r="AC8" s="68"/>
      <c r="AD8" s="67">
        <v>2</v>
      </c>
      <c r="AE8" s="57"/>
      <c r="AF8" s="57"/>
      <c r="AG8" s="57"/>
      <c r="AH8" s="57"/>
      <c r="AI8" s="57" t="s">
        <v>170</v>
      </c>
    </row>
    <row r="9" spans="1:35" ht="42" customHeight="1" hidden="1">
      <c r="A9" s="20">
        <v>3</v>
      </c>
      <c r="B9" s="128" t="s">
        <v>21</v>
      </c>
      <c r="C9" s="128"/>
      <c r="D9" s="128"/>
      <c r="E9" s="128"/>
      <c r="F9" s="15">
        <f t="shared" si="0"/>
        <v>3.1</v>
      </c>
      <c r="G9" s="11" t="s">
        <v>20</v>
      </c>
      <c r="H9" s="21">
        <v>2</v>
      </c>
      <c r="I9" s="9"/>
      <c r="J9" s="9"/>
      <c r="K9" s="9">
        <v>1</v>
      </c>
      <c r="L9" s="9">
        <f t="shared" si="3"/>
        <v>1</v>
      </c>
      <c r="M9" s="9"/>
      <c r="N9" s="9"/>
      <c r="O9" s="9"/>
      <c r="P9" s="9"/>
      <c r="Q9" s="9">
        <f t="shared" si="4"/>
        <v>0</v>
      </c>
      <c r="R9" s="9"/>
      <c r="S9" s="9"/>
      <c r="T9" s="9">
        <v>1</v>
      </c>
      <c r="U9" s="9"/>
      <c r="V9" s="67">
        <f t="shared" si="1"/>
        <v>1</v>
      </c>
      <c r="W9" s="67">
        <v>0</v>
      </c>
      <c r="X9" s="67"/>
      <c r="Y9" s="67"/>
      <c r="Z9" s="67"/>
      <c r="AA9" s="67">
        <f t="shared" si="2"/>
        <v>0</v>
      </c>
      <c r="AB9" s="67"/>
      <c r="AC9" s="68"/>
      <c r="AD9" s="67">
        <v>2</v>
      </c>
      <c r="AE9" s="57"/>
      <c r="AF9" s="57"/>
      <c r="AG9" s="57"/>
      <c r="AH9" s="57"/>
      <c r="AI9" s="57" t="s">
        <v>171</v>
      </c>
    </row>
    <row r="10" spans="1:35" ht="60" hidden="1">
      <c r="A10" s="20">
        <v>4</v>
      </c>
      <c r="B10" s="128" t="s">
        <v>22</v>
      </c>
      <c r="C10" s="128"/>
      <c r="D10" s="128"/>
      <c r="E10" s="128"/>
      <c r="F10" s="15">
        <f t="shared" si="0"/>
        <v>4.1</v>
      </c>
      <c r="G10" s="11" t="s">
        <v>23</v>
      </c>
      <c r="H10" s="21">
        <v>3</v>
      </c>
      <c r="I10" s="9"/>
      <c r="J10" s="9">
        <v>1</v>
      </c>
      <c r="K10" s="9"/>
      <c r="L10" s="9">
        <f t="shared" si="3"/>
        <v>1</v>
      </c>
      <c r="M10" s="9"/>
      <c r="N10" s="9"/>
      <c r="O10" s="9">
        <v>1</v>
      </c>
      <c r="P10" s="9"/>
      <c r="Q10" s="9">
        <f t="shared" si="4"/>
        <v>1</v>
      </c>
      <c r="R10" s="9">
        <v>1</v>
      </c>
      <c r="S10" s="9"/>
      <c r="T10" s="9"/>
      <c r="U10" s="9">
        <v>1</v>
      </c>
      <c r="V10" s="67">
        <f t="shared" si="1"/>
        <v>1</v>
      </c>
      <c r="W10" s="67">
        <v>0</v>
      </c>
      <c r="X10" s="67"/>
      <c r="Y10" s="67"/>
      <c r="Z10" s="67"/>
      <c r="AA10" s="67">
        <f t="shared" si="2"/>
        <v>0</v>
      </c>
      <c r="AB10" s="67"/>
      <c r="AC10" s="68"/>
      <c r="AD10" s="67">
        <v>3</v>
      </c>
      <c r="AE10" s="57"/>
      <c r="AF10" s="57"/>
      <c r="AG10" s="57"/>
      <c r="AH10" s="57"/>
      <c r="AI10" s="57" t="s">
        <v>172</v>
      </c>
    </row>
    <row r="11" spans="1:41" ht="25.5" customHeight="1" hidden="1">
      <c r="A11" s="20">
        <v>5</v>
      </c>
      <c r="B11" s="128" t="s">
        <v>24</v>
      </c>
      <c r="C11" s="128"/>
      <c r="D11" s="128"/>
      <c r="E11" s="128"/>
      <c r="F11" s="15">
        <f t="shared" si="0"/>
        <v>5.1</v>
      </c>
      <c r="G11" s="11" t="s">
        <v>25</v>
      </c>
      <c r="H11" s="21">
        <v>1</v>
      </c>
      <c r="I11" s="9"/>
      <c r="J11" s="9"/>
      <c r="K11" s="9"/>
      <c r="L11" s="9">
        <f t="shared" si="3"/>
        <v>0</v>
      </c>
      <c r="M11" s="9"/>
      <c r="N11" s="9"/>
      <c r="O11" s="9">
        <v>1</v>
      </c>
      <c r="P11" s="9"/>
      <c r="Q11" s="9">
        <f t="shared" si="4"/>
        <v>1</v>
      </c>
      <c r="R11" s="9">
        <v>1</v>
      </c>
      <c r="S11" s="9"/>
      <c r="T11" s="9"/>
      <c r="U11" s="9"/>
      <c r="V11" s="67">
        <f t="shared" si="1"/>
        <v>0</v>
      </c>
      <c r="W11" s="67"/>
      <c r="X11" s="67"/>
      <c r="Y11" s="67"/>
      <c r="Z11" s="67"/>
      <c r="AA11" s="67">
        <f t="shared" si="2"/>
        <v>0</v>
      </c>
      <c r="AB11" s="67"/>
      <c r="AC11" s="68"/>
      <c r="AD11" s="67">
        <v>1</v>
      </c>
      <c r="AE11" s="57"/>
      <c r="AF11" s="57"/>
      <c r="AG11" s="57"/>
      <c r="AH11" s="57"/>
      <c r="AI11" s="57"/>
      <c r="AO11" s="7"/>
    </row>
    <row r="12" spans="1:41" ht="29.25" customHeight="1" hidden="1">
      <c r="A12" s="20">
        <v>6</v>
      </c>
      <c r="B12" s="128" t="s">
        <v>26</v>
      </c>
      <c r="C12" s="128"/>
      <c r="D12" s="128"/>
      <c r="E12" s="128"/>
      <c r="F12" s="15">
        <f t="shared" si="0"/>
        <v>6.1</v>
      </c>
      <c r="G12" s="11" t="s">
        <v>27</v>
      </c>
      <c r="H12" s="21">
        <v>1</v>
      </c>
      <c r="I12" s="9"/>
      <c r="J12" s="9"/>
      <c r="K12" s="9"/>
      <c r="L12" s="9">
        <f t="shared" si="3"/>
        <v>0</v>
      </c>
      <c r="M12" s="9"/>
      <c r="N12" s="9">
        <v>1</v>
      </c>
      <c r="O12" s="9"/>
      <c r="P12" s="9"/>
      <c r="Q12" s="9">
        <f t="shared" si="4"/>
        <v>1</v>
      </c>
      <c r="R12" s="9">
        <v>0</v>
      </c>
      <c r="S12" s="9"/>
      <c r="T12" s="9"/>
      <c r="U12" s="9"/>
      <c r="V12" s="67">
        <f t="shared" si="1"/>
        <v>0</v>
      </c>
      <c r="W12" s="67"/>
      <c r="X12" s="67"/>
      <c r="Y12" s="67"/>
      <c r="Z12" s="69"/>
      <c r="AA12" s="67">
        <f t="shared" si="2"/>
        <v>0</v>
      </c>
      <c r="AB12" s="67"/>
      <c r="AC12" s="68"/>
      <c r="AD12" s="69">
        <v>1</v>
      </c>
      <c r="AE12" s="57"/>
      <c r="AF12" s="57"/>
      <c r="AG12" s="57"/>
      <c r="AH12" s="57"/>
      <c r="AI12" s="57"/>
      <c r="AO12" s="7"/>
    </row>
    <row r="13" spans="1:35" ht="29.25" customHeight="1" hidden="1">
      <c r="A13" s="20">
        <v>7</v>
      </c>
      <c r="B13" s="128" t="s">
        <v>28</v>
      </c>
      <c r="C13" s="128"/>
      <c r="D13" s="128"/>
      <c r="E13" s="128"/>
      <c r="F13" s="15">
        <f t="shared" si="0"/>
        <v>7.1</v>
      </c>
      <c r="G13" s="11" t="s">
        <v>27</v>
      </c>
      <c r="H13" s="21">
        <v>1</v>
      </c>
      <c r="I13" s="9"/>
      <c r="J13" s="9"/>
      <c r="K13" s="9"/>
      <c r="L13" s="9">
        <f t="shared" si="3"/>
        <v>0</v>
      </c>
      <c r="M13" s="9"/>
      <c r="N13" s="9"/>
      <c r="O13" s="9">
        <v>1</v>
      </c>
      <c r="P13" s="9"/>
      <c r="Q13" s="9">
        <f t="shared" si="4"/>
        <v>1</v>
      </c>
      <c r="R13" s="9">
        <v>0</v>
      </c>
      <c r="S13" s="9"/>
      <c r="T13" s="9"/>
      <c r="U13" s="9"/>
      <c r="V13" s="67">
        <f t="shared" si="1"/>
        <v>0</v>
      </c>
      <c r="W13" s="67"/>
      <c r="X13" s="67"/>
      <c r="Y13" s="67"/>
      <c r="Z13" s="69"/>
      <c r="AA13" s="67">
        <f t="shared" si="2"/>
        <v>0</v>
      </c>
      <c r="AB13" s="67"/>
      <c r="AC13" s="68"/>
      <c r="AD13" s="69">
        <v>1</v>
      </c>
      <c r="AE13" s="57"/>
      <c r="AF13" s="57"/>
      <c r="AG13" s="57"/>
      <c r="AH13" s="57"/>
      <c r="AI13" s="57"/>
    </row>
    <row r="14" spans="1:35" ht="33.75" hidden="1">
      <c r="A14" s="20">
        <v>8</v>
      </c>
      <c r="B14" s="128" t="s">
        <v>29</v>
      </c>
      <c r="C14" s="128"/>
      <c r="D14" s="128"/>
      <c r="E14" s="128"/>
      <c r="F14" s="15">
        <f t="shared" si="0"/>
        <v>8.1</v>
      </c>
      <c r="G14" s="11" t="s">
        <v>30</v>
      </c>
      <c r="H14" s="21">
        <v>4</v>
      </c>
      <c r="I14" s="9"/>
      <c r="J14" s="9"/>
      <c r="K14" s="9"/>
      <c r="L14" s="9">
        <f t="shared" si="3"/>
        <v>0</v>
      </c>
      <c r="M14" s="9"/>
      <c r="N14" s="9">
        <v>1</v>
      </c>
      <c r="O14" s="9">
        <v>1</v>
      </c>
      <c r="P14" s="9"/>
      <c r="Q14" s="9">
        <f t="shared" si="4"/>
        <v>2</v>
      </c>
      <c r="R14" s="9">
        <v>2</v>
      </c>
      <c r="S14" s="9"/>
      <c r="T14" s="9"/>
      <c r="U14" s="9">
        <v>1</v>
      </c>
      <c r="V14" s="67">
        <f t="shared" si="1"/>
        <v>1</v>
      </c>
      <c r="W14" s="67">
        <v>0</v>
      </c>
      <c r="X14" s="67">
        <v>1</v>
      </c>
      <c r="Y14" s="67"/>
      <c r="Z14" s="67"/>
      <c r="AA14" s="67">
        <f t="shared" si="2"/>
        <v>1</v>
      </c>
      <c r="AB14" s="67"/>
      <c r="AC14" s="68">
        <f>+AB14/AA14*100</f>
        <v>0</v>
      </c>
      <c r="AD14" s="67">
        <v>4</v>
      </c>
      <c r="AE14" s="57"/>
      <c r="AF14" s="57"/>
      <c r="AG14" s="70"/>
      <c r="AH14" s="70"/>
      <c r="AI14" s="70" t="s">
        <v>173</v>
      </c>
    </row>
    <row r="15" spans="1:35" ht="63.75" customHeight="1" hidden="1">
      <c r="A15" s="20">
        <v>9</v>
      </c>
      <c r="B15" s="128" t="s">
        <v>31</v>
      </c>
      <c r="C15" s="128"/>
      <c r="D15" s="128"/>
      <c r="E15" s="128"/>
      <c r="F15" s="15">
        <f t="shared" si="0"/>
        <v>9.1</v>
      </c>
      <c r="G15" s="11" t="s">
        <v>32</v>
      </c>
      <c r="H15" s="21">
        <v>1</v>
      </c>
      <c r="I15" s="9"/>
      <c r="J15" s="9"/>
      <c r="K15" s="9"/>
      <c r="L15" s="9">
        <f t="shared" si="3"/>
        <v>0</v>
      </c>
      <c r="M15" s="9"/>
      <c r="N15" s="9"/>
      <c r="O15" s="9"/>
      <c r="P15" s="9"/>
      <c r="Q15" s="9">
        <f t="shared" si="4"/>
        <v>0</v>
      </c>
      <c r="R15" s="9"/>
      <c r="S15" s="9"/>
      <c r="T15" s="9">
        <v>1</v>
      </c>
      <c r="U15" s="9"/>
      <c r="V15" s="67">
        <f t="shared" si="1"/>
        <v>1</v>
      </c>
      <c r="W15" s="67">
        <v>0</v>
      </c>
      <c r="X15" s="67"/>
      <c r="Y15" s="67"/>
      <c r="Z15" s="67"/>
      <c r="AA15" s="67">
        <f t="shared" si="2"/>
        <v>0</v>
      </c>
      <c r="AB15" s="67"/>
      <c r="AC15" s="68"/>
      <c r="AD15" s="67">
        <v>1</v>
      </c>
      <c r="AE15" s="57"/>
      <c r="AF15" s="57"/>
      <c r="AG15" s="57"/>
      <c r="AH15" s="57"/>
      <c r="AI15" s="57" t="s">
        <v>174</v>
      </c>
    </row>
    <row r="16" spans="1:35" ht="29.25" customHeight="1" hidden="1">
      <c r="A16" s="20">
        <v>10</v>
      </c>
      <c r="B16" s="128" t="s">
        <v>33</v>
      </c>
      <c r="C16" s="128"/>
      <c r="D16" s="128"/>
      <c r="E16" s="128"/>
      <c r="F16" s="15">
        <f t="shared" si="0"/>
        <v>10.1</v>
      </c>
      <c r="G16" s="11" t="s">
        <v>34</v>
      </c>
      <c r="H16" s="21">
        <v>5</v>
      </c>
      <c r="I16" s="9"/>
      <c r="J16" s="9">
        <v>1</v>
      </c>
      <c r="K16" s="9"/>
      <c r="L16" s="9">
        <f t="shared" si="3"/>
        <v>1</v>
      </c>
      <c r="M16" s="9"/>
      <c r="N16" s="9">
        <v>1</v>
      </c>
      <c r="O16" s="9"/>
      <c r="P16" s="9">
        <v>1</v>
      </c>
      <c r="Q16" s="9">
        <f t="shared" si="4"/>
        <v>2</v>
      </c>
      <c r="R16" s="9">
        <v>1</v>
      </c>
      <c r="S16" s="9"/>
      <c r="T16" s="9"/>
      <c r="U16" s="9"/>
      <c r="V16" s="67">
        <f t="shared" si="1"/>
        <v>0</v>
      </c>
      <c r="W16" s="67">
        <v>0</v>
      </c>
      <c r="X16" s="67">
        <v>1</v>
      </c>
      <c r="Y16" s="67"/>
      <c r="Z16" s="67">
        <v>1</v>
      </c>
      <c r="AA16" s="67">
        <f t="shared" si="2"/>
        <v>2</v>
      </c>
      <c r="AB16" s="67"/>
      <c r="AC16" s="68">
        <f>+AB16/AA16*100</f>
        <v>0</v>
      </c>
      <c r="AD16" s="67">
        <v>5</v>
      </c>
      <c r="AE16" s="59"/>
      <c r="AF16" s="59"/>
      <c r="AG16" s="59"/>
      <c r="AH16" s="57"/>
      <c r="AI16" s="57"/>
    </row>
    <row r="17" spans="1:35" ht="48" hidden="1">
      <c r="A17" s="20">
        <v>11</v>
      </c>
      <c r="B17" s="128" t="s">
        <v>35</v>
      </c>
      <c r="C17" s="128"/>
      <c r="D17" s="128"/>
      <c r="E17" s="128"/>
      <c r="F17" s="15">
        <f t="shared" si="0"/>
        <v>11.1</v>
      </c>
      <c r="G17" s="11" t="s">
        <v>36</v>
      </c>
      <c r="H17" s="21">
        <v>1</v>
      </c>
      <c r="I17" s="10"/>
      <c r="J17" s="10"/>
      <c r="K17" s="10"/>
      <c r="L17" s="9">
        <f t="shared" si="3"/>
        <v>0</v>
      </c>
      <c r="M17" s="9"/>
      <c r="N17" s="10"/>
      <c r="O17" s="10"/>
      <c r="P17" s="10"/>
      <c r="Q17" s="9">
        <f t="shared" si="4"/>
        <v>0</v>
      </c>
      <c r="R17" s="9"/>
      <c r="S17" s="10"/>
      <c r="T17" s="10"/>
      <c r="U17" s="10"/>
      <c r="V17" s="67">
        <f t="shared" si="1"/>
        <v>0</v>
      </c>
      <c r="W17" s="67">
        <v>1</v>
      </c>
      <c r="X17" s="69"/>
      <c r="Y17" s="69">
        <v>1</v>
      </c>
      <c r="Z17" s="69"/>
      <c r="AA17" s="67">
        <f t="shared" si="2"/>
        <v>1</v>
      </c>
      <c r="AB17" s="67"/>
      <c r="AC17" s="68">
        <f>+AB17/AA17*100</f>
        <v>0</v>
      </c>
      <c r="AD17" s="69">
        <v>1</v>
      </c>
      <c r="AE17" s="59"/>
      <c r="AF17" s="59"/>
      <c r="AG17" s="59"/>
      <c r="AH17" s="57"/>
      <c r="AI17" s="57" t="s">
        <v>175</v>
      </c>
    </row>
    <row r="18" spans="1:35" ht="15.75" hidden="1">
      <c r="A18" s="20">
        <v>12</v>
      </c>
      <c r="B18" s="128" t="s">
        <v>37</v>
      </c>
      <c r="C18" s="128"/>
      <c r="D18" s="128"/>
      <c r="E18" s="128"/>
      <c r="F18" s="15">
        <f t="shared" si="0"/>
        <v>12.1</v>
      </c>
      <c r="G18" s="11" t="s">
        <v>38</v>
      </c>
      <c r="H18" s="21">
        <v>5</v>
      </c>
      <c r="I18" s="9"/>
      <c r="J18" s="9"/>
      <c r="K18" s="9"/>
      <c r="L18" s="9">
        <f t="shared" si="3"/>
        <v>0</v>
      </c>
      <c r="M18" s="9"/>
      <c r="N18" s="9">
        <v>1</v>
      </c>
      <c r="O18" s="9"/>
      <c r="P18" s="9">
        <v>1</v>
      </c>
      <c r="Q18" s="9">
        <f t="shared" si="4"/>
        <v>2</v>
      </c>
      <c r="R18" s="9">
        <v>2</v>
      </c>
      <c r="S18" s="9"/>
      <c r="T18" s="9">
        <v>1</v>
      </c>
      <c r="U18" s="9"/>
      <c r="V18" s="67">
        <v>1</v>
      </c>
      <c r="W18" s="67">
        <v>1</v>
      </c>
      <c r="X18" s="67">
        <v>1</v>
      </c>
      <c r="Y18" s="67"/>
      <c r="Z18" s="67">
        <v>1</v>
      </c>
      <c r="AA18" s="67">
        <f t="shared" si="2"/>
        <v>2</v>
      </c>
      <c r="AB18" s="67"/>
      <c r="AC18" s="68">
        <f>+AB18/AA18*100</f>
        <v>0</v>
      </c>
      <c r="AD18" s="67">
        <v>5</v>
      </c>
      <c r="AE18" s="57"/>
      <c r="AF18" s="57"/>
      <c r="AG18" s="57"/>
      <c r="AH18" s="57"/>
      <c r="AI18" s="57"/>
    </row>
    <row r="19" spans="1:35" ht="15.75" hidden="1">
      <c r="A19" s="20">
        <v>13</v>
      </c>
      <c r="B19" s="128" t="s">
        <v>39</v>
      </c>
      <c r="C19" s="128"/>
      <c r="D19" s="128"/>
      <c r="E19" s="128"/>
      <c r="F19" s="15">
        <f t="shared" si="0"/>
        <v>13.1</v>
      </c>
      <c r="G19" s="11" t="s">
        <v>38</v>
      </c>
      <c r="H19" s="21">
        <v>3</v>
      </c>
      <c r="I19" s="9"/>
      <c r="J19" s="9"/>
      <c r="K19" s="9"/>
      <c r="L19" s="9">
        <f t="shared" si="3"/>
        <v>0</v>
      </c>
      <c r="M19" s="9"/>
      <c r="N19" s="9">
        <v>1</v>
      </c>
      <c r="O19" s="9"/>
      <c r="P19" s="9"/>
      <c r="Q19" s="9">
        <f t="shared" si="4"/>
        <v>1</v>
      </c>
      <c r="R19" s="9">
        <v>1</v>
      </c>
      <c r="S19" s="9"/>
      <c r="T19" s="9">
        <v>1</v>
      </c>
      <c r="U19" s="9"/>
      <c r="V19" s="67">
        <f t="shared" si="1"/>
        <v>1</v>
      </c>
      <c r="W19" s="67">
        <v>1</v>
      </c>
      <c r="X19" s="67"/>
      <c r="Y19" s="67">
        <v>1</v>
      </c>
      <c r="Z19" s="67"/>
      <c r="AA19" s="67">
        <f t="shared" si="2"/>
        <v>1</v>
      </c>
      <c r="AB19" s="67"/>
      <c r="AC19" s="68">
        <f>+AB19/AA19*100</f>
        <v>0</v>
      </c>
      <c r="AD19" s="67">
        <v>3</v>
      </c>
      <c r="AE19" s="60"/>
      <c r="AF19" s="60"/>
      <c r="AG19" s="60"/>
      <c r="AH19" s="60"/>
      <c r="AI19" s="60"/>
    </row>
    <row r="20" spans="1:35" ht="24" hidden="1">
      <c r="A20" s="20">
        <v>14</v>
      </c>
      <c r="B20" s="128" t="s">
        <v>40</v>
      </c>
      <c r="C20" s="128"/>
      <c r="D20" s="128"/>
      <c r="E20" s="128"/>
      <c r="F20" s="15">
        <f t="shared" si="0"/>
        <v>14.1</v>
      </c>
      <c r="G20" s="11" t="s">
        <v>25</v>
      </c>
      <c r="H20" s="21">
        <v>7</v>
      </c>
      <c r="I20" s="9"/>
      <c r="J20" s="9"/>
      <c r="K20" s="9"/>
      <c r="L20" s="9">
        <f t="shared" si="3"/>
        <v>0</v>
      </c>
      <c r="M20" s="9"/>
      <c r="N20" s="9">
        <v>2</v>
      </c>
      <c r="O20" s="9">
        <v>1</v>
      </c>
      <c r="P20" s="9">
        <v>1</v>
      </c>
      <c r="Q20" s="9">
        <f t="shared" si="4"/>
        <v>4</v>
      </c>
      <c r="R20" s="9">
        <v>6</v>
      </c>
      <c r="S20" s="9"/>
      <c r="T20" s="9">
        <v>1</v>
      </c>
      <c r="U20" s="9"/>
      <c r="V20" s="67">
        <f t="shared" si="1"/>
        <v>1</v>
      </c>
      <c r="W20" s="67">
        <v>0</v>
      </c>
      <c r="X20" s="67"/>
      <c r="Y20" s="67"/>
      <c r="Z20" s="67">
        <v>2</v>
      </c>
      <c r="AA20" s="67">
        <f t="shared" si="2"/>
        <v>2</v>
      </c>
      <c r="AB20" s="67"/>
      <c r="AC20" s="68">
        <f>+AB20/AA20*100</f>
        <v>0</v>
      </c>
      <c r="AD20" s="67">
        <v>7</v>
      </c>
      <c r="AE20" s="61"/>
      <c r="AF20" s="61"/>
      <c r="AG20" s="71"/>
      <c r="AH20" s="61"/>
      <c r="AI20" s="61" t="s">
        <v>176</v>
      </c>
    </row>
    <row r="21" spans="1:35" ht="36" customHeight="1" hidden="1">
      <c r="A21" s="20">
        <v>15</v>
      </c>
      <c r="B21" s="128" t="s">
        <v>41</v>
      </c>
      <c r="C21" s="128"/>
      <c r="D21" s="128"/>
      <c r="E21" s="128"/>
      <c r="F21" s="15">
        <f t="shared" si="0"/>
        <v>15.1</v>
      </c>
      <c r="G21" s="11" t="s">
        <v>38</v>
      </c>
      <c r="H21" s="21">
        <v>1</v>
      </c>
      <c r="I21" s="9"/>
      <c r="J21" s="9"/>
      <c r="K21" s="9"/>
      <c r="L21" s="9">
        <f t="shared" si="3"/>
        <v>0</v>
      </c>
      <c r="M21" s="9"/>
      <c r="N21" s="9"/>
      <c r="O21" s="10"/>
      <c r="P21" s="9">
        <v>1</v>
      </c>
      <c r="Q21" s="9">
        <f t="shared" si="4"/>
        <v>1</v>
      </c>
      <c r="R21" s="9">
        <v>0</v>
      </c>
      <c r="S21" s="9"/>
      <c r="T21" s="9"/>
      <c r="U21" s="9"/>
      <c r="V21" s="67">
        <f t="shared" si="1"/>
        <v>0</v>
      </c>
      <c r="W21" s="67">
        <v>0</v>
      </c>
      <c r="X21" s="67"/>
      <c r="Y21" s="67"/>
      <c r="Z21" s="67"/>
      <c r="AA21" s="67">
        <f t="shared" si="2"/>
        <v>0</v>
      </c>
      <c r="AB21" s="67"/>
      <c r="AC21" s="68"/>
      <c r="AD21" s="67">
        <v>1</v>
      </c>
      <c r="AE21" s="61"/>
      <c r="AF21" s="61"/>
      <c r="AG21" s="61"/>
      <c r="AH21" s="61"/>
      <c r="AI21" s="60" t="s">
        <v>177</v>
      </c>
    </row>
    <row r="22" spans="1:35" ht="51" customHeight="1" hidden="1">
      <c r="A22" s="20">
        <v>16</v>
      </c>
      <c r="B22" s="128" t="s">
        <v>42</v>
      </c>
      <c r="C22" s="128"/>
      <c r="D22" s="128"/>
      <c r="E22" s="128"/>
      <c r="F22" s="15">
        <f t="shared" si="0"/>
        <v>16.1</v>
      </c>
      <c r="G22" s="11" t="s">
        <v>36</v>
      </c>
      <c r="H22" s="21">
        <v>2</v>
      </c>
      <c r="I22" s="9"/>
      <c r="J22" s="9"/>
      <c r="K22" s="9"/>
      <c r="L22" s="9">
        <f t="shared" si="3"/>
        <v>0</v>
      </c>
      <c r="M22" s="9"/>
      <c r="N22" s="9"/>
      <c r="O22" s="9"/>
      <c r="P22" s="9"/>
      <c r="Q22" s="9">
        <f t="shared" si="4"/>
        <v>0</v>
      </c>
      <c r="R22" s="9"/>
      <c r="S22" s="9"/>
      <c r="T22" s="9"/>
      <c r="U22" s="9"/>
      <c r="V22" s="67">
        <f t="shared" si="1"/>
        <v>0</v>
      </c>
      <c r="W22" s="67"/>
      <c r="X22" s="67">
        <v>1</v>
      </c>
      <c r="Y22" s="67">
        <v>1</v>
      </c>
      <c r="Z22" s="67"/>
      <c r="AA22" s="67">
        <f t="shared" si="2"/>
        <v>2</v>
      </c>
      <c r="AB22" s="67"/>
      <c r="AC22" s="68">
        <f>+AB22/AA22*100</f>
        <v>0</v>
      </c>
      <c r="AD22" s="67">
        <v>2</v>
      </c>
      <c r="AE22" s="57"/>
      <c r="AF22" s="57"/>
      <c r="AG22" s="57"/>
      <c r="AH22" s="61"/>
      <c r="AI22" s="61"/>
    </row>
    <row r="23" spans="1:35" ht="15.75" hidden="1">
      <c r="A23" s="20">
        <v>17</v>
      </c>
      <c r="B23" s="128" t="s">
        <v>43</v>
      </c>
      <c r="C23" s="128"/>
      <c r="D23" s="128"/>
      <c r="E23" s="128"/>
      <c r="F23" s="15">
        <f t="shared" si="0"/>
        <v>17.1</v>
      </c>
      <c r="G23" s="11" t="s">
        <v>44</v>
      </c>
      <c r="H23" s="21">
        <v>1</v>
      </c>
      <c r="I23" s="9"/>
      <c r="J23" s="9"/>
      <c r="K23" s="9"/>
      <c r="L23" s="9">
        <f t="shared" si="3"/>
        <v>0</v>
      </c>
      <c r="M23" s="9"/>
      <c r="N23" s="9"/>
      <c r="O23" s="9"/>
      <c r="P23" s="9">
        <v>1</v>
      </c>
      <c r="Q23" s="9">
        <f t="shared" si="4"/>
        <v>1</v>
      </c>
      <c r="R23" s="9">
        <v>1</v>
      </c>
      <c r="S23" s="9"/>
      <c r="T23" s="9"/>
      <c r="U23" s="9"/>
      <c r="V23" s="67">
        <f t="shared" si="1"/>
        <v>0</v>
      </c>
      <c r="W23" s="67">
        <v>0</v>
      </c>
      <c r="X23" s="67"/>
      <c r="Y23" s="67"/>
      <c r="Z23" s="67"/>
      <c r="AA23" s="67">
        <f t="shared" si="2"/>
        <v>0</v>
      </c>
      <c r="AB23" s="67"/>
      <c r="AC23" s="68"/>
      <c r="AD23" s="67">
        <v>1</v>
      </c>
      <c r="AE23" s="61"/>
      <c r="AF23" s="57"/>
      <c r="AG23" s="61"/>
      <c r="AH23" s="57"/>
      <c r="AI23" s="57"/>
    </row>
    <row r="24" spans="1:35" ht="36.75" customHeight="1" hidden="1">
      <c r="A24" s="20">
        <v>18</v>
      </c>
      <c r="B24" s="128" t="s">
        <v>45</v>
      </c>
      <c r="C24" s="128"/>
      <c r="D24" s="128"/>
      <c r="E24" s="128"/>
      <c r="F24" s="15">
        <f t="shared" si="0"/>
        <v>18.1</v>
      </c>
      <c r="G24" s="11" t="s">
        <v>32</v>
      </c>
      <c r="H24" s="21">
        <v>2</v>
      </c>
      <c r="I24" s="9"/>
      <c r="J24" s="9"/>
      <c r="K24" s="9">
        <v>1</v>
      </c>
      <c r="L24" s="9">
        <f t="shared" si="3"/>
        <v>1</v>
      </c>
      <c r="M24" s="9"/>
      <c r="N24" s="9"/>
      <c r="O24" s="9"/>
      <c r="P24" s="9"/>
      <c r="Q24" s="9">
        <f t="shared" si="4"/>
        <v>0</v>
      </c>
      <c r="R24" s="9"/>
      <c r="S24" s="9"/>
      <c r="T24" s="9"/>
      <c r="U24" s="9">
        <v>1</v>
      </c>
      <c r="V24" s="67">
        <f t="shared" si="1"/>
        <v>1</v>
      </c>
      <c r="W24" s="67">
        <v>1</v>
      </c>
      <c r="X24" s="67"/>
      <c r="Y24" s="67"/>
      <c r="Z24" s="67"/>
      <c r="AA24" s="67">
        <f t="shared" si="2"/>
        <v>0</v>
      </c>
      <c r="AB24" s="67"/>
      <c r="AC24" s="68"/>
      <c r="AD24" s="67">
        <v>2</v>
      </c>
      <c r="AE24" s="61"/>
      <c r="AF24" s="61"/>
      <c r="AG24" s="57"/>
      <c r="AH24" s="61"/>
      <c r="AI24" s="61"/>
    </row>
    <row r="25" spans="1:35" ht="15.75" hidden="1">
      <c r="A25" s="20">
        <v>19</v>
      </c>
      <c r="B25" s="128" t="s">
        <v>46</v>
      </c>
      <c r="C25" s="128"/>
      <c r="D25" s="128"/>
      <c r="E25" s="128"/>
      <c r="F25" s="15">
        <f t="shared" si="0"/>
        <v>19.1</v>
      </c>
      <c r="G25" s="9" t="s">
        <v>47</v>
      </c>
      <c r="H25" s="21">
        <v>14</v>
      </c>
      <c r="I25" s="9"/>
      <c r="J25" s="9">
        <v>2</v>
      </c>
      <c r="K25" s="9">
        <v>1</v>
      </c>
      <c r="L25" s="9">
        <f t="shared" si="3"/>
        <v>3</v>
      </c>
      <c r="M25" s="9"/>
      <c r="N25" s="9">
        <v>1</v>
      </c>
      <c r="O25" s="9">
        <v>1</v>
      </c>
      <c r="P25" s="9">
        <v>1</v>
      </c>
      <c r="Q25" s="9">
        <f t="shared" si="4"/>
        <v>3</v>
      </c>
      <c r="R25" s="9">
        <v>3</v>
      </c>
      <c r="S25" s="9"/>
      <c r="T25" s="9"/>
      <c r="U25" s="9">
        <v>3</v>
      </c>
      <c r="V25" s="9">
        <f t="shared" si="1"/>
        <v>3</v>
      </c>
      <c r="W25" s="9">
        <v>3</v>
      </c>
      <c r="X25" s="9">
        <v>2</v>
      </c>
      <c r="Y25" s="9">
        <v>2</v>
      </c>
      <c r="Z25" s="9">
        <v>1</v>
      </c>
      <c r="AA25" s="9">
        <f t="shared" si="2"/>
        <v>5</v>
      </c>
      <c r="AB25" s="9"/>
      <c r="AC25" s="68">
        <f>+AB25/AA25*100</f>
        <v>0</v>
      </c>
      <c r="AD25" s="9">
        <v>14</v>
      </c>
      <c r="AE25" s="58"/>
      <c r="AF25" s="58"/>
      <c r="AG25" s="58"/>
      <c r="AH25" s="58"/>
      <c r="AI25" s="58"/>
    </row>
    <row r="26" spans="1:35" ht="33" customHeight="1" hidden="1">
      <c r="A26" s="20">
        <v>20</v>
      </c>
      <c r="B26" s="128" t="s">
        <v>48</v>
      </c>
      <c r="C26" s="128"/>
      <c r="D26" s="128"/>
      <c r="E26" s="128"/>
      <c r="F26" s="15">
        <f t="shared" si="0"/>
        <v>20.1</v>
      </c>
      <c r="G26" s="11" t="s">
        <v>47</v>
      </c>
      <c r="H26" s="21">
        <v>12</v>
      </c>
      <c r="I26" s="9">
        <v>1</v>
      </c>
      <c r="J26" s="9">
        <v>2</v>
      </c>
      <c r="K26" s="9">
        <v>2</v>
      </c>
      <c r="L26" s="9">
        <f t="shared" si="3"/>
        <v>5</v>
      </c>
      <c r="M26" s="9"/>
      <c r="N26" s="9"/>
      <c r="O26" s="9">
        <v>1</v>
      </c>
      <c r="P26" s="9"/>
      <c r="Q26" s="9">
        <f t="shared" si="4"/>
        <v>1</v>
      </c>
      <c r="R26" s="9">
        <v>1</v>
      </c>
      <c r="S26" s="9"/>
      <c r="T26" s="9"/>
      <c r="U26" s="9">
        <v>1</v>
      </c>
      <c r="V26" s="9">
        <f t="shared" si="1"/>
        <v>1</v>
      </c>
      <c r="W26" s="9">
        <v>1</v>
      </c>
      <c r="X26" s="9">
        <v>1</v>
      </c>
      <c r="Y26" s="9">
        <v>1</v>
      </c>
      <c r="Z26" s="9">
        <v>3</v>
      </c>
      <c r="AA26" s="9">
        <f t="shared" si="2"/>
        <v>5</v>
      </c>
      <c r="AB26" s="9"/>
      <c r="AC26" s="68">
        <f>+AB26/AA26*100</f>
        <v>0</v>
      </c>
      <c r="AD26" s="9">
        <v>12</v>
      </c>
      <c r="AE26" s="58"/>
      <c r="AF26" s="58"/>
      <c r="AG26" s="58"/>
      <c r="AH26" s="58"/>
      <c r="AI26" s="58"/>
    </row>
    <row r="27" spans="1:35" ht="30" customHeight="1" hidden="1">
      <c r="A27" s="20">
        <v>21</v>
      </c>
      <c r="B27" s="128" t="s">
        <v>49</v>
      </c>
      <c r="C27" s="128"/>
      <c r="D27" s="128"/>
      <c r="E27" s="128"/>
      <c r="F27" s="15">
        <f t="shared" si="0"/>
        <v>21.1</v>
      </c>
      <c r="G27" s="11" t="s">
        <v>50</v>
      </c>
      <c r="H27" s="21">
        <v>6</v>
      </c>
      <c r="I27" s="9"/>
      <c r="J27" s="9"/>
      <c r="K27" s="9"/>
      <c r="L27" s="9">
        <f t="shared" si="3"/>
        <v>0</v>
      </c>
      <c r="M27" s="9"/>
      <c r="N27" s="9"/>
      <c r="O27" s="9"/>
      <c r="P27" s="9"/>
      <c r="Q27" s="9">
        <f t="shared" si="4"/>
        <v>0</v>
      </c>
      <c r="R27" s="9"/>
      <c r="S27" s="9"/>
      <c r="T27" s="9"/>
      <c r="U27" s="9"/>
      <c r="V27" s="67">
        <f t="shared" si="1"/>
        <v>0</v>
      </c>
      <c r="W27" s="67"/>
      <c r="X27" s="67">
        <v>3</v>
      </c>
      <c r="Y27" s="67">
        <v>3</v>
      </c>
      <c r="Z27" s="67"/>
      <c r="AA27" s="67">
        <f t="shared" si="2"/>
        <v>6</v>
      </c>
      <c r="AB27" s="67"/>
      <c r="AC27" s="68">
        <f>+AB27/AA27*100</f>
        <v>0</v>
      </c>
      <c r="AD27" s="67">
        <v>6</v>
      </c>
      <c r="AE27" s="57"/>
      <c r="AF27" s="57"/>
      <c r="AG27" s="57"/>
      <c r="AH27" s="57"/>
      <c r="AI27" s="61"/>
    </row>
    <row r="28" spans="1:35" ht="15.75" hidden="1">
      <c r="A28" s="20">
        <v>22</v>
      </c>
      <c r="B28" s="128" t="s">
        <v>51</v>
      </c>
      <c r="C28" s="128"/>
      <c r="D28" s="128"/>
      <c r="E28" s="128"/>
      <c r="F28" s="15">
        <f t="shared" si="0"/>
        <v>22.1</v>
      </c>
      <c r="G28" s="11" t="s">
        <v>44</v>
      </c>
      <c r="H28" s="21">
        <v>1</v>
      </c>
      <c r="I28" s="9"/>
      <c r="J28" s="9"/>
      <c r="K28" s="9">
        <v>1</v>
      </c>
      <c r="L28" s="9">
        <f t="shared" si="3"/>
        <v>1</v>
      </c>
      <c r="M28" s="9"/>
      <c r="N28" s="9"/>
      <c r="O28" s="9"/>
      <c r="P28" s="9"/>
      <c r="Q28" s="9">
        <f t="shared" si="4"/>
        <v>0</v>
      </c>
      <c r="R28" s="9">
        <v>1</v>
      </c>
      <c r="S28" s="9"/>
      <c r="T28" s="9"/>
      <c r="U28" s="9"/>
      <c r="V28" s="67">
        <f t="shared" si="1"/>
        <v>0</v>
      </c>
      <c r="W28" s="67"/>
      <c r="X28" s="67"/>
      <c r="Y28" s="67"/>
      <c r="Z28" s="67"/>
      <c r="AA28" s="67">
        <f t="shared" si="2"/>
        <v>0</v>
      </c>
      <c r="AB28" s="67"/>
      <c r="AC28" s="68"/>
      <c r="AD28" s="67">
        <v>1</v>
      </c>
      <c r="AE28" s="57"/>
      <c r="AF28" s="57"/>
      <c r="AG28" s="57"/>
      <c r="AH28" s="57"/>
      <c r="AI28" s="57"/>
    </row>
    <row r="29" spans="1:35" ht="30" customHeight="1" hidden="1">
      <c r="A29" s="20">
        <v>23</v>
      </c>
      <c r="B29" s="128" t="s">
        <v>52</v>
      </c>
      <c r="C29" s="128"/>
      <c r="D29" s="128"/>
      <c r="E29" s="128"/>
      <c r="F29" s="15">
        <f t="shared" si="0"/>
        <v>23.1</v>
      </c>
      <c r="G29" s="9" t="s">
        <v>30</v>
      </c>
      <c r="H29" s="21">
        <v>2</v>
      </c>
      <c r="I29" s="9">
        <v>1</v>
      </c>
      <c r="J29" s="9"/>
      <c r="K29" s="9"/>
      <c r="L29" s="9">
        <f t="shared" si="3"/>
        <v>1</v>
      </c>
      <c r="M29" s="9"/>
      <c r="N29" s="9"/>
      <c r="O29" s="9"/>
      <c r="P29" s="9"/>
      <c r="Q29" s="9">
        <f t="shared" si="4"/>
        <v>0</v>
      </c>
      <c r="R29" s="9"/>
      <c r="S29" s="9"/>
      <c r="T29" s="9">
        <v>1</v>
      </c>
      <c r="U29" s="9"/>
      <c r="V29" s="67">
        <f t="shared" si="1"/>
        <v>1</v>
      </c>
      <c r="W29" s="67">
        <v>1</v>
      </c>
      <c r="X29" s="67"/>
      <c r="Y29" s="67"/>
      <c r="Z29" s="67"/>
      <c r="AA29" s="67">
        <f t="shared" si="2"/>
        <v>0</v>
      </c>
      <c r="AB29" s="67"/>
      <c r="AC29" s="68"/>
      <c r="AD29" s="67">
        <v>2</v>
      </c>
      <c r="AE29" s="61"/>
      <c r="AF29" s="61"/>
      <c r="AG29" s="61"/>
      <c r="AH29" s="57"/>
      <c r="AI29" s="57"/>
    </row>
    <row r="30" spans="1:35" ht="15.75" hidden="1">
      <c r="A30" s="20">
        <v>24</v>
      </c>
      <c r="B30" s="128" t="s">
        <v>53</v>
      </c>
      <c r="C30" s="128"/>
      <c r="D30" s="128"/>
      <c r="E30" s="128"/>
      <c r="F30" s="15">
        <f t="shared" si="0"/>
        <v>24.1</v>
      </c>
      <c r="G30" s="9" t="s">
        <v>32</v>
      </c>
      <c r="H30" s="21">
        <v>1</v>
      </c>
      <c r="I30" s="9"/>
      <c r="J30" s="9"/>
      <c r="K30" s="9"/>
      <c r="L30" s="9">
        <f t="shared" si="3"/>
        <v>0</v>
      </c>
      <c r="M30" s="9"/>
      <c r="N30" s="9"/>
      <c r="O30" s="9"/>
      <c r="P30" s="9">
        <v>1</v>
      </c>
      <c r="Q30" s="9">
        <f t="shared" si="4"/>
        <v>1</v>
      </c>
      <c r="R30" s="9">
        <v>1</v>
      </c>
      <c r="S30" s="9"/>
      <c r="T30" s="9"/>
      <c r="U30" s="9"/>
      <c r="V30" s="67">
        <f t="shared" si="1"/>
        <v>0</v>
      </c>
      <c r="W30" s="67">
        <v>1</v>
      </c>
      <c r="X30" s="67"/>
      <c r="Y30" s="67"/>
      <c r="Z30" s="67"/>
      <c r="AA30" s="67">
        <f t="shared" si="2"/>
        <v>0</v>
      </c>
      <c r="AB30" s="67"/>
      <c r="AC30" s="68"/>
      <c r="AD30" s="67">
        <v>1</v>
      </c>
      <c r="AE30" s="61"/>
      <c r="AF30" s="57"/>
      <c r="AG30" s="61"/>
      <c r="AH30" s="57"/>
      <c r="AI30" s="57"/>
    </row>
    <row r="31" spans="1:35" ht="15.75" hidden="1">
      <c r="A31" s="20">
        <v>25</v>
      </c>
      <c r="B31" s="128" t="s">
        <v>54</v>
      </c>
      <c r="C31" s="128"/>
      <c r="D31" s="128"/>
      <c r="E31" s="128"/>
      <c r="F31" s="15">
        <f t="shared" si="0"/>
        <v>25.1</v>
      </c>
      <c r="G31" s="11" t="s">
        <v>38</v>
      </c>
      <c r="H31" s="21">
        <v>4</v>
      </c>
      <c r="I31" s="9"/>
      <c r="J31" s="9"/>
      <c r="K31" s="9"/>
      <c r="L31" s="9">
        <f t="shared" si="3"/>
        <v>0</v>
      </c>
      <c r="M31" s="9"/>
      <c r="N31" s="9">
        <v>1</v>
      </c>
      <c r="O31" s="9"/>
      <c r="P31" s="9">
        <v>1</v>
      </c>
      <c r="Q31" s="9">
        <f t="shared" si="4"/>
        <v>2</v>
      </c>
      <c r="R31" s="9">
        <v>2</v>
      </c>
      <c r="S31" s="9"/>
      <c r="T31" s="9"/>
      <c r="U31" s="9"/>
      <c r="V31" s="67">
        <f t="shared" si="1"/>
        <v>0</v>
      </c>
      <c r="W31" s="67"/>
      <c r="X31" s="67"/>
      <c r="Y31" s="67">
        <v>1</v>
      </c>
      <c r="Z31" s="67">
        <v>1</v>
      </c>
      <c r="AA31" s="67">
        <f t="shared" si="2"/>
        <v>2</v>
      </c>
      <c r="AB31" s="67"/>
      <c r="AC31" s="68">
        <f>+AB31/AA31*100</f>
        <v>0</v>
      </c>
      <c r="AD31" s="67">
        <v>4</v>
      </c>
      <c r="AE31" s="61"/>
      <c r="AF31" s="61"/>
      <c r="AG31" s="61"/>
      <c r="AH31" s="57"/>
      <c r="AI31" s="57"/>
    </row>
    <row r="32" spans="1:35" ht="15.75" hidden="1">
      <c r="A32" s="20">
        <v>26</v>
      </c>
      <c r="B32" s="128" t="s">
        <v>55</v>
      </c>
      <c r="C32" s="128"/>
      <c r="D32" s="128"/>
      <c r="E32" s="128"/>
      <c r="F32" s="15">
        <f t="shared" si="0"/>
        <v>26.1</v>
      </c>
      <c r="G32" s="11" t="s">
        <v>56</v>
      </c>
      <c r="H32" s="21">
        <v>1</v>
      </c>
      <c r="I32" s="9"/>
      <c r="J32" s="9"/>
      <c r="K32" s="9"/>
      <c r="L32" s="9">
        <f t="shared" si="3"/>
        <v>0</v>
      </c>
      <c r="M32" s="9"/>
      <c r="N32" s="9"/>
      <c r="O32" s="9"/>
      <c r="P32" s="9"/>
      <c r="Q32" s="9">
        <f t="shared" si="4"/>
        <v>0</v>
      </c>
      <c r="R32" s="9"/>
      <c r="S32" s="9">
        <v>1</v>
      </c>
      <c r="T32" s="9"/>
      <c r="U32" s="9"/>
      <c r="V32" s="67">
        <f t="shared" si="1"/>
        <v>1</v>
      </c>
      <c r="W32" s="67">
        <v>1</v>
      </c>
      <c r="X32" s="67"/>
      <c r="Y32" s="67"/>
      <c r="Z32" s="67"/>
      <c r="AA32" s="67">
        <f t="shared" si="2"/>
        <v>0</v>
      </c>
      <c r="AB32" s="67"/>
      <c r="AC32" s="68"/>
      <c r="AD32" s="67">
        <v>1</v>
      </c>
      <c r="AE32" s="61"/>
      <c r="AF32" s="61"/>
      <c r="AG32" s="61"/>
      <c r="AH32" s="57"/>
      <c r="AI32" s="57"/>
    </row>
    <row r="33" spans="1:35" ht="42" customHeight="1" hidden="1">
      <c r="A33" s="20">
        <v>27</v>
      </c>
      <c r="B33" s="128" t="s">
        <v>57</v>
      </c>
      <c r="C33" s="128"/>
      <c r="D33" s="128"/>
      <c r="E33" s="128"/>
      <c r="F33" s="15">
        <f t="shared" si="0"/>
        <v>27.1</v>
      </c>
      <c r="G33" s="11" t="s">
        <v>58</v>
      </c>
      <c r="H33" s="21">
        <v>5</v>
      </c>
      <c r="I33" s="9"/>
      <c r="J33" s="9">
        <v>1</v>
      </c>
      <c r="K33" s="9"/>
      <c r="L33" s="9">
        <f t="shared" si="3"/>
        <v>1</v>
      </c>
      <c r="M33" s="9"/>
      <c r="N33" s="9">
        <v>1</v>
      </c>
      <c r="O33" s="9"/>
      <c r="P33" s="9">
        <v>1</v>
      </c>
      <c r="Q33" s="9">
        <f t="shared" si="4"/>
        <v>2</v>
      </c>
      <c r="R33" s="9">
        <v>1</v>
      </c>
      <c r="S33" s="9"/>
      <c r="T33" s="9">
        <v>1</v>
      </c>
      <c r="U33" s="9"/>
      <c r="V33" s="67">
        <f t="shared" si="1"/>
        <v>1</v>
      </c>
      <c r="W33" s="67">
        <v>0</v>
      </c>
      <c r="X33" s="67">
        <v>1</v>
      </c>
      <c r="Y33" s="67"/>
      <c r="Z33" s="67"/>
      <c r="AA33" s="67">
        <f t="shared" si="2"/>
        <v>1</v>
      </c>
      <c r="AB33" s="67"/>
      <c r="AC33" s="68">
        <f>+AB33/AA33*100</f>
        <v>0</v>
      </c>
      <c r="AD33" s="67">
        <v>5</v>
      </c>
      <c r="AE33" s="70"/>
      <c r="AF33" s="70"/>
      <c r="AG33" s="57"/>
      <c r="AH33" s="70"/>
      <c r="AI33" s="70"/>
    </row>
    <row r="34" spans="1:35" ht="38.25" customHeight="1" hidden="1">
      <c r="A34" s="20">
        <v>28</v>
      </c>
      <c r="B34" s="128" t="s">
        <v>59</v>
      </c>
      <c r="C34" s="128"/>
      <c r="D34" s="128"/>
      <c r="E34" s="128"/>
      <c r="F34" s="15">
        <f t="shared" si="0"/>
        <v>28.1</v>
      </c>
      <c r="G34" s="11" t="s">
        <v>60</v>
      </c>
      <c r="H34" s="21">
        <v>1</v>
      </c>
      <c r="I34" s="9"/>
      <c r="J34" s="9"/>
      <c r="K34" s="9"/>
      <c r="L34" s="9">
        <f t="shared" si="3"/>
        <v>0</v>
      </c>
      <c r="M34" s="9"/>
      <c r="N34" s="9"/>
      <c r="O34" s="9">
        <v>1</v>
      </c>
      <c r="P34" s="9"/>
      <c r="Q34" s="9">
        <f t="shared" si="4"/>
        <v>1</v>
      </c>
      <c r="R34" s="9">
        <v>1</v>
      </c>
      <c r="S34" s="9"/>
      <c r="T34" s="9"/>
      <c r="U34" s="9"/>
      <c r="V34" s="67">
        <f t="shared" si="1"/>
        <v>0</v>
      </c>
      <c r="W34" s="67"/>
      <c r="X34" s="67"/>
      <c r="Y34" s="67"/>
      <c r="Z34" s="67"/>
      <c r="AA34" s="67">
        <f t="shared" si="2"/>
        <v>0</v>
      </c>
      <c r="AB34" s="67"/>
      <c r="AC34" s="68"/>
      <c r="AD34" s="67">
        <v>1</v>
      </c>
      <c r="AE34" s="57"/>
      <c r="AF34" s="57"/>
      <c r="AG34" s="57"/>
      <c r="AH34" s="57"/>
      <c r="AI34" s="57"/>
    </row>
    <row r="35" spans="1:35" ht="28.5" customHeight="1" hidden="1">
      <c r="A35" s="20">
        <v>29</v>
      </c>
      <c r="B35" s="128" t="s">
        <v>61</v>
      </c>
      <c r="C35" s="128"/>
      <c r="D35" s="128"/>
      <c r="E35" s="128"/>
      <c r="F35" s="15">
        <f t="shared" si="0"/>
        <v>29.1</v>
      </c>
      <c r="G35" s="11" t="s">
        <v>20</v>
      </c>
      <c r="H35" s="21">
        <v>1</v>
      </c>
      <c r="I35" s="9"/>
      <c r="J35" s="9"/>
      <c r="K35" s="9"/>
      <c r="L35" s="9">
        <f t="shared" si="3"/>
        <v>0</v>
      </c>
      <c r="M35" s="9"/>
      <c r="N35" s="9"/>
      <c r="O35" s="9"/>
      <c r="P35" s="9">
        <v>1</v>
      </c>
      <c r="Q35" s="9">
        <f t="shared" si="4"/>
        <v>1</v>
      </c>
      <c r="R35" s="9">
        <v>1</v>
      </c>
      <c r="S35" s="9"/>
      <c r="T35" s="9"/>
      <c r="U35" s="9"/>
      <c r="V35" s="67">
        <f t="shared" si="1"/>
        <v>0</v>
      </c>
      <c r="W35" s="67"/>
      <c r="X35" s="67"/>
      <c r="Y35" s="67"/>
      <c r="Z35" s="67"/>
      <c r="AA35" s="67">
        <f t="shared" si="2"/>
        <v>0</v>
      </c>
      <c r="AB35" s="67"/>
      <c r="AC35" s="68"/>
      <c r="AD35" s="67">
        <v>1</v>
      </c>
      <c r="AE35" s="57"/>
      <c r="AF35" s="59"/>
      <c r="AG35" s="57"/>
      <c r="AH35" s="57"/>
      <c r="AI35" s="57"/>
    </row>
    <row r="36" spans="1:35" ht="15.75" hidden="1">
      <c r="A36" s="20">
        <v>30</v>
      </c>
      <c r="B36" s="128" t="s">
        <v>62</v>
      </c>
      <c r="C36" s="128"/>
      <c r="D36" s="128"/>
      <c r="E36" s="128"/>
      <c r="F36" s="15">
        <f t="shared" si="0"/>
        <v>30.1</v>
      </c>
      <c r="G36" s="11" t="s">
        <v>30</v>
      </c>
      <c r="H36" s="21">
        <v>6</v>
      </c>
      <c r="I36" s="9"/>
      <c r="J36" s="9">
        <v>1</v>
      </c>
      <c r="K36" s="9"/>
      <c r="L36" s="9">
        <f t="shared" si="3"/>
        <v>1</v>
      </c>
      <c r="M36" s="9"/>
      <c r="N36" s="9">
        <v>1</v>
      </c>
      <c r="O36" s="9"/>
      <c r="P36" s="9">
        <v>1</v>
      </c>
      <c r="Q36" s="9">
        <f t="shared" si="4"/>
        <v>2</v>
      </c>
      <c r="R36" s="9">
        <v>2</v>
      </c>
      <c r="S36" s="9"/>
      <c r="T36" s="9"/>
      <c r="U36" s="9">
        <v>1</v>
      </c>
      <c r="V36" s="67">
        <f t="shared" si="1"/>
        <v>1</v>
      </c>
      <c r="W36" s="67">
        <v>1</v>
      </c>
      <c r="X36" s="67">
        <v>1</v>
      </c>
      <c r="Y36" s="67"/>
      <c r="Z36" s="67">
        <v>1</v>
      </c>
      <c r="AA36" s="67">
        <f t="shared" si="2"/>
        <v>2</v>
      </c>
      <c r="AB36" s="67"/>
      <c r="AC36" s="68">
        <f>+AB36/AA36*100</f>
        <v>0</v>
      </c>
      <c r="AD36" s="67">
        <v>6</v>
      </c>
      <c r="AE36" s="57"/>
      <c r="AF36" s="57"/>
      <c r="AG36" s="57"/>
      <c r="AH36" s="57"/>
      <c r="AI36" s="57"/>
    </row>
    <row r="37" spans="1:35" ht="86.25" customHeight="1" hidden="1">
      <c r="A37" s="20">
        <v>31</v>
      </c>
      <c r="B37" s="128" t="s">
        <v>63</v>
      </c>
      <c r="C37" s="128"/>
      <c r="D37" s="128"/>
      <c r="E37" s="128"/>
      <c r="F37" s="15">
        <f t="shared" si="0"/>
        <v>31.1</v>
      </c>
      <c r="G37" s="9" t="s">
        <v>36</v>
      </c>
      <c r="H37" s="21">
        <v>2</v>
      </c>
      <c r="I37" s="9">
        <v>1</v>
      </c>
      <c r="J37" s="9"/>
      <c r="K37" s="9"/>
      <c r="L37" s="9">
        <f t="shared" si="3"/>
        <v>1</v>
      </c>
      <c r="M37" s="9"/>
      <c r="N37" s="9"/>
      <c r="O37" s="9"/>
      <c r="P37" s="9"/>
      <c r="Q37" s="9">
        <f t="shared" si="4"/>
        <v>0</v>
      </c>
      <c r="R37" s="9"/>
      <c r="S37" s="9">
        <v>1</v>
      </c>
      <c r="T37" s="9"/>
      <c r="U37" s="9"/>
      <c r="V37" s="67">
        <f t="shared" si="1"/>
        <v>1</v>
      </c>
      <c r="W37" s="67">
        <v>0</v>
      </c>
      <c r="X37" s="67"/>
      <c r="Y37" s="67"/>
      <c r="Z37" s="67"/>
      <c r="AA37" s="67">
        <f t="shared" si="2"/>
        <v>0</v>
      </c>
      <c r="AB37" s="67"/>
      <c r="AC37" s="68"/>
      <c r="AD37" s="67">
        <v>2</v>
      </c>
      <c r="AE37" s="57"/>
      <c r="AF37" s="57"/>
      <c r="AG37" s="57"/>
      <c r="AH37" s="57"/>
      <c r="AI37" s="57" t="s">
        <v>178</v>
      </c>
    </row>
    <row r="38" spans="1:35" ht="86.25" customHeight="1" hidden="1">
      <c r="A38" s="20">
        <v>32</v>
      </c>
      <c r="B38" s="128" t="s">
        <v>64</v>
      </c>
      <c r="C38" s="128"/>
      <c r="D38" s="128"/>
      <c r="E38" s="128"/>
      <c r="F38" s="15">
        <f t="shared" si="0"/>
        <v>32.1</v>
      </c>
      <c r="G38" s="11" t="s">
        <v>36</v>
      </c>
      <c r="H38" s="21">
        <v>7</v>
      </c>
      <c r="I38" s="9">
        <v>1</v>
      </c>
      <c r="J38" s="9"/>
      <c r="K38" s="9">
        <v>1</v>
      </c>
      <c r="L38" s="9">
        <f t="shared" si="3"/>
        <v>2</v>
      </c>
      <c r="M38" s="9"/>
      <c r="N38" s="9"/>
      <c r="O38" s="9">
        <v>1</v>
      </c>
      <c r="P38" s="9">
        <v>1</v>
      </c>
      <c r="Q38" s="9">
        <f t="shared" si="4"/>
        <v>2</v>
      </c>
      <c r="R38" s="9">
        <v>2</v>
      </c>
      <c r="S38" s="9"/>
      <c r="T38" s="9">
        <v>1</v>
      </c>
      <c r="U38" s="9">
        <v>1</v>
      </c>
      <c r="V38" s="67">
        <f t="shared" si="1"/>
        <v>2</v>
      </c>
      <c r="W38" s="67">
        <v>2</v>
      </c>
      <c r="X38" s="67">
        <v>1</v>
      </c>
      <c r="Y38" s="67"/>
      <c r="Z38" s="67"/>
      <c r="AA38" s="67">
        <f t="shared" si="2"/>
        <v>1</v>
      </c>
      <c r="AB38" s="67"/>
      <c r="AC38" s="68">
        <f>+AB38/AA38*100</f>
        <v>0</v>
      </c>
      <c r="AD38" s="67">
        <v>7</v>
      </c>
      <c r="AE38" s="72"/>
      <c r="AF38" s="57"/>
      <c r="AG38" s="59"/>
      <c r="AH38" s="57"/>
      <c r="AI38" s="57"/>
    </row>
    <row r="39" spans="1:35" ht="60" hidden="1">
      <c r="A39" s="20">
        <v>33</v>
      </c>
      <c r="B39" s="128" t="s">
        <v>65</v>
      </c>
      <c r="C39" s="128"/>
      <c r="D39" s="128"/>
      <c r="E39" s="128"/>
      <c r="F39" s="15">
        <f t="shared" si="0"/>
        <v>33.1</v>
      </c>
      <c r="G39" s="11" t="s">
        <v>20</v>
      </c>
      <c r="H39" s="21">
        <v>1</v>
      </c>
      <c r="I39" s="9"/>
      <c r="J39" s="9"/>
      <c r="K39" s="9"/>
      <c r="L39" s="9">
        <f t="shared" si="3"/>
        <v>0</v>
      </c>
      <c r="M39" s="9"/>
      <c r="N39" s="9"/>
      <c r="O39" s="9"/>
      <c r="P39" s="9">
        <v>1</v>
      </c>
      <c r="Q39" s="9">
        <f t="shared" si="4"/>
        <v>1</v>
      </c>
      <c r="R39" s="9">
        <v>0</v>
      </c>
      <c r="S39" s="9"/>
      <c r="T39" s="9"/>
      <c r="U39" s="9"/>
      <c r="V39" s="67">
        <f>+S39+T39+U39</f>
        <v>0</v>
      </c>
      <c r="W39" s="67">
        <v>0</v>
      </c>
      <c r="X39" s="67"/>
      <c r="Y39" s="67"/>
      <c r="Z39" s="67"/>
      <c r="AA39" s="67">
        <f>+X39+Y39+Z39</f>
        <v>0</v>
      </c>
      <c r="AB39" s="67"/>
      <c r="AC39" s="68"/>
      <c r="AD39" s="67">
        <v>1</v>
      </c>
      <c r="AE39" s="57"/>
      <c r="AF39" s="57"/>
      <c r="AG39" s="57"/>
      <c r="AH39" s="57"/>
      <c r="AI39" s="60" t="s">
        <v>160</v>
      </c>
    </row>
    <row r="40" spans="1:35" ht="43.5" customHeight="1" hidden="1">
      <c r="A40" s="20">
        <v>34</v>
      </c>
      <c r="B40" s="128" t="s">
        <v>66</v>
      </c>
      <c r="C40" s="128"/>
      <c r="D40" s="128"/>
      <c r="E40" s="128"/>
      <c r="F40" s="15">
        <f t="shared" si="0"/>
        <v>34.1</v>
      </c>
      <c r="G40" s="11" t="s">
        <v>38</v>
      </c>
      <c r="H40" s="21">
        <v>1</v>
      </c>
      <c r="I40" s="9"/>
      <c r="J40" s="9"/>
      <c r="K40" s="9"/>
      <c r="L40" s="9">
        <f t="shared" si="3"/>
        <v>0</v>
      </c>
      <c r="M40" s="9"/>
      <c r="N40" s="9"/>
      <c r="O40" s="9"/>
      <c r="P40" s="9"/>
      <c r="Q40" s="9">
        <f t="shared" si="4"/>
        <v>0</v>
      </c>
      <c r="R40" s="9"/>
      <c r="S40" s="9"/>
      <c r="T40" s="9"/>
      <c r="U40" s="9"/>
      <c r="V40" s="67">
        <f>+S40+T40+U40</f>
        <v>0</v>
      </c>
      <c r="W40" s="67"/>
      <c r="X40" s="67"/>
      <c r="Y40" s="67"/>
      <c r="Z40" s="67">
        <v>1</v>
      </c>
      <c r="AA40" s="67">
        <f>+X40+Y40+Z40</f>
        <v>1</v>
      </c>
      <c r="AB40" s="67"/>
      <c r="AC40" s="68">
        <f aca="true" t="shared" si="5" ref="AC40:AC45">+AB40/AA40*100</f>
        <v>0</v>
      </c>
      <c r="AD40" s="67">
        <v>1</v>
      </c>
      <c r="AE40" s="57"/>
      <c r="AF40" s="57"/>
      <c r="AG40" s="57"/>
      <c r="AH40" s="57"/>
      <c r="AI40" s="57"/>
    </row>
    <row r="41" spans="1:35" ht="15.75" hidden="1">
      <c r="A41" s="20">
        <v>35</v>
      </c>
      <c r="B41" s="170" t="s">
        <v>67</v>
      </c>
      <c r="C41" s="170"/>
      <c r="D41" s="170"/>
      <c r="E41" s="170"/>
      <c r="F41" s="15">
        <f t="shared" si="0"/>
        <v>35.1</v>
      </c>
      <c r="G41" s="11" t="s">
        <v>38</v>
      </c>
      <c r="H41" s="21">
        <v>9</v>
      </c>
      <c r="I41" s="9"/>
      <c r="J41" s="9"/>
      <c r="K41" s="9">
        <v>1</v>
      </c>
      <c r="L41" s="9">
        <f t="shared" si="3"/>
        <v>1</v>
      </c>
      <c r="M41" s="9"/>
      <c r="N41" s="9">
        <v>1</v>
      </c>
      <c r="O41" s="9">
        <v>1</v>
      </c>
      <c r="P41" s="9">
        <v>1</v>
      </c>
      <c r="Q41" s="9">
        <f t="shared" si="4"/>
        <v>3</v>
      </c>
      <c r="R41" s="9">
        <v>3</v>
      </c>
      <c r="S41" s="9"/>
      <c r="T41" s="9">
        <v>1</v>
      </c>
      <c r="U41" s="9">
        <v>1</v>
      </c>
      <c r="V41" s="67">
        <f>+S41+T41+U41</f>
        <v>2</v>
      </c>
      <c r="W41" s="67">
        <v>2</v>
      </c>
      <c r="X41" s="67">
        <v>1</v>
      </c>
      <c r="Y41" s="67">
        <v>1</v>
      </c>
      <c r="Z41" s="67">
        <v>1</v>
      </c>
      <c r="AA41" s="67">
        <f>+X41+Y41+Z41</f>
        <v>3</v>
      </c>
      <c r="AB41" s="67"/>
      <c r="AC41" s="68">
        <f t="shared" si="5"/>
        <v>0</v>
      </c>
      <c r="AD41" s="67">
        <v>9</v>
      </c>
      <c r="AE41" s="57"/>
      <c r="AF41" s="57"/>
      <c r="AG41" s="57"/>
      <c r="AH41" s="57"/>
      <c r="AI41" s="57"/>
    </row>
    <row r="42" spans="1:35" ht="57.75" customHeight="1" hidden="1">
      <c r="A42" s="20">
        <v>36</v>
      </c>
      <c r="B42" s="128" t="s">
        <v>68</v>
      </c>
      <c r="C42" s="128"/>
      <c r="D42" s="128"/>
      <c r="E42" s="128"/>
      <c r="F42" s="15">
        <f t="shared" si="0"/>
        <v>36.1</v>
      </c>
      <c r="G42" s="11" t="s">
        <v>34</v>
      </c>
      <c r="H42" s="21">
        <v>3</v>
      </c>
      <c r="I42" s="9"/>
      <c r="J42" s="9"/>
      <c r="K42" s="9"/>
      <c r="L42" s="9">
        <f t="shared" si="3"/>
        <v>0</v>
      </c>
      <c r="M42" s="9"/>
      <c r="N42" s="9"/>
      <c r="O42" s="9"/>
      <c r="P42" s="9"/>
      <c r="Q42" s="9">
        <f t="shared" si="4"/>
        <v>0</v>
      </c>
      <c r="R42" s="9"/>
      <c r="S42" s="9"/>
      <c r="T42" s="9"/>
      <c r="U42" s="9">
        <v>1</v>
      </c>
      <c r="V42" s="67">
        <f>+S42+T42+U42</f>
        <v>1</v>
      </c>
      <c r="W42" s="67">
        <v>0</v>
      </c>
      <c r="X42" s="67"/>
      <c r="Y42" s="67">
        <v>1</v>
      </c>
      <c r="Z42" s="67">
        <v>1</v>
      </c>
      <c r="AA42" s="67">
        <f>+X42+Y42+Z42</f>
        <v>2</v>
      </c>
      <c r="AB42" s="67"/>
      <c r="AC42" s="68">
        <f t="shared" si="5"/>
        <v>0</v>
      </c>
      <c r="AD42" s="67">
        <v>3</v>
      </c>
      <c r="AE42" s="57"/>
      <c r="AF42" s="57"/>
      <c r="AG42" s="57"/>
      <c r="AH42" s="57"/>
      <c r="AI42" s="57" t="s">
        <v>179</v>
      </c>
    </row>
    <row r="43" spans="1:35" ht="15.75" hidden="1">
      <c r="A43" s="20">
        <v>37</v>
      </c>
      <c r="B43" s="128" t="s">
        <v>69</v>
      </c>
      <c r="C43" s="128"/>
      <c r="D43" s="128"/>
      <c r="E43" s="128"/>
      <c r="F43" s="15">
        <f t="shared" si="0"/>
        <v>37.1</v>
      </c>
      <c r="G43" s="11" t="s">
        <v>58</v>
      </c>
      <c r="H43" s="21">
        <v>9</v>
      </c>
      <c r="I43" s="9"/>
      <c r="J43" s="9"/>
      <c r="K43" s="9">
        <v>1</v>
      </c>
      <c r="L43" s="9">
        <f t="shared" si="3"/>
        <v>1</v>
      </c>
      <c r="M43" s="9"/>
      <c r="N43" s="9">
        <v>1</v>
      </c>
      <c r="O43" s="9">
        <v>1</v>
      </c>
      <c r="P43" s="9">
        <v>1</v>
      </c>
      <c r="Q43" s="9">
        <f t="shared" si="4"/>
        <v>3</v>
      </c>
      <c r="R43" s="9">
        <v>0</v>
      </c>
      <c r="S43" s="9"/>
      <c r="T43" s="9">
        <v>1</v>
      </c>
      <c r="U43" s="9">
        <v>1</v>
      </c>
      <c r="V43" s="67">
        <f>+S43+T43+U43</f>
        <v>2</v>
      </c>
      <c r="W43" s="67">
        <v>2</v>
      </c>
      <c r="X43" s="67">
        <v>1</v>
      </c>
      <c r="Y43" s="67">
        <v>1</v>
      </c>
      <c r="Z43" s="67">
        <v>1</v>
      </c>
      <c r="AA43" s="67">
        <f>+X43+Y43+Z43</f>
        <v>3</v>
      </c>
      <c r="AB43" s="67"/>
      <c r="AC43" s="68">
        <f t="shared" si="5"/>
        <v>0</v>
      </c>
      <c r="AD43" s="67">
        <v>9</v>
      </c>
      <c r="AE43" s="57"/>
      <c r="AF43" s="57"/>
      <c r="AG43" s="57"/>
      <c r="AH43" s="57"/>
      <c r="AI43" s="60"/>
    </row>
    <row r="44" spans="1:35" ht="60" customHeight="1" hidden="1">
      <c r="A44" s="23">
        <v>38</v>
      </c>
      <c r="B44" s="128" t="s">
        <v>70</v>
      </c>
      <c r="C44" s="128"/>
      <c r="D44" s="128"/>
      <c r="E44" s="128"/>
      <c r="F44" s="15">
        <v>84.1</v>
      </c>
      <c r="G44" s="11" t="s">
        <v>20</v>
      </c>
      <c r="H44" s="21">
        <v>4</v>
      </c>
      <c r="I44" s="11"/>
      <c r="J44" s="24"/>
      <c r="K44" s="11">
        <v>1</v>
      </c>
      <c r="L44" s="9">
        <f t="shared" si="3"/>
        <v>1</v>
      </c>
      <c r="M44" s="9"/>
      <c r="N44" s="11"/>
      <c r="O44" s="11">
        <v>1</v>
      </c>
      <c r="P44" s="11"/>
      <c r="Q44" s="9">
        <f t="shared" si="4"/>
        <v>1</v>
      </c>
      <c r="R44" s="48">
        <v>1</v>
      </c>
      <c r="S44" s="11"/>
      <c r="T44" s="11"/>
      <c r="U44" s="11">
        <v>1</v>
      </c>
      <c r="V44" s="9">
        <f t="shared" si="1"/>
        <v>1</v>
      </c>
      <c r="W44" s="9">
        <v>1</v>
      </c>
      <c r="X44" s="11">
        <v>1</v>
      </c>
      <c r="Y44" s="11"/>
      <c r="Z44" s="11"/>
      <c r="AA44" s="9">
        <f t="shared" si="2"/>
        <v>1</v>
      </c>
      <c r="AB44" s="9"/>
      <c r="AC44" s="68">
        <f t="shared" si="5"/>
        <v>0</v>
      </c>
      <c r="AD44" s="11">
        <v>4</v>
      </c>
      <c r="AE44" s="49"/>
      <c r="AF44" s="49"/>
      <c r="AG44" s="49"/>
      <c r="AH44" s="3"/>
      <c r="AI44" s="3"/>
    </row>
    <row r="45" spans="1:35" ht="24" hidden="1">
      <c r="A45" s="23">
        <v>39</v>
      </c>
      <c r="B45" s="128" t="s">
        <v>71</v>
      </c>
      <c r="C45" s="128"/>
      <c r="D45" s="128"/>
      <c r="E45" s="128"/>
      <c r="F45" s="15">
        <v>85.1</v>
      </c>
      <c r="G45" s="11" t="s">
        <v>72</v>
      </c>
      <c r="H45" s="21">
        <v>5</v>
      </c>
      <c r="I45" s="11"/>
      <c r="J45" s="11"/>
      <c r="K45" s="24">
        <v>1</v>
      </c>
      <c r="L45" s="9">
        <f t="shared" si="3"/>
        <v>1</v>
      </c>
      <c r="M45" s="9"/>
      <c r="N45" s="11"/>
      <c r="O45" s="11">
        <v>1</v>
      </c>
      <c r="P45" s="11">
        <v>1</v>
      </c>
      <c r="Q45" s="9">
        <f t="shared" si="4"/>
        <v>2</v>
      </c>
      <c r="R45" s="48">
        <v>2</v>
      </c>
      <c r="S45" s="11"/>
      <c r="T45" s="11"/>
      <c r="U45" s="11">
        <v>1</v>
      </c>
      <c r="V45" s="9">
        <f t="shared" si="1"/>
        <v>1</v>
      </c>
      <c r="W45" s="9"/>
      <c r="X45" s="11">
        <v>1</v>
      </c>
      <c r="Y45" s="11"/>
      <c r="Z45" s="11"/>
      <c r="AA45" s="9">
        <f t="shared" si="2"/>
        <v>1</v>
      </c>
      <c r="AB45" s="9"/>
      <c r="AC45" s="68">
        <f t="shared" si="5"/>
        <v>0</v>
      </c>
      <c r="AD45" s="11">
        <v>5</v>
      </c>
      <c r="AE45" s="49"/>
      <c r="AF45" s="49"/>
      <c r="AG45" s="49"/>
      <c r="AH45" s="3"/>
      <c r="AI45" s="3" t="s">
        <v>165</v>
      </c>
    </row>
    <row r="46" spans="1:35" ht="12.75" hidden="1">
      <c r="A46" s="23">
        <v>40</v>
      </c>
      <c r="B46" s="170" t="s">
        <v>73</v>
      </c>
      <c r="C46" s="170"/>
      <c r="D46" s="170"/>
      <c r="E46" s="170"/>
      <c r="F46" s="15">
        <v>86.1</v>
      </c>
      <c r="G46" s="11" t="s">
        <v>60</v>
      </c>
      <c r="H46" s="21">
        <v>1</v>
      </c>
      <c r="I46" s="11"/>
      <c r="J46" s="11"/>
      <c r="K46" s="11"/>
      <c r="L46" s="9">
        <f t="shared" si="3"/>
        <v>0</v>
      </c>
      <c r="M46" s="9"/>
      <c r="N46" s="11"/>
      <c r="O46" s="11"/>
      <c r="P46" s="11">
        <v>1</v>
      </c>
      <c r="Q46" s="9">
        <f t="shared" si="4"/>
        <v>1</v>
      </c>
      <c r="R46" s="48">
        <v>1</v>
      </c>
      <c r="S46" s="11"/>
      <c r="T46" s="11"/>
      <c r="U46" s="11"/>
      <c r="V46" s="9">
        <f t="shared" si="1"/>
        <v>0</v>
      </c>
      <c r="W46" s="9"/>
      <c r="X46" s="11"/>
      <c r="Y46" s="11"/>
      <c r="Z46" s="11"/>
      <c r="AA46" s="9">
        <f t="shared" si="2"/>
        <v>0</v>
      </c>
      <c r="AB46" s="9"/>
      <c r="AC46" s="66"/>
      <c r="AD46" s="11">
        <v>1</v>
      </c>
      <c r="AE46" s="49"/>
      <c r="AF46" s="49"/>
      <c r="AG46" s="49"/>
      <c r="AH46" s="3"/>
      <c r="AI46" s="3"/>
    </row>
    <row r="47" spans="1:35" ht="12.75" hidden="1">
      <c r="A47" s="23">
        <v>41</v>
      </c>
      <c r="B47" s="128" t="s">
        <v>74</v>
      </c>
      <c r="C47" s="128"/>
      <c r="D47" s="128"/>
      <c r="E47" s="128"/>
      <c r="F47" s="15">
        <v>87.1</v>
      </c>
      <c r="G47" s="11" t="s">
        <v>75</v>
      </c>
      <c r="H47" s="21">
        <v>4</v>
      </c>
      <c r="I47" s="11"/>
      <c r="J47" s="11"/>
      <c r="K47" s="11">
        <v>4</v>
      </c>
      <c r="L47" s="9">
        <f t="shared" si="3"/>
        <v>4</v>
      </c>
      <c r="M47" s="9"/>
      <c r="N47" s="11"/>
      <c r="O47" s="11"/>
      <c r="P47" s="11"/>
      <c r="Q47" s="9">
        <f t="shared" si="4"/>
        <v>0</v>
      </c>
      <c r="R47" s="48">
        <v>0</v>
      </c>
      <c r="S47" s="11"/>
      <c r="T47" s="11"/>
      <c r="U47" s="11"/>
      <c r="V47" s="9">
        <f t="shared" si="1"/>
        <v>0</v>
      </c>
      <c r="W47" s="9"/>
      <c r="X47" s="11"/>
      <c r="Y47" s="11"/>
      <c r="Z47" s="11"/>
      <c r="AA47" s="9">
        <f t="shared" si="2"/>
        <v>0</v>
      </c>
      <c r="AB47" s="9"/>
      <c r="AC47" s="66"/>
      <c r="AD47" s="11">
        <v>4</v>
      </c>
      <c r="AE47" s="49"/>
      <c r="AF47" s="49"/>
      <c r="AG47" s="49"/>
      <c r="AH47" s="3"/>
      <c r="AI47" s="3"/>
    </row>
    <row r="48" spans="1:35" ht="12.75" hidden="1">
      <c r="A48" s="23">
        <v>42</v>
      </c>
      <c r="B48" s="128" t="s">
        <v>76</v>
      </c>
      <c r="C48" s="128"/>
      <c r="D48" s="128"/>
      <c r="E48" s="128"/>
      <c r="F48" s="15">
        <v>88.1</v>
      </c>
      <c r="G48" s="11" t="s">
        <v>77</v>
      </c>
      <c r="H48" s="21">
        <v>5</v>
      </c>
      <c r="I48" s="11"/>
      <c r="J48" s="11"/>
      <c r="K48" s="11">
        <v>1</v>
      </c>
      <c r="L48" s="9">
        <f t="shared" si="3"/>
        <v>1</v>
      </c>
      <c r="M48" s="9"/>
      <c r="N48" s="11"/>
      <c r="O48" s="11">
        <v>1</v>
      </c>
      <c r="P48" s="11">
        <v>1</v>
      </c>
      <c r="Q48" s="9">
        <f t="shared" si="4"/>
        <v>2</v>
      </c>
      <c r="R48" s="48">
        <v>2</v>
      </c>
      <c r="S48" s="11"/>
      <c r="T48" s="11"/>
      <c r="U48" s="11">
        <v>1</v>
      </c>
      <c r="V48" s="9">
        <f t="shared" si="1"/>
        <v>1</v>
      </c>
      <c r="W48" s="9">
        <v>1</v>
      </c>
      <c r="X48" s="11">
        <v>1</v>
      </c>
      <c r="Y48" s="11"/>
      <c r="Z48" s="11"/>
      <c r="AA48" s="9">
        <f t="shared" si="2"/>
        <v>1</v>
      </c>
      <c r="AB48" s="9"/>
      <c r="AC48" s="68">
        <f>+AB48/AA48*100</f>
        <v>0</v>
      </c>
      <c r="AD48" s="11">
        <v>5</v>
      </c>
      <c r="AE48" s="49"/>
      <c r="AF48" s="49"/>
      <c r="AG48" s="50"/>
      <c r="AH48" s="3"/>
      <c r="AI48" s="3"/>
    </row>
    <row r="49" spans="1:35" ht="22.5" hidden="1">
      <c r="A49" s="23">
        <v>43</v>
      </c>
      <c r="B49" s="128" t="s">
        <v>78</v>
      </c>
      <c r="C49" s="128"/>
      <c r="D49" s="128"/>
      <c r="E49" s="128"/>
      <c r="F49" s="15">
        <v>89.1</v>
      </c>
      <c r="G49" s="9" t="s">
        <v>79</v>
      </c>
      <c r="H49" s="21">
        <v>2</v>
      </c>
      <c r="I49" s="11"/>
      <c r="J49" s="11"/>
      <c r="K49" s="11"/>
      <c r="L49" s="9">
        <f t="shared" si="3"/>
        <v>0</v>
      </c>
      <c r="M49" s="9"/>
      <c r="N49" s="11"/>
      <c r="O49" s="11"/>
      <c r="P49" s="11">
        <v>1</v>
      </c>
      <c r="Q49" s="9">
        <f t="shared" si="4"/>
        <v>1</v>
      </c>
      <c r="R49" s="48">
        <f>-R50</f>
        <v>0</v>
      </c>
      <c r="S49" s="11"/>
      <c r="T49" s="11"/>
      <c r="U49" s="11">
        <v>1</v>
      </c>
      <c r="V49" s="9">
        <f t="shared" si="1"/>
        <v>1</v>
      </c>
      <c r="W49" s="9"/>
      <c r="X49" s="11">
        <v>1</v>
      </c>
      <c r="Y49" s="11"/>
      <c r="Z49" s="11">
        <v>1</v>
      </c>
      <c r="AA49" s="9">
        <f t="shared" si="2"/>
        <v>2</v>
      </c>
      <c r="AB49" s="9"/>
      <c r="AC49" s="68">
        <f>+AB49/AA49*100</f>
        <v>0</v>
      </c>
      <c r="AD49" s="11">
        <v>2</v>
      </c>
      <c r="AE49" s="49"/>
      <c r="AF49" s="49"/>
      <c r="AG49" s="51"/>
      <c r="AH49" s="52"/>
      <c r="AI49" s="52" t="s">
        <v>166</v>
      </c>
    </row>
    <row r="50" spans="1:35" ht="12.75" hidden="1">
      <c r="A50" s="23">
        <v>44</v>
      </c>
      <c r="B50" s="128" t="s">
        <v>80</v>
      </c>
      <c r="C50" s="128"/>
      <c r="D50" s="128"/>
      <c r="E50" s="128"/>
      <c r="F50" s="15">
        <v>90.1</v>
      </c>
      <c r="G50" s="11" t="s">
        <v>38</v>
      </c>
      <c r="H50" s="21">
        <v>2</v>
      </c>
      <c r="I50" s="11"/>
      <c r="J50" s="11"/>
      <c r="K50" s="11">
        <v>1</v>
      </c>
      <c r="L50" s="9">
        <f t="shared" si="3"/>
        <v>1</v>
      </c>
      <c r="M50" s="9"/>
      <c r="N50" s="11"/>
      <c r="O50" s="11"/>
      <c r="P50" s="11"/>
      <c r="Q50" s="9">
        <f t="shared" si="4"/>
        <v>0</v>
      </c>
      <c r="R50" s="48">
        <v>0</v>
      </c>
      <c r="S50" s="11"/>
      <c r="T50" s="11"/>
      <c r="U50" s="11">
        <v>1</v>
      </c>
      <c r="V50" s="9">
        <f t="shared" si="1"/>
        <v>1</v>
      </c>
      <c r="W50" s="9">
        <v>1</v>
      </c>
      <c r="X50" s="11"/>
      <c r="Y50" s="11"/>
      <c r="Z50" s="11"/>
      <c r="AA50" s="9">
        <f t="shared" si="2"/>
        <v>0</v>
      </c>
      <c r="AB50" s="9"/>
      <c r="AC50" s="66"/>
      <c r="AD50" s="11">
        <v>2</v>
      </c>
      <c r="AE50" s="51"/>
      <c r="AF50" s="49"/>
      <c r="AG50" s="51"/>
      <c r="AH50" s="3"/>
      <c r="AI50" s="3"/>
    </row>
    <row r="51" spans="1:35" ht="12.75" hidden="1">
      <c r="A51" s="23">
        <v>45</v>
      </c>
      <c r="B51" s="128" t="s">
        <v>81</v>
      </c>
      <c r="C51" s="128"/>
      <c r="D51" s="128"/>
      <c r="E51" s="128"/>
      <c r="F51" s="15">
        <v>91.1</v>
      </c>
      <c r="G51" s="11" t="s">
        <v>25</v>
      </c>
      <c r="H51" s="21">
        <v>2</v>
      </c>
      <c r="I51" s="11"/>
      <c r="J51" s="11"/>
      <c r="K51" s="11"/>
      <c r="L51" s="9">
        <f t="shared" si="3"/>
        <v>0</v>
      </c>
      <c r="M51" s="9"/>
      <c r="N51" s="11"/>
      <c r="O51" s="11">
        <v>1</v>
      </c>
      <c r="P51" s="11"/>
      <c r="Q51" s="9">
        <f t="shared" si="4"/>
        <v>1</v>
      </c>
      <c r="R51" s="48">
        <v>1</v>
      </c>
      <c r="S51" s="11"/>
      <c r="T51" s="11"/>
      <c r="U51" s="11">
        <v>0</v>
      </c>
      <c r="V51" s="9">
        <f t="shared" si="1"/>
        <v>0</v>
      </c>
      <c r="W51" s="9"/>
      <c r="X51" s="11"/>
      <c r="Y51" s="11">
        <v>1</v>
      </c>
      <c r="Z51" s="11"/>
      <c r="AA51" s="9">
        <f t="shared" si="2"/>
        <v>1</v>
      </c>
      <c r="AB51" s="9"/>
      <c r="AC51" s="68">
        <f>+AB51/AA51*100</f>
        <v>0</v>
      </c>
      <c r="AD51" s="11">
        <v>2</v>
      </c>
      <c r="AE51" s="49"/>
      <c r="AF51" s="49"/>
      <c r="AG51" s="49"/>
      <c r="AH51" s="3"/>
      <c r="AI51" s="3"/>
    </row>
    <row r="52" spans="1:35" ht="12.75" hidden="1">
      <c r="A52" s="23">
        <v>46</v>
      </c>
      <c r="B52" s="128" t="s">
        <v>82</v>
      </c>
      <c r="C52" s="128"/>
      <c r="D52" s="128"/>
      <c r="E52" s="128"/>
      <c r="F52" s="15">
        <v>92.1</v>
      </c>
      <c r="G52" s="11" t="s">
        <v>44</v>
      </c>
      <c r="H52" s="21">
        <v>13</v>
      </c>
      <c r="I52" s="11"/>
      <c r="J52" s="11"/>
      <c r="K52" s="11">
        <v>2</v>
      </c>
      <c r="L52" s="9">
        <f t="shared" si="3"/>
        <v>2</v>
      </c>
      <c r="M52" s="9"/>
      <c r="N52" s="11">
        <v>1</v>
      </c>
      <c r="O52" s="11">
        <v>2</v>
      </c>
      <c r="P52" s="11">
        <v>1</v>
      </c>
      <c r="Q52" s="9">
        <f t="shared" si="4"/>
        <v>4</v>
      </c>
      <c r="R52" s="48">
        <v>4</v>
      </c>
      <c r="S52" s="11"/>
      <c r="T52" s="11">
        <v>1</v>
      </c>
      <c r="U52" s="11">
        <v>1</v>
      </c>
      <c r="V52" s="9">
        <f t="shared" si="1"/>
        <v>2</v>
      </c>
      <c r="W52" s="9">
        <v>2</v>
      </c>
      <c r="X52" s="11">
        <v>2</v>
      </c>
      <c r="Y52" s="11">
        <v>1</v>
      </c>
      <c r="Z52" s="11">
        <v>2</v>
      </c>
      <c r="AA52" s="9">
        <f t="shared" si="2"/>
        <v>5</v>
      </c>
      <c r="AB52" s="9"/>
      <c r="AC52" s="68">
        <f>+AB52/AA52*100</f>
        <v>0</v>
      </c>
      <c r="AD52" s="11">
        <v>13</v>
      </c>
      <c r="AE52" s="49"/>
      <c r="AF52" s="49"/>
      <c r="AG52" s="49"/>
      <c r="AH52" s="3"/>
      <c r="AI52" s="3"/>
    </row>
    <row r="53" spans="1:35" ht="12.75" hidden="1">
      <c r="A53" s="23">
        <v>47</v>
      </c>
      <c r="B53" s="128" t="s">
        <v>83</v>
      </c>
      <c r="C53" s="128"/>
      <c r="D53" s="128"/>
      <c r="E53" s="128"/>
      <c r="F53" s="15">
        <v>94.1</v>
      </c>
      <c r="G53" s="11" t="s">
        <v>23</v>
      </c>
      <c r="H53" s="21">
        <v>6</v>
      </c>
      <c r="I53" s="11"/>
      <c r="J53" s="11">
        <v>1</v>
      </c>
      <c r="K53" s="11"/>
      <c r="L53" s="9">
        <f t="shared" si="3"/>
        <v>1</v>
      </c>
      <c r="M53" s="9"/>
      <c r="N53" s="11">
        <v>1</v>
      </c>
      <c r="O53" s="11"/>
      <c r="P53" s="11">
        <v>1</v>
      </c>
      <c r="Q53" s="9">
        <f t="shared" si="4"/>
        <v>2</v>
      </c>
      <c r="R53" s="48">
        <v>2</v>
      </c>
      <c r="S53" s="11"/>
      <c r="T53" s="11">
        <v>1</v>
      </c>
      <c r="U53" s="11"/>
      <c r="V53" s="9">
        <f t="shared" si="1"/>
        <v>1</v>
      </c>
      <c r="W53" s="9">
        <v>1</v>
      </c>
      <c r="X53" s="11">
        <v>1</v>
      </c>
      <c r="Y53" s="11"/>
      <c r="Z53" s="11">
        <v>1</v>
      </c>
      <c r="AA53" s="9">
        <f t="shared" si="2"/>
        <v>2</v>
      </c>
      <c r="AB53" s="9"/>
      <c r="AC53" s="68">
        <f>+AB53/AA53*100</f>
        <v>0</v>
      </c>
      <c r="AD53" s="11">
        <v>6</v>
      </c>
      <c r="AE53" s="53"/>
      <c r="AF53" s="54"/>
      <c r="AG53" s="51"/>
      <c r="AH53" s="3"/>
      <c r="AI53" s="3"/>
    </row>
    <row r="54" spans="1:35" ht="12.75" hidden="1">
      <c r="A54" s="23">
        <v>48</v>
      </c>
      <c r="B54" s="128" t="s">
        <v>84</v>
      </c>
      <c r="C54" s="128"/>
      <c r="D54" s="128"/>
      <c r="E54" s="128"/>
      <c r="F54" s="15">
        <v>95.1</v>
      </c>
      <c r="G54" s="11" t="s">
        <v>23</v>
      </c>
      <c r="H54" s="21">
        <v>195</v>
      </c>
      <c r="I54" s="11">
        <v>20</v>
      </c>
      <c r="J54" s="11">
        <v>20</v>
      </c>
      <c r="K54" s="11">
        <v>20</v>
      </c>
      <c r="L54" s="9">
        <f t="shared" si="3"/>
        <v>60</v>
      </c>
      <c r="M54" s="9"/>
      <c r="N54" s="11">
        <v>10</v>
      </c>
      <c r="O54" s="11">
        <v>20</v>
      </c>
      <c r="P54" s="11">
        <v>20</v>
      </c>
      <c r="Q54" s="9">
        <f t="shared" si="4"/>
        <v>50</v>
      </c>
      <c r="R54" s="48">
        <v>50</v>
      </c>
      <c r="S54" s="11">
        <v>0</v>
      </c>
      <c r="T54" s="11">
        <v>15</v>
      </c>
      <c r="U54" s="11">
        <v>20</v>
      </c>
      <c r="V54" s="9">
        <f t="shared" si="1"/>
        <v>35</v>
      </c>
      <c r="W54" s="9">
        <v>35</v>
      </c>
      <c r="X54" s="11">
        <v>20</v>
      </c>
      <c r="Y54" s="11">
        <v>20</v>
      </c>
      <c r="Z54" s="11">
        <v>10</v>
      </c>
      <c r="AA54" s="9">
        <f t="shared" si="2"/>
        <v>50</v>
      </c>
      <c r="AB54" s="9"/>
      <c r="AC54" s="68">
        <f>+AB54/AA54*100</f>
        <v>0</v>
      </c>
      <c r="AD54" s="11">
        <v>195</v>
      </c>
      <c r="AE54" s="51"/>
      <c r="AF54" s="54"/>
      <c r="AG54" s="51"/>
      <c r="AH54" s="3"/>
      <c r="AI54" s="3"/>
    </row>
    <row r="55" spans="1:35" ht="12.75" hidden="1">
      <c r="A55" s="23">
        <v>49</v>
      </c>
      <c r="B55" s="128" t="s">
        <v>85</v>
      </c>
      <c r="C55" s="128"/>
      <c r="D55" s="128"/>
      <c r="E55" s="128"/>
      <c r="F55" s="15">
        <v>96.1</v>
      </c>
      <c r="G55" s="11" t="s">
        <v>23</v>
      </c>
      <c r="H55" s="21">
        <v>3</v>
      </c>
      <c r="I55" s="11"/>
      <c r="J55" s="11"/>
      <c r="K55" s="11"/>
      <c r="L55" s="9">
        <f t="shared" si="3"/>
        <v>0</v>
      </c>
      <c r="M55" s="9"/>
      <c r="N55" s="11"/>
      <c r="O55" s="11"/>
      <c r="P55" s="11">
        <v>1</v>
      </c>
      <c r="Q55" s="9">
        <f t="shared" si="4"/>
        <v>1</v>
      </c>
      <c r="R55" s="48">
        <v>0</v>
      </c>
      <c r="S55" s="11"/>
      <c r="T55" s="11"/>
      <c r="U55" s="11"/>
      <c r="V55" s="9">
        <f t="shared" si="1"/>
        <v>0</v>
      </c>
      <c r="W55" s="9"/>
      <c r="X55" s="11">
        <v>1</v>
      </c>
      <c r="Y55" s="11"/>
      <c r="Z55" s="11">
        <v>1</v>
      </c>
      <c r="AA55" s="9">
        <f t="shared" si="2"/>
        <v>2</v>
      </c>
      <c r="AB55" s="9"/>
      <c r="AC55" s="68">
        <f>+AB55/AA55*100</f>
        <v>0</v>
      </c>
      <c r="AD55" s="11">
        <v>3</v>
      </c>
      <c r="AE55" s="51"/>
      <c r="AF55" s="55"/>
      <c r="AG55" s="51"/>
      <c r="AH55" s="54"/>
      <c r="AI55" s="3"/>
    </row>
    <row r="56" spans="1:35" ht="36" hidden="1">
      <c r="A56" s="23">
        <v>50</v>
      </c>
      <c r="B56" s="128" t="s">
        <v>86</v>
      </c>
      <c r="C56" s="128"/>
      <c r="D56" s="128"/>
      <c r="E56" s="128"/>
      <c r="F56" s="15">
        <v>97.1</v>
      </c>
      <c r="G56" s="11" t="s">
        <v>23</v>
      </c>
      <c r="H56" s="21">
        <v>1</v>
      </c>
      <c r="I56" s="11"/>
      <c r="J56" s="11"/>
      <c r="K56" s="11"/>
      <c r="L56" s="9">
        <f t="shared" si="3"/>
        <v>0</v>
      </c>
      <c r="M56" s="9"/>
      <c r="N56" s="11"/>
      <c r="O56" s="11"/>
      <c r="P56" s="11">
        <v>1</v>
      </c>
      <c r="Q56" s="9">
        <f t="shared" si="4"/>
        <v>1</v>
      </c>
      <c r="R56" s="48">
        <v>0</v>
      </c>
      <c r="S56" s="11"/>
      <c r="T56" s="11"/>
      <c r="U56" s="11"/>
      <c r="V56" s="9">
        <f t="shared" si="1"/>
        <v>0</v>
      </c>
      <c r="W56" s="9">
        <v>0</v>
      </c>
      <c r="X56" s="11"/>
      <c r="Y56" s="11"/>
      <c r="Z56" s="11"/>
      <c r="AA56" s="9">
        <f t="shared" si="2"/>
        <v>0</v>
      </c>
      <c r="AB56" s="9"/>
      <c r="AC56" s="66"/>
      <c r="AD56" s="11">
        <v>1</v>
      </c>
      <c r="AE56" s="51"/>
      <c r="AF56" s="78"/>
      <c r="AG56" s="51"/>
      <c r="AH56" s="58"/>
      <c r="AI56" s="3" t="s">
        <v>167</v>
      </c>
    </row>
    <row r="57" spans="1:35" ht="12.75" hidden="1">
      <c r="A57" s="23">
        <v>51</v>
      </c>
      <c r="B57" s="128" t="s">
        <v>87</v>
      </c>
      <c r="C57" s="128"/>
      <c r="D57" s="128"/>
      <c r="E57" s="128"/>
      <c r="F57" s="15"/>
      <c r="G57" s="11" t="s">
        <v>23</v>
      </c>
      <c r="H57" s="21">
        <v>1</v>
      </c>
      <c r="I57" s="11"/>
      <c r="J57" s="11"/>
      <c r="K57" s="11"/>
      <c r="L57" s="9">
        <f t="shared" si="3"/>
        <v>0</v>
      </c>
      <c r="M57" s="9"/>
      <c r="N57" s="11"/>
      <c r="O57" s="11"/>
      <c r="P57" s="11"/>
      <c r="Q57" s="9">
        <f t="shared" si="4"/>
        <v>0</v>
      </c>
      <c r="R57" s="48">
        <v>0</v>
      </c>
      <c r="S57" s="11"/>
      <c r="T57" s="11">
        <v>1</v>
      </c>
      <c r="U57" s="11"/>
      <c r="V57" s="9">
        <f t="shared" si="1"/>
        <v>1</v>
      </c>
      <c r="W57" s="9">
        <v>1</v>
      </c>
      <c r="X57" s="11"/>
      <c r="Y57" s="11"/>
      <c r="Z57" s="11"/>
      <c r="AA57" s="9">
        <f t="shared" si="2"/>
        <v>0</v>
      </c>
      <c r="AB57" s="9"/>
      <c r="AC57" s="66"/>
      <c r="AD57" s="11">
        <v>1</v>
      </c>
      <c r="AE57" s="51"/>
      <c r="AF57" s="54"/>
      <c r="AG57" s="51"/>
      <c r="AH57" s="54"/>
      <c r="AI57" s="3"/>
    </row>
    <row r="58" spans="1:35" ht="12.75" hidden="1">
      <c r="A58" s="23">
        <v>52</v>
      </c>
      <c r="B58" s="128" t="s">
        <v>88</v>
      </c>
      <c r="C58" s="128"/>
      <c r="D58" s="128"/>
      <c r="E58" s="128"/>
      <c r="F58" s="15"/>
      <c r="G58" s="11" t="s">
        <v>89</v>
      </c>
      <c r="H58" s="21">
        <v>3</v>
      </c>
      <c r="I58" s="11"/>
      <c r="J58" s="11"/>
      <c r="K58" s="11"/>
      <c r="L58" s="9">
        <f t="shared" si="3"/>
        <v>0</v>
      </c>
      <c r="M58" s="9"/>
      <c r="N58" s="11">
        <v>1</v>
      </c>
      <c r="O58" s="11">
        <v>1</v>
      </c>
      <c r="P58" s="11">
        <v>1</v>
      </c>
      <c r="Q58" s="9">
        <f t="shared" si="4"/>
        <v>3</v>
      </c>
      <c r="R58" s="48">
        <v>1</v>
      </c>
      <c r="S58" s="11"/>
      <c r="T58" s="11"/>
      <c r="U58" s="11"/>
      <c r="V58" s="9">
        <f t="shared" si="1"/>
        <v>0</v>
      </c>
      <c r="W58" s="9"/>
      <c r="X58" s="11"/>
      <c r="Y58" s="11"/>
      <c r="Z58" s="11"/>
      <c r="AA58" s="9">
        <f t="shared" si="2"/>
        <v>0</v>
      </c>
      <c r="AB58" s="9"/>
      <c r="AC58" s="66"/>
      <c r="AD58" s="11">
        <v>3</v>
      </c>
      <c r="AF58" s="54"/>
      <c r="AG58" s="51"/>
      <c r="AH58" s="54"/>
      <c r="AI58" s="51"/>
    </row>
    <row r="59" spans="1:35" ht="12.75" hidden="1">
      <c r="A59" s="23">
        <v>53</v>
      </c>
      <c r="B59" s="128" t="s">
        <v>90</v>
      </c>
      <c r="C59" s="128"/>
      <c r="D59" s="128"/>
      <c r="E59" s="128"/>
      <c r="F59" s="15"/>
      <c r="G59" s="11" t="s">
        <v>36</v>
      </c>
      <c r="H59" s="21">
        <v>1</v>
      </c>
      <c r="I59" s="11"/>
      <c r="J59" s="11"/>
      <c r="K59" s="11">
        <v>1</v>
      </c>
      <c r="L59" s="9">
        <f t="shared" si="3"/>
        <v>1</v>
      </c>
      <c r="M59" s="9"/>
      <c r="N59" s="11"/>
      <c r="O59" s="11"/>
      <c r="P59" s="11"/>
      <c r="Q59" s="9">
        <f t="shared" si="4"/>
        <v>0</v>
      </c>
      <c r="R59" s="48">
        <v>0</v>
      </c>
      <c r="S59" s="11"/>
      <c r="T59" s="11"/>
      <c r="U59" s="11"/>
      <c r="V59" s="9">
        <f t="shared" si="1"/>
        <v>0</v>
      </c>
      <c r="W59" s="9"/>
      <c r="X59" s="11"/>
      <c r="Y59" s="11"/>
      <c r="Z59" s="11"/>
      <c r="AA59" s="9">
        <f t="shared" si="2"/>
        <v>0</v>
      </c>
      <c r="AB59" s="9"/>
      <c r="AC59" s="66"/>
      <c r="AD59" s="11">
        <v>1</v>
      </c>
      <c r="AE59" s="51"/>
      <c r="AF59" s="54"/>
      <c r="AG59" s="51"/>
      <c r="AH59" s="54"/>
      <c r="AI59" s="3"/>
    </row>
    <row r="60" spans="1:35" ht="60" hidden="1">
      <c r="A60" s="23">
        <v>54</v>
      </c>
      <c r="B60" s="128" t="s">
        <v>91</v>
      </c>
      <c r="C60" s="128"/>
      <c r="D60" s="128"/>
      <c r="E60" s="128"/>
      <c r="F60" s="15"/>
      <c r="G60" s="11" t="s">
        <v>58</v>
      </c>
      <c r="H60" s="21">
        <v>12</v>
      </c>
      <c r="I60" s="11">
        <v>1</v>
      </c>
      <c r="J60" s="11">
        <v>1</v>
      </c>
      <c r="K60" s="11">
        <v>1</v>
      </c>
      <c r="L60" s="9">
        <f t="shared" si="3"/>
        <v>3</v>
      </c>
      <c r="M60" s="9"/>
      <c r="N60" s="11">
        <v>1</v>
      </c>
      <c r="O60" s="11">
        <v>1</v>
      </c>
      <c r="P60" s="11">
        <v>1</v>
      </c>
      <c r="Q60" s="9">
        <f t="shared" si="4"/>
        <v>3</v>
      </c>
      <c r="R60" s="48">
        <v>0</v>
      </c>
      <c r="S60" s="11">
        <v>1</v>
      </c>
      <c r="T60" s="11">
        <v>1</v>
      </c>
      <c r="U60" s="11">
        <v>1</v>
      </c>
      <c r="V60" s="9">
        <f t="shared" si="1"/>
        <v>3</v>
      </c>
      <c r="W60" s="9"/>
      <c r="X60" s="11">
        <v>1</v>
      </c>
      <c r="Y60" s="11">
        <v>1</v>
      </c>
      <c r="Z60" s="11">
        <v>1</v>
      </c>
      <c r="AA60" s="9">
        <f t="shared" si="2"/>
        <v>3</v>
      </c>
      <c r="AB60" s="9"/>
      <c r="AC60" s="68">
        <f>+AB60/AA60*100</f>
        <v>0</v>
      </c>
      <c r="AD60" s="11">
        <v>12</v>
      </c>
      <c r="AE60" s="56"/>
      <c r="AF60" s="54"/>
      <c r="AG60" s="51"/>
      <c r="AH60" s="54"/>
      <c r="AI60" s="79" t="s">
        <v>168</v>
      </c>
    </row>
    <row r="61" spans="1:35" ht="30" customHeight="1" hidden="1">
      <c r="A61" s="20">
        <v>55</v>
      </c>
      <c r="B61" s="128" t="s">
        <v>92</v>
      </c>
      <c r="C61" s="128"/>
      <c r="D61" s="128"/>
      <c r="E61" s="128"/>
      <c r="F61" s="15">
        <v>48.1</v>
      </c>
      <c r="G61" s="11" t="s">
        <v>38</v>
      </c>
      <c r="H61" s="21">
        <v>12</v>
      </c>
      <c r="I61" s="11">
        <v>1</v>
      </c>
      <c r="J61" s="11">
        <v>1</v>
      </c>
      <c r="K61" s="11">
        <v>1</v>
      </c>
      <c r="L61" s="9">
        <f t="shared" si="3"/>
        <v>3</v>
      </c>
      <c r="M61" s="9"/>
      <c r="N61" s="11">
        <v>1</v>
      </c>
      <c r="O61" s="11">
        <v>1</v>
      </c>
      <c r="P61" s="11">
        <v>1</v>
      </c>
      <c r="Q61" s="9">
        <f t="shared" si="4"/>
        <v>3</v>
      </c>
      <c r="R61" s="9">
        <v>3</v>
      </c>
      <c r="S61" s="11">
        <v>1</v>
      </c>
      <c r="T61" s="11">
        <v>1</v>
      </c>
      <c r="U61" s="11">
        <v>1</v>
      </c>
      <c r="V61" s="9">
        <f t="shared" si="1"/>
        <v>3</v>
      </c>
      <c r="W61" s="9">
        <v>3</v>
      </c>
      <c r="X61" s="11">
        <v>1</v>
      </c>
      <c r="Y61" s="11">
        <v>1</v>
      </c>
      <c r="Z61" s="11">
        <v>1</v>
      </c>
      <c r="AA61" s="9">
        <f t="shared" si="2"/>
        <v>3</v>
      </c>
      <c r="AB61" s="9"/>
      <c r="AC61" s="68">
        <f>+AB61/AA61*100</f>
        <v>0</v>
      </c>
      <c r="AD61" s="11">
        <v>12</v>
      </c>
      <c r="AE61" s="3"/>
      <c r="AF61" s="3"/>
      <c r="AG61" s="3"/>
      <c r="AH61" s="3"/>
      <c r="AI61" s="3"/>
    </row>
    <row r="62" spans="1:35" ht="30" customHeight="1" hidden="1">
      <c r="A62" s="20">
        <v>56</v>
      </c>
      <c r="B62" s="128" t="s">
        <v>93</v>
      </c>
      <c r="C62" s="128"/>
      <c r="D62" s="128"/>
      <c r="E62" s="128"/>
      <c r="F62" s="15">
        <v>49.1</v>
      </c>
      <c r="G62" s="11" t="s">
        <v>38</v>
      </c>
      <c r="H62" s="21">
        <v>12</v>
      </c>
      <c r="I62" s="11">
        <v>1</v>
      </c>
      <c r="J62" s="11">
        <v>1</v>
      </c>
      <c r="K62" s="11">
        <v>1</v>
      </c>
      <c r="L62" s="9">
        <f t="shared" si="3"/>
        <v>3</v>
      </c>
      <c r="M62" s="9"/>
      <c r="N62" s="11">
        <v>1</v>
      </c>
      <c r="O62" s="11">
        <v>1</v>
      </c>
      <c r="P62" s="11">
        <v>1</v>
      </c>
      <c r="Q62" s="9">
        <f t="shared" si="4"/>
        <v>3</v>
      </c>
      <c r="R62" s="9">
        <v>3</v>
      </c>
      <c r="S62" s="11">
        <v>1</v>
      </c>
      <c r="T62" s="11">
        <v>1</v>
      </c>
      <c r="U62" s="11">
        <v>1</v>
      </c>
      <c r="V62" s="9">
        <f t="shared" si="1"/>
        <v>3</v>
      </c>
      <c r="W62" s="9">
        <v>3</v>
      </c>
      <c r="X62" s="11">
        <v>1</v>
      </c>
      <c r="Y62" s="11">
        <v>1</v>
      </c>
      <c r="Z62" s="11">
        <v>1</v>
      </c>
      <c r="AA62" s="9">
        <f t="shared" si="2"/>
        <v>3</v>
      </c>
      <c r="AB62" s="9"/>
      <c r="AC62" s="68">
        <f>+AB62/AA62*100</f>
        <v>0</v>
      </c>
      <c r="AD62" s="11">
        <v>12</v>
      </c>
      <c r="AE62" s="3"/>
      <c r="AF62" s="3"/>
      <c r="AG62" s="3"/>
      <c r="AH62" s="3"/>
      <c r="AI62" s="3"/>
    </row>
    <row r="63" spans="1:35" ht="33.75" customHeight="1" hidden="1">
      <c r="A63" s="20">
        <v>57</v>
      </c>
      <c r="B63" s="128" t="s">
        <v>94</v>
      </c>
      <c r="C63" s="128"/>
      <c r="D63" s="128"/>
      <c r="E63" s="128"/>
      <c r="F63" s="15">
        <v>50.1</v>
      </c>
      <c r="G63" s="9" t="s">
        <v>34</v>
      </c>
      <c r="H63" s="21">
        <v>34</v>
      </c>
      <c r="I63" s="11">
        <v>2</v>
      </c>
      <c r="J63" s="11">
        <v>4</v>
      </c>
      <c r="K63" s="11">
        <v>4</v>
      </c>
      <c r="L63" s="9">
        <f t="shared" si="3"/>
        <v>10</v>
      </c>
      <c r="M63" s="9"/>
      <c r="N63" s="11">
        <v>1</v>
      </c>
      <c r="O63" s="11">
        <v>4</v>
      </c>
      <c r="P63" s="11">
        <v>4</v>
      </c>
      <c r="Q63" s="9">
        <f t="shared" si="4"/>
        <v>9</v>
      </c>
      <c r="R63" s="9">
        <v>9</v>
      </c>
      <c r="S63" s="11"/>
      <c r="T63" s="11">
        <v>4</v>
      </c>
      <c r="U63" s="11">
        <v>4</v>
      </c>
      <c r="V63" s="9">
        <f t="shared" si="1"/>
        <v>8</v>
      </c>
      <c r="W63" s="9">
        <v>8</v>
      </c>
      <c r="X63" s="11">
        <v>4</v>
      </c>
      <c r="Y63" s="11">
        <v>2</v>
      </c>
      <c r="Z63" s="11">
        <v>1</v>
      </c>
      <c r="AA63" s="9">
        <f t="shared" si="2"/>
        <v>7</v>
      </c>
      <c r="AB63" s="9"/>
      <c r="AC63" s="68">
        <f>+AB63/AA63*100</f>
        <v>0</v>
      </c>
      <c r="AD63" s="11">
        <v>34</v>
      </c>
      <c r="AE63" s="22"/>
      <c r="AF63" s="22"/>
      <c r="AG63" s="22"/>
      <c r="AH63" s="22"/>
      <c r="AI63" s="22"/>
    </row>
    <row r="64" spans="1:35" ht="30" customHeight="1" hidden="1">
      <c r="A64" s="20">
        <v>58</v>
      </c>
      <c r="B64" s="128" t="s">
        <v>95</v>
      </c>
      <c r="C64" s="128"/>
      <c r="D64" s="128"/>
      <c r="E64" s="128"/>
      <c r="F64" s="15">
        <v>51.1</v>
      </c>
      <c r="G64" s="11" t="s">
        <v>96</v>
      </c>
      <c r="H64" s="21">
        <v>2</v>
      </c>
      <c r="I64" s="11"/>
      <c r="J64" s="11"/>
      <c r="K64" s="11">
        <v>1</v>
      </c>
      <c r="L64" s="9">
        <f t="shared" si="3"/>
        <v>1</v>
      </c>
      <c r="M64" s="9"/>
      <c r="N64" s="11"/>
      <c r="O64" s="11"/>
      <c r="P64" s="11">
        <v>1</v>
      </c>
      <c r="Q64" s="9">
        <f t="shared" si="4"/>
        <v>1</v>
      </c>
      <c r="R64" s="9">
        <v>1</v>
      </c>
      <c r="S64" s="11"/>
      <c r="T64" s="11"/>
      <c r="U64" s="11"/>
      <c r="V64" s="9">
        <f t="shared" si="1"/>
        <v>0</v>
      </c>
      <c r="W64" s="9">
        <v>0</v>
      </c>
      <c r="X64" s="11"/>
      <c r="Y64" s="11"/>
      <c r="Z64" s="11"/>
      <c r="AA64" s="9">
        <f t="shared" si="2"/>
        <v>0</v>
      </c>
      <c r="AB64" s="9"/>
      <c r="AC64" s="66"/>
      <c r="AD64" s="11">
        <v>2</v>
      </c>
      <c r="AE64" s="3"/>
      <c r="AF64" s="3"/>
      <c r="AG64" s="3"/>
      <c r="AH64" s="3"/>
      <c r="AI64" s="3"/>
    </row>
    <row r="65" spans="1:35" ht="30" customHeight="1" hidden="1">
      <c r="A65" s="20">
        <v>59</v>
      </c>
      <c r="B65" s="128" t="s">
        <v>97</v>
      </c>
      <c r="C65" s="128"/>
      <c r="D65" s="128"/>
      <c r="E65" s="128"/>
      <c r="F65" s="15">
        <v>52.1</v>
      </c>
      <c r="G65" s="11" t="s">
        <v>34</v>
      </c>
      <c r="H65" s="21">
        <v>2</v>
      </c>
      <c r="I65" s="11"/>
      <c r="J65" s="11"/>
      <c r="K65" s="11"/>
      <c r="L65" s="9">
        <f t="shared" si="3"/>
        <v>0</v>
      </c>
      <c r="M65" s="9"/>
      <c r="N65" s="11"/>
      <c r="O65" s="11">
        <v>1</v>
      </c>
      <c r="P65" s="11"/>
      <c r="Q65" s="9">
        <f t="shared" si="4"/>
        <v>1</v>
      </c>
      <c r="R65" s="9">
        <v>1</v>
      </c>
      <c r="S65" s="11"/>
      <c r="T65" s="11"/>
      <c r="U65" s="11"/>
      <c r="V65" s="9">
        <f t="shared" si="1"/>
        <v>0</v>
      </c>
      <c r="W65" s="9">
        <v>0</v>
      </c>
      <c r="X65" s="11"/>
      <c r="Y65" s="11">
        <v>1</v>
      </c>
      <c r="Z65" s="11"/>
      <c r="AA65" s="9">
        <f t="shared" si="2"/>
        <v>1</v>
      </c>
      <c r="AB65" s="9"/>
      <c r="AC65" s="68">
        <f>+AB65/AA65*100</f>
        <v>0</v>
      </c>
      <c r="AD65" s="11">
        <v>2</v>
      </c>
      <c r="AE65" s="3"/>
      <c r="AF65" s="3"/>
      <c r="AG65" s="3"/>
      <c r="AH65" s="3"/>
      <c r="AI65" s="4"/>
    </row>
    <row r="66" spans="1:35" ht="30" customHeight="1" hidden="1">
      <c r="A66" s="20">
        <v>60</v>
      </c>
      <c r="B66" s="128" t="s">
        <v>98</v>
      </c>
      <c r="C66" s="128"/>
      <c r="D66" s="128"/>
      <c r="E66" s="128"/>
      <c r="F66" s="15">
        <v>53.1</v>
      </c>
      <c r="G66" s="11" t="s">
        <v>38</v>
      </c>
      <c r="H66" s="21">
        <v>12</v>
      </c>
      <c r="I66" s="11">
        <v>1</v>
      </c>
      <c r="J66" s="11">
        <v>1</v>
      </c>
      <c r="K66" s="11">
        <v>1</v>
      </c>
      <c r="L66" s="9">
        <f t="shared" si="3"/>
        <v>3</v>
      </c>
      <c r="M66" s="9"/>
      <c r="N66" s="11">
        <v>1</v>
      </c>
      <c r="O66" s="11">
        <v>1</v>
      </c>
      <c r="P66" s="11">
        <v>1</v>
      </c>
      <c r="Q66" s="9">
        <f t="shared" si="4"/>
        <v>3</v>
      </c>
      <c r="R66" s="9">
        <v>3</v>
      </c>
      <c r="S66" s="11">
        <v>1</v>
      </c>
      <c r="T66" s="11">
        <v>1</v>
      </c>
      <c r="U66" s="11">
        <v>1</v>
      </c>
      <c r="V66" s="9">
        <f t="shared" si="1"/>
        <v>3</v>
      </c>
      <c r="W66" s="9">
        <v>3</v>
      </c>
      <c r="X66" s="11">
        <v>1</v>
      </c>
      <c r="Y66" s="11">
        <v>1</v>
      </c>
      <c r="Z66" s="11">
        <v>1</v>
      </c>
      <c r="AA66" s="9">
        <f t="shared" si="2"/>
        <v>3</v>
      </c>
      <c r="AB66" s="9"/>
      <c r="AC66" s="68">
        <f>+AB66/AA66*100</f>
        <v>0</v>
      </c>
      <c r="AD66" s="11">
        <v>12</v>
      </c>
      <c r="AE66" s="3"/>
      <c r="AF66" s="3"/>
      <c r="AG66" s="3"/>
      <c r="AH66" s="3"/>
      <c r="AI66" s="3"/>
    </row>
    <row r="67" spans="1:35" ht="30" customHeight="1" hidden="1">
      <c r="A67" s="20">
        <v>61</v>
      </c>
      <c r="B67" s="128" t="s">
        <v>99</v>
      </c>
      <c r="C67" s="128"/>
      <c r="D67" s="128"/>
      <c r="E67" s="128"/>
      <c r="F67" s="15">
        <v>54.1</v>
      </c>
      <c r="G67" s="11" t="s">
        <v>23</v>
      </c>
      <c r="H67" s="21">
        <v>1</v>
      </c>
      <c r="I67" s="11"/>
      <c r="J67" s="11"/>
      <c r="K67" s="11">
        <v>1</v>
      </c>
      <c r="L67" s="9">
        <f t="shared" si="3"/>
        <v>1</v>
      </c>
      <c r="M67" s="9"/>
      <c r="N67" s="11"/>
      <c r="O67" s="11"/>
      <c r="P67" s="11"/>
      <c r="Q67" s="9">
        <f t="shared" si="4"/>
        <v>0</v>
      </c>
      <c r="R67" s="9"/>
      <c r="S67" s="11"/>
      <c r="T67" s="11"/>
      <c r="U67" s="11"/>
      <c r="V67" s="9">
        <f t="shared" si="1"/>
        <v>0</v>
      </c>
      <c r="W67" s="9">
        <v>0</v>
      </c>
      <c r="X67" s="11"/>
      <c r="Y67" s="11"/>
      <c r="Z67" s="11"/>
      <c r="AA67" s="9">
        <f t="shared" si="2"/>
        <v>0</v>
      </c>
      <c r="AB67" s="9"/>
      <c r="AC67" s="66"/>
      <c r="AD67" s="11">
        <v>1</v>
      </c>
      <c r="AE67" s="3"/>
      <c r="AF67" s="4"/>
      <c r="AG67" s="3"/>
      <c r="AH67" s="3"/>
      <c r="AI67" s="3"/>
    </row>
    <row r="68" spans="1:35" ht="30" customHeight="1" hidden="1">
      <c r="A68" s="20">
        <v>62</v>
      </c>
      <c r="B68" s="128" t="s">
        <v>100</v>
      </c>
      <c r="C68" s="128"/>
      <c r="D68" s="128"/>
      <c r="E68" s="128"/>
      <c r="F68" s="15">
        <v>55.1</v>
      </c>
      <c r="G68" s="11" t="s">
        <v>38</v>
      </c>
      <c r="H68" s="21">
        <v>4</v>
      </c>
      <c r="I68" s="12">
        <v>1</v>
      </c>
      <c r="J68" s="11"/>
      <c r="K68" s="11"/>
      <c r="L68" s="9">
        <f t="shared" si="3"/>
        <v>1</v>
      </c>
      <c r="M68" s="9"/>
      <c r="N68" s="11">
        <v>1</v>
      </c>
      <c r="O68" s="11"/>
      <c r="P68" s="11"/>
      <c r="Q68" s="9">
        <f t="shared" si="4"/>
        <v>1</v>
      </c>
      <c r="R68" s="9">
        <v>1</v>
      </c>
      <c r="S68" s="11"/>
      <c r="T68" s="11">
        <v>1</v>
      </c>
      <c r="U68" s="11"/>
      <c r="V68" s="9">
        <f t="shared" si="1"/>
        <v>1</v>
      </c>
      <c r="W68" s="9">
        <v>1</v>
      </c>
      <c r="X68" s="11"/>
      <c r="Y68" s="11">
        <v>1</v>
      </c>
      <c r="Z68" s="11"/>
      <c r="AA68" s="9">
        <f t="shared" si="2"/>
        <v>1</v>
      </c>
      <c r="AB68" s="9"/>
      <c r="AC68" s="68">
        <f>+AB68/AA68*100</f>
        <v>0</v>
      </c>
      <c r="AD68" s="11">
        <v>4</v>
      </c>
      <c r="AE68" s="3"/>
      <c r="AF68" s="3"/>
      <c r="AG68" s="3"/>
      <c r="AH68" s="3"/>
      <c r="AI68" s="3"/>
    </row>
    <row r="69" spans="1:35" ht="30" customHeight="1" hidden="1">
      <c r="A69" s="20">
        <v>63</v>
      </c>
      <c r="B69" s="128" t="s">
        <v>101</v>
      </c>
      <c r="C69" s="128"/>
      <c r="D69" s="128"/>
      <c r="E69" s="128"/>
      <c r="F69" s="15">
        <v>56.1</v>
      </c>
      <c r="G69" s="11" t="s">
        <v>38</v>
      </c>
      <c r="H69" s="21">
        <v>1</v>
      </c>
      <c r="I69" s="11"/>
      <c r="J69" s="11"/>
      <c r="K69" s="11">
        <v>1</v>
      </c>
      <c r="L69" s="9">
        <f t="shared" si="3"/>
        <v>1</v>
      </c>
      <c r="M69" s="9"/>
      <c r="N69" s="11"/>
      <c r="O69" s="11"/>
      <c r="P69" s="11"/>
      <c r="Q69" s="9">
        <f t="shared" si="4"/>
        <v>0</v>
      </c>
      <c r="R69" s="9"/>
      <c r="S69" s="11"/>
      <c r="T69" s="11"/>
      <c r="U69" s="11"/>
      <c r="V69" s="9">
        <f>+S69+T69+U69</f>
        <v>0</v>
      </c>
      <c r="W69" s="9">
        <v>0</v>
      </c>
      <c r="X69" s="11"/>
      <c r="Y69" s="11"/>
      <c r="Z69" s="12"/>
      <c r="AA69" s="9">
        <f>+X69+Y69+Z69</f>
        <v>0</v>
      </c>
      <c r="AB69" s="9"/>
      <c r="AC69" s="66"/>
      <c r="AD69" s="12">
        <v>1</v>
      </c>
      <c r="AE69" s="3"/>
      <c r="AF69" s="3"/>
      <c r="AG69" s="3"/>
      <c r="AH69" s="3"/>
      <c r="AI69" s="3"/>
    </row>
    <row r="70" spans="1:35" ht="15.75" hidden="1">
      <c r="A70" s="20">
        <v>64</v>
      </c>
      <c r="B70" s="128" t="s">
        <v>102</v>
      </c>
      <c r="C70" s="128"/>
      <c r="D70" s="128"/>
      <c r="E70" s="128"/>
      <c r="F70" s="15">
        <v>57.1</v>
      </c>
      <c r="G70" s="11" t="s">
        <v>23</v>
      </c>
      <c r="H70" s="21">
        <v>2</v>
      </c>
      <c r="I70" s="11"/>
      <c r="J70" s="11"/>
      <c r="K70" s="11"/>
      <c r="L70" s="9">
        <f t="shared" si="3"/>
        <v>0</v>
      </c>
      <c r="M70" s="9"/>
      <c r="N70" s="11">
        <v>1</v>
      </c>
      <c r="O70" s="11"/>
      <c r="P70" s="11"/>
      <c r="Q70" s="9">
        <f t="shared" si="4"/>
        <v>1</v>
      </c>
      <c r="R70" s="9">
        <v>0</v>
      </c>
      <c r="S70" s="11"/>
      <c r="T70" s="11">
        <v>1</v>
      </c>
      <c r="U70" s="11"/>
      <c r="V70" s="9">
        <f>+S70+T70+U70</f>
        <v>1</v>
      </c>
      <c r="W70" s="9">
        <v>2</v>
      </c>
      <c r="X70" s="11"/>
      <c r="Y70" s="11"/>
      <c r="Z70" s="12"/>
      <c r="AA70" s="9">
        <f>+X70+Y70+Z70</f>
        <v>0</v>
      </c>
      <c r="AB70" s="9"/>
      <c r="AC70" s="66"/>
      <c r="AD70" s="12">
        <v>2</v>
      </c>
      <c r="AE70" s="3"/>
      <c r="AF70" s="3"/>
      <c r="AG70" s="3"/>
      <c r="AH70" s="3"/>
      <c r="AI70" s="3"/>
    </row>
    <row r="71" spans="1:35" ht="30" customHeight="1" hidden="1">
      <c r="A71" s="20">
        <v>65</v>
      </c>
      <c r="B71" s="128" t="s">
        <v>103</v>
      </c>
      <c r="C71" s="128"/>
      <c r="D71" s="128"/>
      <c r="E71" s="128"/>
      <c r="F71" s="15">
        <v>58.1</v>
      </c>
      <c r="G71" s="11" t="s">
        <v>23</v>
      </c>
      <c r="H71" s="21">
        <v>1</v>
      </c>
      <c r="I71" s="11"/>
      <c r="J71" s="11"/>
      <c r="K71" s="11"/>
      <c r="L71" s="9">
        <f t="shared" si="3"/>
        <v>0</v>
      </c>
      <c r="M71" s="9"/>
      <c r="N71" s="11"/>
      <c r="O71" s="11"/>
      <c r="P71" s="11"/>
      <c r="Q71" s="9">
        <f t="shared" si="4"/>
        <v>0</v>
      </c>
      <c r="R71" s="9"/>
      <c r="S71" s="11"/>
      <c r="T71" s="11"/>
      <c r="U71" s="11">
        <v>1</v>
      </c>
      <c r="V71" s="9">
        <f>+S71+T71+U71</f>
        <v>1</v>
      </c>
      <c r="W71" s="9">
        <v>1</v>
      </c>
      <c r="X71" s="11"/>
      <c r="Y71" s="11"/>
      <c r="Z71" s="12"/>
      <c r="AA71" s="9">
        <f>+X71+Y71+Z71</f>
        <v>0</v>
      </c>
      <c r="AB71" s="9"/>
      <c r="AC71" s="66"/>
      <c r="AD71" s="12">
        <v>1</v>
      </c>
      <c r="AE71" s="3"/>
      <c r="AF71" s="3"/>
      <c r="AG71" s="3"/>
      <c r="AH71" s="3"/>
      <c r="AI71" s="3"/>
    </row>
    <row r="72" spans="1:35" ht="15.75" hidden="1">
      <c r="A72" s="20">
        <v>66</v>
      </c>
      <c r="B72" s="128" t="s">
        <v>104</v>
      </c>
      <c r="C72" s="128"/>
      <c r="D72" s="128"/>
      <c r="E72" s="128"/>
      <c r="F72" s="15">
        <v>59.1</v>
      </c>
      <c r="G72" s="11" t="s">
        <v>23</v>
      </c>
      <c r="H72" s="21">
        <v>12</v>
      </c>
      <c r="I72" s="11">
        <v>1</v>
      </c>
      <c r="J72" s="11">
        <v>1</v>
      </c>
      <c r="K72" s="11">
        <v>1</v>
      </c>
      <c r="L72" s="9">
        <f aca="true" t="shared" si="6" ref="L72:L117">+I72+J72+K72</f>
        <v>3</v>
      </c>
      <c r="M72" s="9"/>
      <c r="N72" s="11">
        <v>1</v>
      </c>
      <c r="O72" s="11">
        <v>1</v>
      </c>
      <c r="P72" s="11">
        <v>1</v>
      </c>
      <c r="Q72" s="9">
        <f aca="true" t="shared" si="7" ref="Q72:Q117">+N72+O72+P72</f>
        <v>3</v>
      </c>
      <c r="R72" s="9">
        <v>3</v>
      </c>
      <c r="S72" s="11">
        <v>1</v>
      </c>
      <c r="T72" s="11">
        <v>1</v>
      </c>
      <c r="U72" s="11">
        <v>1</v>
      </c>
      <c r="V72" s="9">
        <f>+S72+T72+U72</f>
        <v>3</v>
      </c>
      <c r="W72" s="9">
        <v>3</v>
      </c>
      <c r="X72" s="11">
        <v>1</v>
      </c>
      <c r="Y72" s="11">
        <v>1</v>
      </c>
      <c r="Z72" s="11">
        <v>1</v>
      </c>
      <c r="AA72" s="9">
        <f>+X72+Y72+Z72</f>
        <v>3</v>
      </c>
      <c r="AB72" s="9"/>
      <c r="AC72" s="68">
        <f>+AB72/AA72*100</f>
        <v>0</v>
      </c>
      <c r="AD72" s="11">
        <v>12</v>
      </c>
      <c r="AE72" s="3"/>
      <c r="AF72" s="3"/>
      <c r="AG72" s="3"/>
      <c r="AH72" s="3"/>
      <c r="AI72" s="3"/>
    </row>
    <row r="73" spans="1:41" s="179" customFormat="1" ht="15.75">
      <c r="A73" s="177" t="s">
        <v>185</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row>
    <row r="74" spans="1:35" ht="24">
      <c r="A74" s="20">
        <v>67</v>
      </c>
      <c r="B74" s="128" t="s">
        <v>105</v>
      </c>
      <c r="C74" s="128"/>
      <c r="D74" s="128"/>
      <c r="E74" s="128"/>
      <c r="F74" s="15">
        <v>38.1</v>
      </c>
      <c r="G74" s="11" t="s">
        <v>20</v>
      </c>
      <c r="H74" s="21">
        <v>1</v>
      </c>
      <c r="I74" s="11"/>
      <c r="J74" s="11"/>
      <c r="K74" s="11"/>
      <c r="L74" s="9">
        <f t="shared" si="6"/>
        <v>0</v>
      </c>
      <c r="M74" s="9"/>
      <c r="N74" s="11"/>
      <c r="O74" s="11"/>
      <c r="P74" s="11">
        <v>1</v>
      </c>
      <c r="Q74" s="9">
        <f t="shared" si="7"/>
        <v>1</v>
      </c>
      <c r="R74" s="9">
        <v>0</v>
      </c>
      <c r="S74" s="11"/>
      <c r="T74" s="11"/>
      <c r="U74" s="11"/>
      <c r="V74" s="9">
        <f aca="true" t="shared" si="8" ref="V74:V98">+S74+T74+U74</f>
        <v>0</v>
      </c>
      <c r="W74" s="9">
        <v>1</v>
      </c>
      <c r="X74" s="11"/>
      <c r="Y74" s="11"/>
      <c r="Z74" s="11"/>
      <c r="AA74" s="9">
        <f aca="true" t="shared" si="9" ref="AA74:AA118">+X74+Y74+Z74</f>
        <v>0</v>
      </c>
      <c r="AB74" s="9"/>
      <c r="AC74" s="66"/>
      <c r="AD74" s="11">
        <v>1</v>
      </c>
      <c r="AE74" s="3"/>
      <c r="AF74" s="3"/>
      <c r="AG74" s="3"/>
      <c r="AH74" s="3"/>
      <c r="AI74" s="22" t="s">
        <v>169</v>
      </c>
    </row>
    <row r="75" spans="1:35" ht="39.75" customHeight="1">
      <c r="A75" s="20">
        <v>68</v>
      </c>
      <c r="B75" s="128" t="s">
        <v>106</v>
      </c>
      <c r="C75" s="128"/>
      <c r="D75" s="128"/>
      <c r="E75" s="128"/>
      <c r="F75" s="15">
        <v>39.1</v>
      </c>
      <c r="G75" s="11" t="s">
        <v>20</v>
      </c>
      <c r="H75" s="21">
        <v>2</v>
      </c>
      <c r="I75" s="11">
        <v>1</v>
      </c>
      <c r="J75" s="11"/>
      <c r="K75" s="11"/>
      <c r="L75" s="9">
        <f t="shared" si="6"/>
        <v>1</v>
      </c>
      <c r="M75" s="9"/>
      <c r="N75" s="11"/>
      <c r="O75" s="11"/>
      <c r="P75" s="11">
        <v>1</v>
      </c>
      <c r="Q75" s="9">
        <f t="shared" si="7"/>
        <v>1</v>
      </c>
      <c r="R75" s="9">
        <v>1</v>
      </c>
      <c r="S75" s="11"/>
      <c r="T75" s="11"/>
      <c r="U75" s="11"/>
      <c r="V75" s="9">
        <f t="shared" si="8"/>
        <v>0</v>
      </c>
      <c r="W75" s="9"/>
      <c r="X75" s="11"/>
      <c r="Y75" s="11"/>
      <c r="Z75" s="11"/>
      <c r="AA75" s="9">
        <f t="shared" si="9"/>
        <v>0</v>
      </c>
      <c r="AB75" s="9"/>
      <c r="AC75" s="66"/>
      <c r="AD75" s="11">
        <v>2</v>
      </c>
      <c r="AE75" s="3"/>
      <c r="AF75" s="3"/>
      <c r="AG75" s="3"/>
      <c r="AH75" s="3"/>
      <c r="AI75" s="22"/>
    </row>
    <row r="76" spans="1:35" ht="31.5" customHeight="1">
      <c r="A76" s="20">
        <v>69</v>
      </c>
      <c r="B76" s="128" t="s">
        <v>107</v>
      </c>
      <c r="C76" s="128"/>
      <c r="D76" s="128"/>
      <c r="E76" s="128"/>
      <c r="F76" s="15">
        <v>40.1</v>
      </c>
      <c r="G76" s="11" t="s">
        <v>38</v>
      </c>
      <c r="H76" s="21">
        <v>2</v>
      </c>
      <c r="I76" s="11"/>
      <c r="J76" s="11">
        <v>1</v>
      </c>
      <c r="K76" s="11"/>
      <c r="L76" s="9">
        <f t="shared" si="6"/>
        <v>1</v>
      </c>
      <c r="M76" s="9"/>
      <c r="N76" s="11"/>
      <c r="O76" s="11"/>
      <c r="P76" s="11"/>
      <c r="Q76" s="9">
        <f t="shared" si="7"/>
        <v>0</v>
      </c>
      <c r="R76" s="9"/>
      <c r="S76" s="11"/>
      <c r="T76" s="11">
        <v>1</v>
      </c>
      <c r="U76" s="11"/>
      <c r="V76" s="9">
        <f t="shared" si="8"/>
        <v>1</v>
      </c>
      <c r="W76" s="9">
        <v>1</v>
      </c>
      <c r="X76" s="11"/>
      <c r="Y76" s="11"/>
      <c r="Z76" s="11"/>
      <c r="AA76" s="9">
        <f t="shared" si="9"/>
        <v>0</v>
      </c>
      <c r="AB76" s="9"/>
      <c r="AC76" s="66"/>
      <c r="AD76" s="11">
        <v>2</v>
      </c>
      <c r="AE76" s="3"/>
      <c r="AF76" s="3"/>
      <c r="AG76" s="3"/>
      <c r="AH76" s="3"/>
      <c r="AI76" s="3"/>
    </row>
    <row r="77" spans="1:35" ht="51" customHeight="1">
      <c r="A77" s="20">
        <v>70</v>
      </c>
      <c r="B77" s="128" t="s">
        <v>108</v>
      </c>
      <c r="C77" s="128"/>
      <c r="D77" s="128"/>
      <c r="E77" s="128"/>
      <c r="F77" s="15">
        <v>75.1</v>
      </c>
      <c r="G77" s="11" t="s">
        <v>23</v>
      </c>
      <c r="H77" s="21">
        <v>2</v>
      </c>
      <c r="I77" s="11"/>
      <c r="J77" s="24"/>
      <c r="K77" s="11"/>
      <c r="L77" s="9">
        <f t="shared" si="6"/>
        <v>0</v>
      </c>
      <c r="M77" s="9"/>
      <c r="N77" s="11">
        <v>2</v>
      </c>
      <c r="O77" s="11"/>
      <c r="P77" s="11"/>
      <c r="Q77" s="9">
        <f t="shared" si="7"/>
        <v>2</v>
      </c>
      <c r="R77" s="9">
        <v>2</v>
      </c>
      <c r="S77" s="11"/>
      <c r="T77" s="11"/>
      <c r="U77" s="11"/>
      <c r="V77" s="9">
        <f t="shared" si="8"/>
        <v>0</v>
      </c>
      <c r="W77" s="9"/>
      <c r="X77" s="11"/>
      <c r="Y77" s="11"/>
      <c r="Z77" s="11"/>
      <c r="AA77" s="9">
        <f t="shared" si="9"/>
        <v>0</v>
      </c>
      <c r="AB77" s="9"/>
      <c r="AC77" s="66"/>
      <c r="AD77" s="11">
        <v>2</v>
      </c>
      <c r="AE77" s="3"/>
      <c r="AF77" s="3"/>
      <c r="AG77" s="3"/>
      <c r="AH77" s="3"/>
      <c r="AI77" s="3"/>
    </row>
    <row r="78" spans="1:35" ht="36" customHeight="1">
      <c r="A78" s="20">
        <v>71</v>
      </c>
      <c r="B78" s="128" t="s">
        <v>109</v>
      </c>
      <c r="C78" s="128"/>
      <c r="D78" s="128"/>
      <c r="E78" s="128"/>
      <c r="F78" s="15">
        <v>76.1</v>
      </c>
      <c r="G78" s="9" t="s">
        <v>38</v>
      </c>
      <c r="H78" s="21">
        <v>12</v>
      </c>
      <c r="I78" s="11">
        <v>1</v>
      </c>
      <c r="J78" s="11">
        <v>1</v>
      </c>
      <c r="K78" s="24">
        <v>1</v>
      </c>
      <c r="L78" s="9">
        <f t="shared" si="6"/>
        <v>3</v>
      </c>
      <c r="M78" s="9"/>
      <c r="N78" s="11">
        <v>1</v>
      </c>
      <c r="O78" s="11">
        <v>1</v>
      </c>
      <c r="P78" s="11">
        <v>1</v>
      </c>
      <c r="Q78" s="9">
        <f t="shared" si="7"/>
        <v>3</v>
      </c>
      <c r="R78" s="9">
        <v>3</v>
      </c>
      <c r="S78" s="11">
        <v>1</v>
      </c>
      <c r="T78" s="11">
        <v>1</v>
      </c>
      <c r="U78" s="11">
        <v>1</v>
      </c>
      <c r="V78" s="9">
        <f t="shared" si="8"/>
        <v>3</v>
      </c>
      <c r="W78" s="9">
        <v>3</v>
      </c>
      <c r="X78" s="11">
        <v>1</v>
      </c>
      <c r="Y78" s="11">
        <v>1</v>
      </c>
      <c r="Z78" s="11">
        <v>1</v>
      </c>
      <c r="AA78" s="9">
        <f t="shared" si="9"/>
        <v>3</v>
      </c>
      <c r="AB78" s="9"/>
      <c r="AC78" s="68">
        <f>+AB78/AA78*100</f>
        <v>0</v>
      </c>
      <c r="AD78" s="11">
        <v>12</v>
      </c>
      <c r="AE78" s="3"/>
      <c r="AF78" s="3"/>
      <c r="AG78" s="3"/>
      <c r="AH78" s="3"/>
      <c r="AI78" s="3"/>
    </row>
    <row r="79" spans="1:35" ht="30" customHeight="1">
      <c r="A79" s="20">
        <v>72</v>
      </c>
      <c r="B79" s="128" t="s">
        <v>110</v>
      </c>
      <c r="C79" s="128"/>
      <c r="D79" s="128"/>
      <c r="E79" s="128"/>
      <c r="F79" s="15">
        <v>77.1</v>
      </c>
      <c r="G79" s="11" t="s">
        <v>23</v>
      </c>
      <c r="H79" s="21">
        <v>1</v>
      </c>
      <c r="I79" s="11"/>
      <c r="J79" s="11"/>
      <c r="K79" s="11"/>
      <c r="L79" s="9">
        <f t="shared" si="6"/>
        <v>0</v>
      </c>
      <c r="M79" s="9"/>
      <c r="N79" s="11">
        <v>1</v>
      </c>
      <c r="O79" s="11"/>
      <c r="P79" s="11"/>
      <c r="Q79" s="9">
        <f t="shared" si="7"/>
        <v>1</v>
      </c>
      <c r="R79" s="9">
        <v>1</v>
      </c>
      <c r="S79" s="11"/>
      <c r="T79" s="11"/>
      <c r="U79" s="11"/>
      <c r="V79" s="9">
        <f t="shared" si="8"/>
        <v>0</v>
      </c>
      <c r="W79" s="9"/>
      <c r="X79" s="11"/>
      <c r="Y79" s="11"/>
      <c r="Z79" s="11"/>
      <c r="AA79" s="9">
        <f t="shared" si="9"/>
        <v>0</v>
      </c>
      <c r="AB79" s="9"/>
      <c r="AC79" s="66"/>
      <c r="AD79" s="11">
        <v>1</v>
      </c>
      <c r="AE79" s="3"/>
      <c r="AF79" s="3"/>
      <c r="AG79" s="3"/>
      <c r="AH79" s="3"/>
      <c r="AI79" s="3"/>
    </row>
    <row r="80" spans="1:35" ht="49.5" customHeight="1">
      <c r="A80" s="20">
        <v>73</v>
      </c>
      <c r="B80" s="128" t="s">
        <v>111</v>
      </c>
      <c r="C80" s="128"/>
      <c r="D80" s="128"/>
      <c r="E80" s="128"/>
      <c r="F80" s="15">
        <v>78.1</v>
      </c>
      <c r="G80" s="11" t="s">
        <v>23</v>
      </c>
      <c r="H80" s="21">
        <v>11</v>
      </c>
      <c r="I80" s="11"/>
      <c r="J80" s="11">
        <v>2</v>
      </c>
      <c r="K80" s="11"/>
      <c r="L80" s="9">
        <f t="shared" si="6"/>
        <v>2</v>
      </c>
      <c r="M80" s="9"/>
      <c r="N80" s="11">
        <v>2</v>
      </c>
      <c r="O80" s="11">
        <v>1</v>
      </c>
      <c r="P80" s="11"/>
      <c r="Q80" s="9">
        <f t="shared" si="7"/>
        <v>3</v>
      </c>
      <c r="R80" s="9">
        <v>3</v>
      </c>
      <c r="S80" s="11"/>
      <c r="T80" s="11"/>
      <c r="U80" s="11">
        <v>4</v>
      </c>
      <c r="V80" s="9">
        <f t="shared" si="8"/>
        <v>4</v>
      </c>
      <c r="W80" s="9">
        <v>3</v>
      </c>
      <c r="X80" s="11"/>
      <c r="Y80" s="11">
        <v>2</v>
      </c>
      <c r="Z80" s="11"/>
      <c r="AA80" s="9">
        <f t="shared" si="9"/>
        <v>2</v>
      </c>
      <c r="AB80" s="9"/>
      <c r="AC80" s="68">
        <f>+AB80/AA80*100</f>
        <v>0</v>
      </c>
      <c r="AD80" s="11">
        <v>11</v>
      </c>
      <c r="AE80" s="3"/>
      <c r="AF80" s="3"/>
      <c r="AG80" s="3"/>
      <c r="AH80" s="3"/>
      <c r="AI80" s="3" t="s">
        <v>163</v>
      </c>
    </row>
    <row r="81" spans="1:35" ht="15.75">
      <c r="A81" s="20">
        <v>74</v>
      </c>
      <c r="B81" s="128" t="s">
        <v>112</v>
      </c>
      <c r="C81" s="128"/>
      <c r="D81" s="128"/>
      <c r="E81" s="128"/>
      <c r="F81" s="15">
        <v>79.1</v>
      </c>
      <c r="G81" s="11" t="s">
        <v>58</v>
      </c>
      <c r="H81" s="21">
        <v>8</v>
      </c>
      <c r="I81" s="11"/>
      <c r="J81" s="11">
        <v>1</v>
      </c>
      <c r="K81" s="11">
        <v>2</v>
      </c>
      <c r="L81" s="9">
        <f t="shared" si="6"/>
        <v>3</v>
      </c>
      <c r="M81" s="9"/>
      <c r="N81" s="11">
        <v>1</v>
      </c>
      <c r="O81" s="11"/>
      <c r="P81" s="11"/>
      <c r="Q81" s="9">
        <f t="shared" si="7"/>
        <v>1</v>
      </c>
      <c r="R81" s="9">
        <v>0</v>
      </c>
      <c r="S81" s="11"/>
      <c r="T81" s="11">
        <v>2</v>
      </c>
      <c r="U81" s="11">
        <v>1</v>
      </c>
      <c r="V81" s="9">
        <f t="shared" si="8"/>
        <v>3</v>
      </c>
      <c r="W81" s="9">
        <v>3</v>
      </c>
      <c r="X81" s="11">
        <v>1</v>
      </c>
      <c r="Y81" s="11"/>
      <c r="Z81" s="11"/>
      <c r="AA81" s="9">
        <f t="shared" si="9"/>
        <v>1</v>
      </c>
      <c r="AB81" s="9"/>
      <c r="AC81" s="68">
        <f>+AB81/AA81*100</f>
        <v>0</v>
      </c>
      <c r="AD81" s="11">
        <v>8</v>
      </c>
      <c r="AE81" s="3"/>
      <c r="AF81" s="3"/>
      <c r="AG81" s="3"/>
      <c r="AH81" s="3"/>
      <c r="AI81" s="3"/>
    </row>
    <row r="82" spans="1:35" ht="39.75" customHeight="1">
      <c r="A82" s="20">
        <v>75</v>
      </c>
      <c r="B82" s="128" t="s">
        <v>113</v>
      </c>
      <c r="C82" s="128"/>
      <c r="D82" s="128"/>
      <c r="E82" s="128"/>
      <c r="F82" s="15">
        <v>80.1</v>
      </c>
      <c r="G82" s="11" t="s">
        <v>23</v>
      </c>
      <c r="H82" s="21">
        <v>2</v>
      </c>
      <c r="I82" s="11"/>
      <c r="J82" s="11"/>
      <c r="K82" s="11"/>
      <c r="L82" s="9">
        <f t="shared" si="6"/>
        <v>0</v>
      </c>
      <c r="M82" s="9"/>
      <c r="N82" s="11">
        <v>1</v>
      </c>
      <c r="O82" s="11"/>
      <c r="P82" s="11"/>
      <c r="Q82" s="9">
        <f t="shared" si="7"/>
        <v>1</v>
      </c>
      <c r="R82" s="9">
        <v>1</v>
      </c>
      <c r="S82" s="11"/>
      <c r="T82" s="11"/>
      <c r="U82" s="11"/>
      <c r="V82" s="9">
        <f t="shared" si="8"/>
        <v>0</v>
      </c>
      <c r="W82" s="9"/>
      <c r="X82" s="11">
        <v>1</v>
      </c>
      <c r="Y82" s="11"/>
      <c r="Z82" s="11"/>
      <c r="AA82" s="9">
        <f t="shared" si="9"/>
        <v>1</v>
      </c>
      <c r="AB82" s="9"/>
      <c r="AC82" s="68">
        <f>+AB82/AA82*100</f>
        <v>0</v>
      </c>
      <c r="AD82" s="11">
        <v>2</v>
      </c>
      <c r="AE82" s="3"/>
      <c r="AF82" s="3"/>
      <c r="AG82" s="3"/>
      <c r="AH82" s="3"/>
      <c r="AI82" s="3"/>
    </row>
    <row r="83" spans="1:35" ht="31.5" customHeight="1">
      <c r="A83" s="20">
        <v>76</v>
      </c>
      <c r="B83" s="128" t="s">
        <v>114</v>
      </c>
      <c r="C83" s="128"/>
      <c r="D83" s="128"/>
      <c r="E83" s="128"/>
      <c r="F83" s="15">
        <v>81.1</v>
      </c>
      <c r="G83" s="11" t="s">
        <v>23</v>
      </c>
      <c r="H83" s="21">
        <v>2</v>
      </c>
      <c r="I83" s="11"/>
      <c r="J83" s="11">
        <v>1</v>
      </c>
      <c r="K83" s="11"/>
      <c r="L83" s="9">
        <f t="shared" si="6"/>
        <v>1</v>
      </c>
      <c r="M83" s="9"/>
      <c r="N83" s="11"/>
      <c r="O83" s="11"/>
      <c r="P83" s="11"/>
      <c r="Q83" s="9">
        <f t="shared" si="7"/>
        <v>0</v>
      </c>
      <c r="R83" s="9">
        <v>0</v>
      </c>
      <c r="S83" s="11"/>
      <c r="T83" s="11"/>
      <c r="U83" s="11"/>
      <c r="V83" s="9">
        <f t="shared" si="8"/>
        <v>0</v>
      </c>
      <c r="W83" s="9"/>
      <c r="X83" s="11">
        <v>1</v>
      </c>
      <c r="Y83" s="11"/>
      <c r="Z83" s="11"/>
      <c r="AA83" s="9">
        <f t="shared" si="9"/>
        <v>1</v>
      </c>
      <c r="AB83" s="9"/>
      <c r="AC83" s="68">
        <f>+AB83/AA83*100</f>
        <v>0</v>
      </c>
      <c r="AD83" s="11">
        <v>2</v>
      </c>
      <c r="AE83" s="3"/>
      <c r="AF83" s="3"/>
      <c r="AG83" s="3"/>
      <c r="AH83" s="3"/>
      <c r="AI83" s="3"/>
    </row>
    <row r="84" spans="1:35" ht="26.25" customHeight="1">
      <c r="A84" s="20">
        <v>77</v>
      </c>
      <c r="B84" s="128" t="s">
        <v>115</v>
      </c>
      <c r="C84" s="128"/>
      <c r="D84" s="128"/>
      <c r="E84" s="128"/>
      <c r="F84" s="15">
        <v>82.1</v>
      </c>
      <c r="G84" s="11" t="s">
        <v>38</v>
      </c>
      <c r="H84" s="21">
        <v>4</v>
      </c>
      <c r="I84" s="11"/>
      <c r="J84" s="11"/>
      <c r="K84" s="11">
        <v>1</v>
      </c>
      <c r="L84" s="9">
        <f t="shared" si="6"/>
        <v>1</v>
      </c>
      <c r="M84" s="9"/>
      <c r="N84" s="11"/>
      <c r="O84" s="11"/>
      <c r="P84" s="11">
        <v>1</v>
      </c>
      <c r="Q84" s="9">
        <f t="shared" si="7"/>
        <v>1</v>
      </c>
      <c r="R84" s="9">
        <v>1</v>
      </c>
      <c r="S84" s="11"/>
      <c r="T84" s="11"/>
      <c r="U84" s="11">
        <v>1</v>
      </c>
      <c r="V84" s="9">
        <f t="shared" si="8"/>
        <v>1</v>
      </c>
      <c r="W84" s="9">
        <v>1</v>
      </c>
      <c r="X84" s="11"/>
      <c r="Y84" s="11"/>
      <c r="Z84" s="11">
        <v>1</v>
      </c>
      <c r="AA84" s="9">
        <f t="shared" si="9"/>
        <v>1</v>
      </c>
      <c r="AB84" s="9"/>
      <c r="AC84" s="68">
        <f>+AB84/AA84*100</f>
        <v>0</v>
      </c>
      <c r="AD84" s="11">
        <v>4</v>
      </c>
      <c r="AE84" s="3"/>
      <c r="AF84" s="4"/>
      <c r="AG84" s="3"/>
      <c r="AH84" s="3"/>
      <c r="AI84" s="3"/>
    </row>
    <row r="85" spans="1:35" ht="45.75" customHeight="1">
      <c r="A85" s="20">
        <v>78</v>
      </c>
      <c r="B85" s="128" t="s">
        <v>116</v>
      </c>
      <c r="C85" s="128"/>
      <c r="D85" s="128"/>
      <c r="E85" s="128"/>
      <c r="F85" s="15">
        <v>83.1</v>
      </c>
      <c r="G85" s="11" t="s">
        <v>23</v>
      </c>
      <c r="H85" s="21">
        <v>4</v>
      </c>
      <c r="I85" s="11"/>
      <c r="J85" s="11"/>
      <c r="K85" s="11">
        <v>1</v>
      </c>
      <c r="L85" s="9">
        <f t="shared" si="6"/>
        <v>1</v>
      </c>
      <c r="M85" s="9"/>
      <c r="N85" s="11">
        <v>1</v>
      </c>
      <c r="O85" s="11">
        <v>1</v>
      </c>
      <c r="P85" s="11"/>
      <c r="Q85" s="9">
        <f t="shared" si="7"/>
        <v>2</v>
      </c>
      <c r="R85" s="9">
        <v>2</v>
      </c>
      <c r="S85" s="11"/>
      <c r="T85" s="11">
        <v>1</v>
      </c>
      <c r="U85" s="11"/>
      <c r="V85" s="9">
        <f t="shared" si="8"/>
        <v>1</v>
      </c>
      <c r="W85" s="9">
        <v>1</v>
      </c>
      <c r="X85" s="11"/>
      <c r="Y85" s="11"/>
      <c r="Z85" s="11"/>
      <c r="AA85" s="9">
        <f t="shared" si="9"/>
        <v>0</v>
      </c>
      <c r="AB85" s="9"/>
      <c r="AC85" s="66"/>
      <c r="AD85" s="11">
        <v>4</v>
      </c>
      <c r="AE85" s="3"/>
      <c r="AF85" s="3"/>
      <c r="AG85" s="3"/>
      <c r="AH85" s="3"/>
      <c r="AI85" s="3"/>
    </row>
    <row r="86" spans="1:35" ht="27.75" customHeight="1">
      <c r="A86" s="20">
        <v>79</v>
      </c>
      <c r="B86" s="128" t="s">
        <v>117</v>
      </c>
      <c r="C86" s="128"/>
      <c r="D86" s="128"/>
      <c r="E86" s="128"/>
      <c r="F86" s="15"/>
      <c r="G86" s="11" t="s">
        <v>118</v>
      </c>
      <c r="H86" s="21">
        <v>9</v>
      </c>
      <c r="I86" s="11"/>
      <c r="J86" s="11"/>
      <c r="K86" s="11"/>
      <c r="L86" s="9">
        <f t="shared" si="6"/>
        <v>0</v>
      </c>
      <c r="M86" s="9"/>
      <c r="N86" s="11">
        <v>1</v>
      </c>
      <c r="O86" s="11">
        <v>1</v>
      </c>
      <c r="P86" s="11">
        <v>1</v>
      </c>
      <c r="Q86" s="9">
        <f t="shared" si="7"/>
        <v>3</v>
      </c>
      <c r="R86" s="9">
        <v>0</v>
      </c>
      <c r="S86" s="11">
        <v>1</v>
      </c>
      <c r="T86" s="11">
        <v>1</v>
      </c>
      <c r="U86" s="11">
        <v>1</v>
      </c>
      <c r="V86" s="9">
        <f t="shared" si="8"/>
        <v>3</v>
      </c>
      <c r="W86" s="9">
        <v>3</v>
      </c>
      <c r="X86" s="11">
        <v>1</v>
      </c>
      <c r="Y86" s="11">
        <v>1</v>
      </c>
      <c r="Z86" s="11">
        <v>1</v>
      </c>
      <c r="AA86" s="9">
        <f t="shared" si="9"/>
        <v>3</v>
      </c>
      <c r="AB86" s="9"/>
      <c r="AC86" s="68">
        <f>+AB86/AA86*100</f>
        <v>0</v>
      </c>
      <c r="AD86" s="11">
        <v>9</v>
      </c>
      <c r="AE86" s="3"/>
      <c r="AF86" s="3"/>
      <c r="AG86" s="3"/>
      <c r="AH86" s="3"/>
      <c r="AI86" s="3"/>
    </row>
    <row r="87" spans="1:35" ht="30" customHeight="1" hidden="1">
      <c r="A87" s="20">
        <v>80</v>
      </c>
      <c r="B87" s="128" t="s">
        <v>119</v>
      </c>
      <c r="C87" s="128"/>
      <c r="D87" s="128"/>
      <c r="E87" s="128"/>
      <c r="F87" s="15">
        <v>46.1</v>
      </c>
      <c r="G87" s="11" t="s">
        <v>38</v>
      </c>
      <c r="H87" s="21">
        <v>17</v>
      </c>
      <c r="I87" s="11"/>
      <c r="J87" s="24">
        <v>4</v>
      </c>
      <c r="K87" s="11">
        <v>2</v>
      </c>
      <c r="L87" s="9">
        <f t="shared" si="6"/>
        <v>6</v>
      </c>
      <c r="M87" s="9"/>
      <c r="N87" s="11">
        <v>2</v>
      </c>
      <c r="O87" s="11">
        <v>2</v>
      </c>
      <c r="P87" s="11">
        <v>1</v>
      </c>
      <c r="Q87" s="9">
        <v>5</v>
      </c>
      <c r="R87" s="9">
        <v>5</v>
      </c>
      <c r="S87" s="11"/>
      <c r="T87" s="11">
        <v>2</v>
      </c>
      <c r="U87" s="11">
        <v>2</v>
      </c>
      <c r="V87" s="9">
        <f>+S87+T87+U87</f>
        <v>4</v>
      </c>
      <c r="W87" s="9">
        <v>4</v>
      </c>
      <c r="X87" s="11">
        <v>2</v>
      </c>
      <c r="Y87" s="11"/>
      <c r="Z87" s="11"/>
      <c r="AA87" s="9">
        <f>+X87+Y87+Z87</f>
        <v>2</v>
      </c>
      <c r="AB87" s="9"/>
      <c r="AC87" s="68">
        <f>+AB87/AA87*100</f>
        <v>0</v>
      </c>
      <c r="AD87" s="11">
        <v>17</v>
      </c>
      <c r="AE87" s="43"/>
      <c r="AF87" s="44"/>
      <c r="AG87" s="45"/>
      <c r="AH87" s="46"/>
      <c r="AI87" s="46"/>
    </row>
    <row r="88" spans="1:35" ht="90" customHeight="1" hidden="1">
      <c r="A88" s="20">
        <v>81</v>
      </c>
      <c r="B88" s="128" t="s">
        <v>120</v>
      </c>
      <c r="C88" s="128"/>
      <c r="D88" s="128"/>
      <c r="E88" s="128"/>
      <c r="F88" s="15">
        <v>47.1</v>
      </c>
      <c r="G88" s="11" t="s">
        <v>58</v>
      </c>
      <c r="H88" s="21">
        <v>11</v>
      </c>
      <c r="I88" s="11">
        <v>1</v>
      </c>
      <c r="J88" s="11">
        <v>1</v>
      </c>
      <c r="K88" s="24">
        <v>1</v>
      </c>
      <c r="L88" s="9">
        <f t="shared" si="6"/>
        <v>3</v>
      </c>
      <c r="M88" s="9"/>
      <c r="N88" s="11">
        <v>1</v>
      </c>
      <c r="O88" s="11">
        <v>1</v>
      </c>
      <c r="P88" s="11">
        <v>1</v>
      </c>
      <c r="Q88" s="9">
        <f>+N88+O88+P88</f>
        <v>3</v>
      </c>
      <c r="R88" s="9">
        <v>3</v>
      </c>
      <c r="S88" s="11"/>
      <c r="T88" s="11">
        <v>1</v>
      </c>
      <c r="U88" s="11">
        <v>1</v>
      </c>
      <c r="V88" s="9">
        <f>+S88+T88+U88</f>
        <v>2</v>
      </c>
      <c r="W88" s="9">
        <v>2</v>
      </c>
      <c r="X88" s="11">
        <v>1</v>
      </c>
      <c r="Y88" s="11">
        <v>1</v>
      </c>
      <c r="Z88" s="11">
        <v>1</v>
      </c>
      <c r="AA88" s="9">
        <f>+X88+Y88+Z88</f>
        <v>3</v>
      </c>
      <c r="AB88" s="9"/>
      <c r="AC88" s="68">
        <f>+AB88/AA88*100</f>
        <v>0</v>
      </c>
      <c r="AD88" s="11">
        <v>11</v>
      </c>
      <c r="AE88" s="43"/>
      <c r="AF88" s="47"/>
      <c r="AG88" s="45"/>
      <c r="AH88" s="43"/>
      <c r="AI88" s="46"/>
    </row>
    <row r="89" spans="1:35" ht="27.75" customHeight="1" hidden="1">
      <c r="A89" s="20">
        <v>82</v>
      </c>
      <c r="B89" s="128" t="s">
        <v>121</v>
      </c>
      <c r="C89" s="128"/>
      <c r="D89" s="128"/>
      <c r="E89" s="128"/>
      <c r="F89" s="15">
        <v>60.1</v>
      </c>
      <c r="G89" s="11" t="s">
        <v>23</v>
      </c>
      <c r="H89" s="21">
        <v>1</v>
      </c>
      <c r="I89" s="11"/>
      <c r="J89" s="11"/>
      <c r="K89" s="11">
        <v>1</v>
      </c>
      <c r="L89" s="9">
        <f t="shared" si="6"/>
        <v>1</v>
      </c>
      <c r="M89" s="9"/>
      <c r="N89" s="11"/>
      <c r="O89" s="11"/>
      <c r="P89" s="11"/>
      <c r="Q89" s="9">
        <f t="shared" si="7"/>
        <v>0</v>
      </c>
      <c r="R89" s="9">
        <v>0</v>
      </c>
      <c r="S89" s="11"/>
      <c r="T89" s="11"/>
      <c r="U89" s="11"/>
      <c r="V89" s="73">
        <f t="shared" si="8"/>
        <v>0</v>
      </c>
      <c r="W89" s="73"/>
      <c r="X89" s="74"/>
      <c r="Y89" s="74"/>
      <c r="Z89" s="74"/>
      <c r="AA89" s="73">
        <f t="shared" si="9"/>
        <v>0</v>
      </c>
      <c r="AB89" s="73"/>
      <c r="AC89" s="75"/>
      <c r="AD89" s="74">
        <v>1</v>
      </c>
      <c r="AE89" s="3"/>
      <c r="AF89" s="3"/>
      <c r="AG89" s="3"/>
      <c r="AH89" s="3"/>
      <c r="AI89" s="3"/>
    </row>
    <row r="90" spans="1:35" ht="30.75" customHeight="1" hidden="1">
      <c r="A90" s="20">
        <v>83</v>
      </c>
      <c r="B90" s="128" t="s">
        <v>122</v>
      </c>
      <c r="C90" s="128"/>
      <c r="D90" s="128"/>
      <c r="E90" s="128"/>
      <c r="F90" s="15">
        <v>61.1</v>
      </c>
      <c r="G90" s="11" t="s">
        <v>23</v>
      </c>
      <c r="H90" s="21">
        <v>8</v>
      </c>
      <c r="I90" s="11">
        <v>3</v>
      </c>
      <c r="J90" s="11">
        <v>3</v>
      </c>
      <c r="K90" s="11">
        <v>2</v>
      </c>
      <c r="L90" s="9">
        <f t="shared" si="6"/>
        <v>8</v>
      </c>
      <c r="M90" s="9"/>
      <c r="N90" s="11"/>
      <c r="O90" s="11"/>
      <c r="P90" s="11"/>
      <c r="Q90" s="9">
        <f t="shared" si="7"/>
        <v>0</v>
      </c>
      <c r="R90" s="9">
        <v>6</v>
      </c>
      <c r="S90" s="11"/>
      <c r="T90" s="11"/>
      <c r="U90" s="11"/>
      <c r="V90" s="73">
        <f t="shared" si="8"/>
        <v>0</v>
      </c>
      <c r="W90" s="73"/>
      <c r="X90" s="74"/>
      <c r="Y90" s="74"/>
      <c r="Z90" s="74"/>
      <c r="AA90" s="73">
        <f t="shared" si="9"/>
        <v>0</v>
      </c>
      <c r="AB90" s="73"/>
      <c r="AC90" s="75"/>
      <c r="AD90" s="74">
        <v>8</v>
      </c>
      <c r="AE90" s="3"/>
      <c r="AF90" s="3"/>
      <c r="AG90" s="3"/>
      <c r="AH90" s="3"/>
      <c r="AI90" s="3"/>
    </row>
    <row r="91" spans="1:35" ht="15.75" hidden="1">
      <c r="A91" s="20">
        <v>84</v>
      </c>
      <c r="B91" s="128" t="s">
        <v>123</v>
      </c>
      <c r="C91" s="128"/>
      <c r="D91" s="128"/>
      <c r="E91" s="128"/>
      <c r="F91" s="15">
        <v>62.1</v>
      </c>
      <c r="G91" s="11" t="s">
        <v>23</v>
      </c>
      <c r="H91" s="21">
        <v>11</v>
      </c>
      <c r="I91" s="11">
        <v>1</v>
      </c>
      <c r="J91" s="11">
        <v>1</v>
      </c>
      <c r="K91" s="11">
        <v>1</v>
      </c>
      <c r="L91" s="9">
        <f t="shared" si="6"/>
        <v>3</v>
      </c>
      <c r="M91" s="9"/>
      <c r="N91" s="11">
        <v>1</v>
      </c>
      <c r="O91" s="11">
        <v>1</v>
      </c>
      <c r="P91" s="11">
        <v>1</v>
      </c>
      <c r="Q91" s="9">
        <f t="shared" si="7"/>
        <v>3</v>
      </c>
      <c r="R91" s="9">
        <v>4</v>
      </c>
      <c r="S91" s="11"/>
      <c r="T91" s="11">
        <v>1</v>
      </c>
      <c r="U91" s="11">
        <v>1</v>
      </c>
      <c r="V91" s="73">
        <f t="shared" si="8"/>
        <v>2</v>
      </c>
      <c r="W91" s="73">
        <v>4</v>
      </c>
      <c r="X91" s="74">
        <v>1</v>
      </c>
      <c r="Y91" s="74">
        <v>1</v>
      </c>
      <c r="Z91" s="74">
        <v>1</v>
      </c>
      <c r="AA91" s="73">
        <f t="shared" si="9"/>
        <v>3</v>
      </c>
      <c r="AB91" s="73"/>
      <c r="AC91" s="68">
        <f aca="true" t="shared" si="10" ref="AC91:AC101">+AB91/AA91*100</f>
        <v>0</v>
      </c>
      <c r="AD91" s="74">
        <v>11</v>
      </c>
      <c r="AE91" s="5"/>
      <c r="AF91" s="3"/>
      <c r="AG91" s="3"/>
      <c r="AH91" s="3"/>
      <c r="AI91" s="3"/>
    </row>
    <row r="92" spans="1:35" ht="15.75" hidden="1">
      <c r="A92" s="20">
        <v>85</v>
      </c>
      <c r="B92" s="128" t="s">
        <v>124</v>
      </c>
      <c r="C92" s="128"/>
      <c r="D92" s="128"/>
      <c r="E92" s="128"/>
      <c r="F92" s="15">
        <v>63.1</v>
      </c>
      <c r="G92" s="9" t="s">
        <v>58</v>
      </c>
      <c r="H92" s="21">
        <v>11</v>
      </c>
      <c r="I92" s="11">
        <v>1</v>
      </c>
      <c r="J92" s="11">
        <v>1</v>
      </c>
      <c r="K92" s="11">
        <v>1</v>
      </c>
      <c r="L92" s="9">
        <f t="shared" si="6"/>
        <v>3</v>
      </c>
      <c r="M92" s="9"/>
      <c r="N92" s="11">
        <v>1</v>
      </c>
      <c r="O92" s="11">
        <v>1</v>
      </c>
      <c r="P92" s="11">
        <v>1</v>
      </c>
      <c r="Q92" s="9">
        <f t="shared" si="7"/>
        <v>3</v>
      </c>
      <c r="R92" s="9">
        <v>3</v>
      </c>
      <c r="S92" s="11"/>
      <c r="T92" s="11">
        <v>1</v>
      </c>
      <c r="U92" s="11">
        <v>1</v>
      </c>
      <c r="V92" s="73">
        <f t="shared" si="8"/>
        <v>2</v>
      </c>
      <c r="W92" s="73">
        <v>2</v>
      </c>
      <c r="X92" s="74">
        <v>1</v>
      </c>
      <c r="Y92" s="74">
        <v>1</v>
      </c>
      <c r="Z92" s="74">
        <v>1</v>
      </c>
      <c r="AA92" s="73">
        <f t="shared" si="9"/>
        <v>3</v>
      </c>
      <c r="AB92" s="73"/>
      <c r="AC92" s="68">
        <f t="shared" si="10"/>
        <v>0</v>
      </c>
      <c r="AD92" s="74">
        <v>11</v>
      </c>
      <c r="AE92" s="4"/>
      <c r="AF92" s="4"/>
      <c r="AG92" s="4"/>
      <c r="AH92" s="3"/>
      <c r="AI92" s="3"/>
    </row>
    <row r="93" spans="1:35" ht="15.75" hidden="1">
      <c r="A93" s="20">
        <v>86</v>
      </c>
      <c r="B93" s="128" t="s">
        <v>125</v>
      </c>
      <c r="C93" s="128"/>
      <c r="D93" s="128"/>
      <c r="E93" s="128"/>
      <c r="F93" s="15">
        <v>64.1</v>
      </c>
      <c r="G93" s="9" t="s">
        <v>23</v>
      </c>
      <c r="H93" s="21">
        <v>11</v>
      </c>
      <c r="I93" s="11">
        <v>1</v>
      </c>
      <c r="J93" s="11">
        <v>1</v>
      </c>
      <c r="K93" s="11">
        <v>1</v>
      </c>
      <c r="L93" s="9">
        <f t="shared" si="6"/>
        <v>3</v>
      </c>
      <c r="M93" s="9"/>
      <c r="N93" s="11">
        <v>1</v>
      </c>
      <c r="O93" s="11">
        <v>1</v>
      </c>
      <c r="P93" s="11">
        <v>1</v>
      </c>
      <c r="Q93" s="9">
        <f t="shared" si="7"/>
        <v>3</v>
      </c>
      <c r="R93" s="9">
        <v>4</v>
      </c>
      <c r="S93" s="11">
        <v>0</v>
      </c>
      <c r="T93" s="11">
        <v>1</v>
      </c>
      <c r="U93" s="11">
        <v>1</v>
      </c>
      <c r="V93" s="73">
        <f t="shared" si="8"/>
        <v>2</v>
      </c>
      <c r="W93" s="73">
        <v>5</v>
      </c>
      <c r="X93" s="74">
        <v>1</v>
      </c>
      <c r="Y93" s="74">
        <v>1</v>
      </c>
      <c r="Z93" s="74">
        <v>1</v>
      </c>
      <c r="AA93" s="73">
        <f t="shared" si="9"/>
        <v>3</v>
      </c>
      <c r="AB93" s="73"/>
      <c r="AC93" s="68">
        <f t="shared" si="10"/>
        <v>0</v>
      </c>
      <c r="AD93" s="74">
        <v>11</v>
      </c>
      <c r="AE93" s="3"/>
      <c r="AF93" s="3"/>
      <c r="AG93" s="3"/>
      <c r="AH93" s="3"/>
      <c r="AI93" s="4"/>
    </row>
    <row r="94" spans="1:35" ht="15.75" hidden="1">
      <c r="A94" s="20">
        <v>87</v>
      </c>
      <c r="B94" s="128" t="s">
        <v>126</v>
      </c>
      <c r="C94" s="128"/>
      <c r="D94" s="128"/>
      <c r="E94" s="128"/>
      <c r="F94" s="15">
        <v>65.1</v>
      </c>
      <c r="G94" s="9" t="s">
        <v>127</v>
      </c>
      <c r="H94" s="21">
        <v>42</v>
      </c>
      <c r="I94" s="11">
        <v>2</v>
      </c>
      <c r="J94" s="11">
        <v>4</v>
      </c>
      <c r="K94" s="11">
        <v>3</v>
      </c>
      <c r="L94" s="9">
        <f t="shared" si="6"/>
        <v>9</v>
      </c>
      <c r="M94" s="9"/>
      <c r="N94" s="11">
        <v>4</v>
      </c>
      <c r="O94" s="11">
        <v>4</v>
      </c>
      <c r="P94" s="11">
        <v>4</v>
      </c>
      <c r="Q94" s="9">
        <f t="shared" si="7"/>
        <v>12</v>
      </c>
      <c r="R94" s="9">
        <v>12</v>
      </c>
      <c r="S94" s="11">
        <v>4</v>
      </c>
      <c r="T94" s="11">
        <v>3</v>
      </c>
      <c r="U94" s="11">
        <v>4</v>
      </c>
      <c r="V94" s="73">
        <f t="shared" si="8"/>
        <v>11</v>
      </c>
      <c r="W94" s="73">
        <v>11</v>
      </c>
      <c r="X94" s="74">
        <v>4</v>
      </c>
      <c r="Y94" s="74">
        <v>4</v>
      </c>
      <c r="Z94" s="74">
        <v>2</v>
      </c>
      <c r="AA94" s="73">
        <f t="shared" si="9"/>
        <v>10</v>
      </c>
      <c r="AB94" s="73"/>
      <c r="AC94" s="68">
        <f t="shared" si="10"/>
        <v>0</v>
      </c>
      <c r="AD94" s="74">
        <v>42</v>
      </c>
      <c r="AE94" s="3"/>
      <c r="AF94" s="5"/>
      <c r="AG94" s="3"/>
      <c r="AH94" s="3"/>
      <c r="AI94" s="3"/>
    </row>
    <row r="95" spans="1:35" ht="24" hidden="1">
      <c r="A95" s="20">
        <v>88</v>
      </c>
      <c r="B95" s="128" t="s">
        <v>128</v>
      </c>
      <c r="C95" s="128"/>
      <c r="D95" s="128"/>
      <c r="E95" s="128"/>
      <c r="F95" s="15">
        <v>66.1</v>
      </c>
      <c r="G95" s="11" t="s">
        <v>36</v>
      </c>
      <c r="H95" s="21">
        <v>10</v>
      </c>
      <c r="I95" s="11"/>
      <c r="J95" s="11">
        <v>1</v>
      </c>
      <c r="K95" s="11">
        <v>3</v>
      </c>
      <c r="L95" s="9">
        <f t="shared" si="6"/>
        <v>4</v>
      </c>
      <c r="M95" s="9"/>
      <c r="N95" s="11">
        <v>1</v>
      </c>
      <c r="O95" s="11">
        <v>1</v>
      </c>
      <c r="P95" s="11"/>
      <c r="Q95" s="9">
        <f t="shared" si="7"/>
        <v>2</v>
      </c>
      <c r="R95" s="9">
        <v>2</v>
      </c>
      <c r="S95" s="11">
        <v>1</v>
      </c>
      <c r="T95" s="11">
        <v>1</v>
      </c>
      <c r="U95" s="11">
        <v>1</v>
      </c>
      <c r="V95" s="73">
        <v>1</v>
      </c>
      <c r="W95" s="73">
        <v>0</v>
      </c>
      <c r="X95" s="74">
        <v>1</v>
      </c>
      <c r="Y95" s="74"/>
      <c r="Z95" s="74"/>
      <c r="AA95" s="73">
        <f t="shared" si="9"/>
        <v>1</v>
      </c>
      <c r="AB95" s="73"/>
      <c r="AC95" s="68">
        <f t="shared" si="10"/>
        <v>0</v>
      </c>
      <c r="AD95" s="74">
        <v>4</v>
      </c>
      <c r="AE95" s="3"/>
      <c r="AF95" s="3"/>
      <c r="AG95" s="51"/>
      <c r="AH95" s="3"/>
      <c r="AI95" s="3" t="s">
        <v>164</v>
      </c>
    </row>
    <row r="96" spans="1:35" ht="15.75" hidden="1">
      <c r="A96" s="20">
        <v>89</v>
      </c>
      <c r="B96" s="128" t="s">
        <v>129</v>
      </c>
      <c r="C96" s="128"/>
      <c r="D96" s="128"/>
      <c r="E96" s="128"/>
      <c r="F96" s="15">
        <v>67.1</v>
      </c>
      <c r="G96" s="11" t="s">
        <v>130</v>
      </c>
      <c r="H96" s="21">
        <v>12</v>
      </c>
      <c r="I96" s="11">
        <v>1</v>
      </c>
      <c r="J96" s="11">
        <v>1</v>
      </c>
      <c r="K96" s="11">
        <v>1</v>
      </c>
      <c r="L96" s="9">
        <f t="shared" si="6"/>
        <v>3</v>
      </c>
      <c r="M96" s="9"/>
      <c r="N96" s="11">
        <v>1</v>
      </c>
      <c r="O96" s="11">
        <v>1</v>
      </c>
      <c r="P96" s="11">
        <v>1</v>
      </c>
      <c r="Q96" s="9">
        <f t="shared" si="7"/>
        <v>3</v>
      </c>
      <c r="R96" s="9">
        <v>3</v>
      </c>
      <c r="S96" s="11">
        <v>1</v>
      </c>
      <c r="T96" s="11">
        <v>1</v>
      </c>
      <c r="U96" s="11">
        <v>1</v>
      </c>
      <c r="V96" s="73">
        <f t="shared" si="8"/>
        <v>3</v>
      </c>
      <c r="W96" s="73">
        <v>3</v>
      </c>
      <c r="X96" s="74">
        <v>1</v>
      </c>
      <c r="Y96" s="74">
        <v>1</v>
      </c>
      <c r="Z96" s="74">
        <v>1</v>
      </c>
      <c r="AA96" s="73">
        <f t="shared" si="9"/>
        <v>3</v>
      </c>
      <c r="AB96" s="73"/>
      <c r="AC96" s="68">
        <f t="shared" si="10"/>
        <v>0</v>
      </c>
      <c r="AD96" s="74">
        <v>12</v>
      </c>
      <c r="AE96" s="3"/>
      <c r="AF96" s="3"/>
      <c r="AG96" s="3"/>
      <c r="AH96" s="3"/>
      <c r="AI96" s="3"/>
    </row>
    <row r="97" spans="1:35" ht="15.75" hidden="1">
      <c r="A97" s="20">
        <v>90</v>
      </c>
      <c r="B97" s="128" t="s">
        <v>131</v>
      </c>
      <c r="C97" s="128"/>
      <c r="D97" s="128"/>
      <c r="E97" s="128"/>
      <c r="F97" s="15">
        <v>68.1</v>
      </c>
      <c r="G97" s="11" t="s">
        <v>130</v>
      </c>
      <c r="H97" s="21">
        <v>12</v>
      </c>
      <c r="I97" s="11">
        <v>1</v>
      </c>
      <c r="J97" s="11">
        <v>1</v>
      </c>
      <c r="K97" s="11">
        <v>1</v>
      </c>
      <c r="L97" s="9">
        <f t="shared" si="6"/>
        <v>3</v>
      </c>
      <c r="M97" s="9"/>
      <c r="N97" s="11">
        <v>1</v>
      </c>
      <c r="O97" s="11">
        <v>1</v>
      </c>
      <c r="P97" s="11">
        <v>1</v>
      </c>
      <c r="Q97" s="9">
        <f t="shared" si="7"/>
        <v>3</v>
      </c>
      <c r="R97" s="9">
        <v>3</v>
      </c>
      <c r="S97" s="11">
        <v>1</v>
      </c>
      <c r="T97" s="11">
        <v>1</v>
      </c>
      <c r="U97" s="11">
        <v>1</v>
      </c>
      <c r="V97" s="73">
        <f t="shared" si="8"/>
        <v>3</v>
      </c>
      <c r="W97" s="73">
        <v>3</v>
      </c>
      <c r="X97" s="74">
        <v>1</v>
      </c>
      <c r="Y97" s="74">
        <v>1</v>
      </c>
      <c r="Z97" s="74">
        <v>1</v>
      </c>
      <c r="AA97" s="73">
        <f t="shared" si="9"/>
        <v>3</v>
      </c>
      <c r="AB97" s="73"/>
      <c r="AC97" s="68">
        <f t="shared" si="10"/>
        <v>0</v>
      </c>
      <c r="AD97" s="74">
        <v>12</v>
      </c>
      <c r="AE97" s="22"/>
      <c r="AF97" s="22"/>
      <c r="AG97" s="22"/>
      <c r="AH97" s="3"/>
      <c r="AI97" s="22"/>
    </row>
    <row r="98" spans="1:35" ht="15.75" hidden="1">
      <c r="A98" s="20">
        <v>91</v>
      </c>
      <c r="B98" s="170" t="s">
        <v>132</v>
      </c>
      <c r="C98" s="170"/>
      <c r="D98" s="170"/>
      <c r="E98" s="170"/>
      <c r="F98" s="15">
        <v>69.1</v>
      </c>
      <c r="G98" s="11" t="s">
        <v>130</v>
      </c>
      <c r="H98" s="21">
        <v>12</v>
      </c>
      <c r="I98" s="11">
        <v>1</v>
      </c>
      <c r="J98" s="11">
        <v>1</v>
      </c>
      <c r="K98" s="11">
        <v>1</v>
      </c>
      <c r="L98" s="9">
        <f t="shared" si="6"/>
        <v>3</v>
      </c>
      <c r="M98" s="9"/>
      <c r="N98" s="11">
        <v>1</v>
      </c>
      <c r="O98" s="11">
        <v>1</v>
      </c>
      <c r="P98" s="11">
        <v>1</v>
      </c>
      <c r="Q98" s="9">
        <f t="shared" si="7"/>
        <v>3</v>
      </c>
      <c r="R98" s="9">
        <v>3</v>
      </c>
      <c r="S98" s="11">
        <v>1</v>
      </c>
      <c r="T98" s="11">
        <v>1</v>
      </c>
      <c r="U98" s="11">
        <v>1</v>
      </c>
      <c r="V98" s="73">
        <f t="shared" si="8"/>
        <v>3</v>
      </c>
      <c r="W98" s="73">
        <v>3</v>
      </c>
      <c r="X98" s="74">
        <v>1</v>
      </c>
      <c r="Y98" s="74">
        <v>1</v>
      </c>
      <c r="Z98" s="74">
        <v>1</v>
      </c>
      <c r="AA98" s="73">
        <f t="shared" si="9"/>
        <v>3</v>
      </c>
      <c r="AB98" s="73"/>
      <c r="AC98" s="68">
        <f t="shared" si="10"/>
        <v>0</v>
      </c>
      <c r="AD98" s="74">
        <v>12</v>
      </c>
      <c r="AE98" s="3"/>
      <c r="AF98" s="3"/>
      <c r="AG98" s="3"/>
      <c r="AH98" s="3"/>
      <c r="AI98" s="3"/>
    </row>
    <row r="99" spans="1:35" ht="25.5" customHeight="1" hidden="1">
      <c r="A99" s="20">
        <v>92</v>
      </c>
      <c r="B99" s="128" t="s">
        <v>133</v>
      </c>
      <c r="C99" s="128"/>
      <c r="D99" s="128"/>
      <c r="E99" s="128"/>
      <c r="F99" s="15">
        <v>70.1</v>
      </c>
      <c r="G99" s="11" t="s">
        <v>134</v>
      </c>
      <c r="H99" s="21">
        <v>2</v>
      </c>
      <c r="I99" s="11"/>
      <c r="J99" s="11"/>
      <c r="K99" s="11"/>
      <c r="L99" s="9">
        <f t="shared" si="6"/>
        <v>0</v>
      </c>
      <c r="M99" s="9"/>
      <c r="N99" s="11"/>
      <c r="O99" s="11"/>
      <c r="P99" s="11"/>
      <c r="Q99" s="9">
        <f t="shared" si="7"/>
        <v>0</v>
      </c>
      <c r="R99" s="9">
        <v>0</v>
      </c>
      <c r="S99" s="11"/>
      <c r="T99" s="11"/>
      <c r="U99" s="11"/>
      <c r="V99" s="73">
        <f>+S99+T99+U99</f>
        <v>0</v>
      </c>
      <c r="W99" s="73"/>
      <c r="X99" s="74">
        <v>2</v>
      </c>
      <c r="Y99" s="74"/>
      <c r="Z99" s="74"/>
      <c r="AA99" s="73">
        <f>+X99+Y99+Z99</f>
        <v>2</v>
      </c>
      <c r="AB99" s="73"/>
      <c r="AC99" s="68">
        <f t="shared" si="10"/>
        <v>0</v>
      </c>
      <c r="AD99" s="74">
        <v>2</v>
      </c>
      <c r="AE99" s="3"/>
      <c r="AF99" s="3"/>
      <c r="AG99" s="3"/>
      <c r="AH99" s="3"/>
      <c r="AI99" s="3"/>
    </row>
    <row r="100" spans="1:35" ht="15.75" hidden="1">
      <c r="A100" s="20">
        <v>93</v>
      </c>
      <c r="B100" s="128" t="s">
        <v>135</v>
      </c>
      <c r="C100" s="128"/>
      <c r="D100" s="128"/>
      <c r="E100" s="128"/>
      <c r="F100" s="15">
        <v>98.1</v>
      </c>
      <c r="G100" s="11" t="s">
        <v>34</v>
      </c>
      <c r="H100" s="21">
        <v>12</v>
      </c>
      <c r="I100" s="11">
        <v>1</v>
      </c>
      <c r="J100" s="24">
        <v>1</v>
      </c>
      <c r="K100" s="11">
        <v>1</v>
      </c>
      <c r="L100" s="9">
        <f t="shared" si="6"/>
        <v>3</v>
      </c>
      <c r="M100" s="9"/>
      <c r="N100" s="11">
        <v>1</v>
      </c>
      <c r="O100" s="11">
        <v>1</v>
      </c>
      <c r="P100" s="11">
        <v>1</v>
      </c>
      <c r="Q100" s="9">
        <f t="shared" si="7"/>
        <v>3</v>
      </c>
      <c r="R100" s="9">
        <v>3</v>
      </c>
      <c r="S100" s="11">
        <v>1</v>
      </c>
      <c r="T100" s="11">
        <v>1</v>
      </c>
      <c r="U100" s="11">
        <v>1</v>
      </c>
      <c r="V100" s="73">
        <f>+S100+T100+U100</f>
        <v>3</v>
      </c>
      <c r="W100" s="73">
        <v>3</v>
      </c>
      <c r="X100" s="74">
        <v>1</v>
      </c>
      <c r="Y100" s="74">
        <v>1</v>
      </c>
      <c r="Z100" s="74">
        <v>1</v>
      </c>
      <c r="AA100" s="73">
        <f>+X100+Y100+Z100</f>
        <v>3</v>
      </c>
      <c r="AB100" s="73"/>
      <c r="AC100" s="68">
        <f t="shared" si="10"/>
        <v>0</v>
      </c>
      <c r="AD100" s="74">
        <v>12</v>
      </c>
      <c r="AE100" s="3"/>
      <c r="AF100" s="3"/>
      <c r="AG100" s="5"/>
      <c r="AH100" s="3"/>
      <c r="AI100" s="3"/>
    </row>
    <row r="101" spans="1:35" ht="24" hidden="1">
      <c r="A101" s="20">
        <v>94</v>
      </c>
      <c r="B101" s="128" t="s">
        <v>136</v>
      </c>
      <c r="C101" s="128"/>
      <c r="D101" s="128"/>
      <c r="E101" s="128"/>
      <c r="F101" s="15">
        <v>99.1</v>
      </c>
      <c r="G101" s="11" t="s">
        <v>137</v>
      </c>
      <c r="H101" s="21">
        <v>4</v>
      </c>
      <c r="I101" s="11"/>
      <c r="J101" s="11"/>
      <c r="K101" s="24">
        <v>1</v>
      </c>
      <c r="L101" s="9">
        <f t="shared" si="6"/>
        <v>1</v>
      </c>
      <c r="M101" s="9"/>
      <c r="N101" s="11"/>
      <c r="O101" s="11"/>
      <c r="P101" s="11">
        <v>1</v>
      </c>
      <c r="Q101" s="9">
        <f t="shared" si="7"/>
        <v>1</v>
      </c>
      <c r="R101" s="9">
        <v>0</v>
      </c>
      <c r="S101" s="11"/>
      <c r="T101" s="11"/>
      <c r="U101" s="11">
        <v>1</v>
      </c>
      <c r="V101" s="73">
        <f>+S101+T101+U101</f>
        <v>1</v>
      </c>
      <c r="W101" s="73"/>
      <c r="X101" s="74"/>
      <c r="Y101" s="74"/>
      <c r="Z101" s="74">
        <v>1</v>
      </c>
      <c r="AA101" s="73">
        <f>+X101+Y101+Z101</f>
        <v>1</v>
      </c>
      <c r="AB101" s="73"/>
      <c r="AC101" s="68">
        <f t="shared" si="10"/>
        <v>0</v>
      </c>
      <c r="AD101" s="74">
        <v>4</v>
      </c>
      <c r="AE101" s="3"/>
      <c r="AF101" s="3"/>
      <c r="AG101" s="3"/>
      <c r="AH101" s="3"/>
      <c r="AI101" s="22" t="s">
        <v>159</v>
      </c>
    </row>
    <row r="102" spans="1:35" ht="15.75" customHeight="1" hidden="1">
      <c r="A102" s="20">
        <v>95</v>
      </c>
      <c r="B102" s="123" t="s">
        <v>138</v>
      </c>
      <c r="C102" s="126"/>
      <c r="D102" s="126"/>
      <c r="E102" s="127"/>
      <c r="F102" s="15">
        <v>45.1</v>
      </c>
      <c r="G102" s="11" t="s">
        <v>47</v>
      </c>
      <c r="H102" s="21">
        <v>2</v>
      </c>
      <c r="I102" s="11"/>
      <c r="J102" s="11"/>
      <c r="K102" s="11"/>
      <c r="L102" s="9">
        <f t="shared" si="6"/>
        <v>0</v>
      </c>
      <c r="M102" s="9"/>
      <c r="N102" s="11"/>
      <c r="O102" s="11">
        <v>1</v>
      </c>
      <c r="P102" s="11">
        <v>1</v>
      </c>
      <c r="Q102" s="9">
        <f t="shared" si="7"/>
        <v>2</v>
      </c>
      <c r="R102" s="9">
        <v>2</v>
      </c>
      <c r="S102" s="11"/>
      <c r="T102" s="11"/>
      <c r="U102" s="11"/>
      <c r="V102" s="9">
        <f>+S102+T102+U102</f>
        <v>0</v>
      </c>
      <c r="W102" s="9"/>
      <c r="X102" s="11"/>
      <c r="Y102" s="11"/>
      <c r="Z102" s="11"/>
      <c r="AA102" s="9">
        <f>+X102+Y102+Z102</f>
        <v>0</v>
      </c>
      <c r="AB102" s="9"/>
      <c r="AC102" s="66"/>
      <c r="AD102" s="11">
        <v>2</v>
      </c>
      <c r="AE102" s="3"/>
      <c r="AF102" s="3"/>
      <c r="AG102" s="3"/>
      <c r="AH102" s="3"/>
      <c r="AI102" s="3"/>
    </row>
    <row r="103" spans="1:35" ht="39.75" customHeight="1" hidden="1">
      <c r="A103" s="20">
        <v>96</v>
      </c>
      <c r="B103" s="123" t="s">
        <v>139</v>
      </c>
      <c r="C103" s="126"/>
      <c r="D103" s="126"/>
      <c r="E103" s="127"/>
      <c r="F103" s="15">
        <v>71.1</v>
      </c>
      <c r="G103" s="11" t="s">
        <v>34</v>
      </c>
      <c r="H103" s="21">
        <v>4</v>
      </c>
      <c r="I103" s="11"/>
      <c r="J103" s="11"/>
      <c r="K103" s="11">
        <v>1</v>
      </c>
      <c r="L103" s="9">
        <f t="shared" si="6"/>
        <v>1</v>
      </c>
      <c r="M103" s="9"/>
      <c r="N103" s="11"/>
      <c r="O103" s="11"/>
      <c r="P103" s="11">
        <v>1</v>
      </c>
      <c r="Q103" s="9">
        <f t="shared" si="7"/>
        <v>1</v>
      </c>
      <c r="R103" s="9">
        <v>1</v>
      </c>
      <c r="S103" s="12"/>
      <c r="T103" s="11"/>
      <c r="U103" s="11">
        <v>1</v>
      </c>
      <c r="V103" s="9">
        <f>+S103+T103+U103</f>
        <v>1</v>
      </c>
      <c r="W103" s="9">
        <v>1</v>
      </c>
      <c r="X103" s="11"/>
      <c r="Y103" s="11"/>
      <c r="Z103" s="11">
        <v>1</v>
      </c>
      <c r="AA103" s="9">
        <f>+X103+Y103+Z103</f>
        <v>1</v>
      </c>
      <c r="AB103" s="9"/>
      <c r="AC103" s="68">
        <f>+AB103/AA103*100</f>
        <v>0</v>
      </c>
      <c r="AD103" s="11">
        <v>4</v>
      </c>
      <c r="AE103" s="80"/>
      <c r="AF103" s="3"/>
      <c r="AG103" s="3"/>
      <c r="AH103" s="3"/>
      <c r="AI103" s="3"/>
    </row>
    <row r="104" spans="1:35" ht="30" customHeight="1" hidden="1">
      <c r="A104" s="20"/>
      <c r="B104" s="167" t="s">
        <v>140</v>
      </c>
      <c r="C104" s="129"/>
      <c r="D104" s="129"/>
      <c r="E104" s="130"/>
      <c r="F104" s="15"/>
      <c r="G104" s="138" t="s">
        <v>34</v>
      </c>
      <c r="H104" s="21"/>
      <c r="I104" s="11"/>
      <c r="J104" s="11"/>
      <c r="K104" s="11"/>
      <c r="L104" s="9"/>
      <c r="M104" s="9"/>
      <c r="N104" s="11"/>
      <c r="O104" s="11"/>
      <c r="P104" s="11"/>
      <c r="Q104" s="138">
        <f>+N106+O106+P106</f>
        <v>3</v>
      </c>
      <c r="R104" s="138">
        <v>3</v>
      </c>
      <c r="S104" s="12"/>
      <c r="T104" s="11"/>
      <c r="U104" s="11"/>
      <c r="V104" s="138">
        <f>+S106+T106+U106</f>
        <v>2</v>
      </c>
      <c r="W104" s="138">
        <v>4</v>
      </c>
      <c r="X104" s="11"/>
      <c r="Y104" s="11"/>
      <c r="Z104" s="11"/>
      <c r="AA104" s="138">
        <f>+X106+Y106+Z106</f>
        <v>2</v>
      </c>
      <c r="AB104" s="138"/>
      <c r="AC104" s="148">
        <v>0</v>
      </c>
      <c r="AD104" s="135">
        <v>9</v>
      </c>
      <c r="AE104" s="3"/>
      <c r="AF104" s="156"/>
      <c r="AG104" s="159"/>
      <c r="AH104" s="141"/>
      <c r="AI104" s="163"/>
    </row>
    <row r="105" spans="1:35" ht="30" customHeight="1" hidden="1">
      <c r="A105" s="20"/>
      <c r="B105" s="168"/>
      <c r="C105" s="131"/>
      <c r="D105" s="131"/>
      <c r="E105" s="132"/>
      <c r="F105" s="15"/>
      <c r="G105" s="139"/>
      <c r="H105" s="21"/>
      <c r="I105" s="11"/>
      <c r="J105" s="11"/>
      <c r="K105" s="11"/>
      <c r="L105" s="9"/>
      <c r="M105" s="9"/>
      <c r="N105" s="11"/>
      <c r="O105" s="11"/>
      <c r="P105" s="11"/>
      <c r="Q105" s="139"/>
      <c r="R105" s="139"/>
      <c r="S105" s="12"/>
      <c r="T105" s="11"/>
      <c r="U105" s="11"/>
      <c r="V105" s="139"/>
      <c r="W105" s="139"/>
      <c r="X105" s="11"/>
      <c r="Y105" s="11"/>
      <c r="Z105" s="11"/>
      <c r="AA105" s="139"/>
      <c r="AB105" s="139"/>
      <c r="AC105" s="166"/>
      <c r="AD105" s="136"/>
      <c r="AE105" s="3"/>
      <c r="AF105" s="157"/>
      <c r="AG105" s="160"/>
      <c r="AH105" s="162"/>
      <c r="AI105" s="164"/>
    </row>
    <row r="106" spans="1:35" ht="30" customHeight="1" hidden="1">
      <c r="A106" s="20">
        <v>97</v>
      </c>
      <c r="B106" s="168"/>
      <c r="C106" s="131"/>
      <c r="D106" s="131"/>
      <c r="E106" s="132"/>
      <c r="F106" s="15">
        <v>72.1</v>
      </c>
      <c r="G106" s="139"/>
      <c r="H106" s="21">
        <v>9</v>
      </c>
      <c r="I106" s="11"/>
      <c r="J106" s="11">
        <v>1</v>
      </c>
      <c r="K106" s="11">
        <v>1</v>
      </c>
      <c r="L106" s="9">
        <f t="shared" si="6"/>
        <v>2</v>
      </c>
      <c r="M106" s="9"/>
      <c r="N106" s="11">
        <v>1</v>
      </c>
      <c r="O106" s="12">
        <v>1</v>
      </c>
      <c r="P106" s="11">
        <v>1</v>
      </c>
      <c r="Q106" s="140"/>
      <c r="R106" s="140"/>
      <c r="S106" s="11"/>
      <c r="T106" s="11">
        <v>1</v>
      </c>
      <c r="U106" s="11">
        <v>1</v>
      </c>
      <c r="V106" s="139"/>
      <c r="W106" s="139"/>
      <c r="X106" s="11">
        <v>1</v>
      </c>
      <c r="Y106" s="11">
        <v>1</v>
      </c>
      <c r="Z106" s="11"/>
      <c r="AA106" s="139"/>
      <c r="AB106" s="139"/>
      <c r="AC106" s="166"/>
      <c r="AD106" s="136"/>
      <c r="AE106" s="3"/>
      <c r="AF106" s="157"/>
      <c r="AG106" s="160"/>
      <c r="AH106" s="162"/>
      <c r="AI106" s="164"/>
    </row>
    <row r="107" spans="1:35" ht="30" customHeight="1" hidden="1">
      <c r="A107" s="20"/>
      <c r="B107" s="169"/>
      <c r="C107" s="133"/>
      <c r="D107" s="133"/>
      <c r="E107" s="134"/>
      <c r="F107" s="15"/>
      <c r="G107" s="140"/>
      <c r="H107" s="21"/>
      <c r="I107" s="11"/>
      <c r="J107" s="11"/>
      <c r="K107" s="11"/>
      <c r="L107" s="9"/>
      <c r="M107" s="9"/>
      <c r="N107" s="11"/>
      <c r="O107" s="12"/>
      <c r="P107" s="11"/>
      <c r="Q107" s="77"/>
      <c r="R107" s="77"/>
      <c r="S107" s="11"/>
      <c r="T107" s="11"/>
      <c r="U107" s="11"/>
      <c r="V107" s="140"/>
      <c r="W107" s="140"/>
      <c r="X107" s="76"/>
      <c r="Y107" s="76"/>
      <c r="Z107" s="76"/>
      <c r="AA107" s="140"/>
      <c r="AB107" s="140"/>
      <c r="AC107" s="149"/>
      <c r="AD107" s="137"/>
      <c r="AE107" s="81"/>
      <c r="AF107" s="158"/>
      <c r="AG107" s="161"/>
      <c r="AH107" s="142"/>
      <c r="AI107" s="165"/>
    </row>
    <row r="108" spans="1:35" ht="40.5" customHeight="1" hidden="1">
      <c r="A108" s="20">
        <v>98</v>
      </c>
      <c r="B108" s="150" t="s">
        <v>141</v>
      </c>
      <c r="C108" s="151"/>
      <c r="D108" s="151"/>
      <c r="E108" s="152"/>
      <c r="F108" s="15">
        <v>73.1</v>
      </c>
      <c r="G108" s="135" t="s">
        <v>34</v>
      </c>
      <c r="H108" s="21">
        <v>4</v>
      </c>
      <c r="I108" s="11">
        <v>1</v>
      </c>
      <c r="J108" s="11"/>
      <c r="K108" s="11">
        <v>1</v>
      </c>
      <c r="L108" s="9">
        <f t="shared" si="6"/>
        <v>2</v>
      </c>
      <c r="M108" s="9"/>
      <c r="N108" s="11"/>
      <c r="O108" s="11"/>
      <c r="P108" s="11">
        <v>1</v>
      </c>
      <c r="Q108" s="9">
        <f t="shared" si="7"/>
        <v>1</v>
      </c>
      <c r="R108" s="9">
        <v>1</v>
      </c>
      <c r="S108" s="11"/>
      <c r="T108" s="11"/>
      <c r="U108" s="11">
        <v>1</v>
      </c>
      <c r="V108" s="138">
        <v>1</v>
      </c>
      <c r="W108" s="138">
        <v>2</v>
      </c>
      <c r="X108" s="11"/>
      <c r="Y108" s="11"/>
      <c r="Z108" s="11"/>
      <c r="AA108" s="138">
        <f>+X109+Y109+Z109</f>
        <v>0</v>
      </c>
      <c r="AB108" s="138"/>
      <c r="AC108" s="148"/>
      <c r="AD108" s="135">
        <v>4</v>
      </c>
      <c r="AE108" s="4"/>
      <c r="AF108" s="3"/>
      <c r="AG108" s="62"/>
      <c r="AH108" s="141"/>
      <c r="AI108" s="143"/>
    </row>
    <row r="109" spans="1:35" ht="34.5" customHeight="1" hidden="1">
      <c r="A109" s="20"/>
      <c r="B109" s="153"/>
      <c r="C109" s="154"/>
      <c r="D109" s="154"/>
      <c r="E109" s="155"/>
      <c r="F109" s="15"/>
      <c r="G109" s="137"/>
      <c r="H109" s="21"/>
      <c r="I109" s="11"/>
      <c r="J109" s="11"/>
      <c r="K109" s="11"/>
      <c r="L109" s="9"/>
      <c r="M109" s="9"/>
      <c r="N109" s="11"/>
      <c r="O109" s="11"/>
      <c r="P109" s="11"/>
      <c r="Q109" s="138">
        <f>+N113+O113+P113</f>
        <v>6</v>
      </c>
      <c r="R109" s="138">
        <v>6</v>
      </c>
      <c r="S109" s="11"/>
      <c r="T109" s="11"/>
      <c r="U109" s="11"/>
      <c r="V109" s="140"/>
      <c r="W109" s="140"/>
      <c r="X109" s="11"/>
      <c r="Y109" s="11"/>
      <c r="Z109" s="11"/>
      <c r="AA109" s="140"/>
      <c r="AB109" s="140"/>
      <c r="AC109" s="149"/>
      <c r="AD109" s="137"/>
      <c r="AE109" s="4"/>
      <c r="AF109" s="3"/>
      <c r="AG109" s="62"/>
      <c r="AH109" s="142"/>
      <c r="AI109" s="144"/>
    </row>
    <row r="110" spans="1:35" ht="51" customHeight="1" hidden="1">
      <c r="A110" s="20"/>
      <c r="B110" s="129" t="s">
        <v>142</v>
      </c>
      <c r="C110" s="129"/>
      <c r="D110" s="129"/>
      <c r="E110" s="130"/>
      <c r="F110" s="15"/>
      <c r="G110" s="135" t="s">
        <v>34</v>
      </c>
      <c r="H110" s="21"/>
      <c r="I110" s="11"/>
      <c r="J110" s="11"/>
      <c r="K110" s="11"/>
      <c r="L110" s="9"/>
      <c r="M110" s="9"/>
      <c r="N110" s="11"/>
      <c r="O110" s="11"/>
      <c r="P110" s="11"/>
      <c r="Q110" s="139"/>
      <c r="R110" s="139"/>
      <c r="S110" s="11"/>
      <c r="T110" s="11"/>
      <c r="U110" s="11"/>
      <c r="V110" s="138">
        <v>6</v>
      </c>
      <c r="W110" s="138">
        <v>6</v>
      </c>
      <c r="X110" s="11"/>
      <c r="Y110" s="11"/>
      <c r="Z110" s="11"/>
      <c r="AA110" s="138">
        <f>+X115+Y115+Z115</f>
        <v>6</v>
      </c>
      <c r="AB110" s="138"/>
      <c r="AC110" s="145">
        <f>+AB110/AA110*100</f>
        <v>0</v>
      </c>
      <c r="AD110" s="135">
        <v>24</v>
      </c>
      <c r="AE110" s="4"/>
      <c r="AF110" s="3"/>
      <c r="AG110" s="4"/>
      <c r="AH110" s="3"/>
      <c r="AI110" s="4"/>
    </row>
    <row r="111" spans="1:35" ht="15.75" hidden="1">
      <c r="A111" s="20"/>
      <c r="B111" s="131"/>
      <c r="C111" s="131"/>
      <c r="D111" s="131"/>
      <c r="E111" s="132"/>
      <c r="F111" s="15"/>
      <c r="G111" s="136"/>
      <c r="H111" s="21"/>
      <c r="I111" s="11"/>
      <c r="J111" s="11"/>
      <c r="K111" s="11"/>
      <c r="L111" s="9"/>
      <c r="M111" s="9"/>
      <c r="N111" s="11"/>
      <c r="O111" s="11"/>
      <c r="P111" s="11"/>
      <c r="Q111" s="139"/>
      <c r="R111" s="139"/>
      <c r="S111" s="11"/>
      <c r="T111" s="11"/>
      <c r="U111" s="11"/>
      <c r="V111" s="139"/>
      <c r="W111" s="139"/>
      <c r="X111" s="11"/>
      <c r="Y111" s="11"/>
      <c r="Z111" s="11"/>
      <c r="AA111" s="139"/>
      <c r="AB111" s="139"/>
      <c r="AC111" s="146"/>
      <c r="AD111" s="136"/>
      <c r="AE111" s="4"/>
      <c r="AF111" s="3"/>
      <c r="AG111" s="4"/>
      <c r="AH111" s="3"/>
      <c r="AI111" s="4"/>
    </row>
    <row r="112" spans="1:35" ht="30" customHeight="1" hidden="1">
      <c r="A112" s="20"/>
      <c r="B112" s="131"/>
      <c r="C112" s="131"/>
      <c r="D112" s="131"/>
      <c r="E112" s="132"/>
      <c r="F112" s="15"/>
      <c r="G112" s="136"/>
      <c r="H112" s="21"/>
      <c r="I112" s="11"/>
      <c r="J112" s="11"/>
      <c r="K112" s="11"/>
      <c r="L112" s="9"/>
      <c r="M112" s="9"/>
      <c r="N112" s="11"/>
      <c r="O112" s="11"/>
      <c r="P112" s="11"/>
      <c r="Q112" s="139"/>
      <c r="R112" s="139"/>
      <c r="S112" s="11"/>
      <c r="T112" s="11"/>
      <c r="U112" s="11"/>
      <c r="V112" s="139"/>
      <c r="W112" s="139"/>
      <c r="X112" s="11"/>
      <c r="Y112" s="11"/>
      <c r="Z112" s="11"/>
      <c r="AA112" s="139"/>
      <c r="AB112" s="139"/>
      <c r="AC112" s="146"/>
      <c r="AD112" s="136"/>
      <c r="AE112" s="4"/>
      <c r="AF112" s="3"/>
      <c r="AG112" s="4"/>
      <c r="AH112" s="3"/>
      <c r="AI112" s="4"/>
    </row>
    <row r="113" spans="1:35" ht="30" customHeight="1" hidden="1">
      <c r="A113" s="20">
        <v>99</v>
      </c>
      <c r="B113" s="131"/>
      <c r="C113" s="131"/>
      <c r="D113" s="131"/>
      <c r="E113" s="132"/>
      <c r="F113" s="15">
        <v>74.1</v>
      </c>
      <c r="G113" s="136"/>
      <c r="H113" s="21">
        <v>24</v>
      </c>
      <c r="I113" s="11">
        <v>2</v>
      </c>
      <c r="J113" s="11">
        <v>2</v>
      </c>
      <c r="K113" s="11">
        <v>2</v>
      </c>
      <c r="L113" s="9">
        <f t="shared" si="6"/>
        <v>6</v>
      </c>
      <c r="M113" s="9"/>
      <c r="N113" s="11">
        <v>2</v>
      </c>
      <c r="O113" s="11">
        <v>2</v>
      </c>
      <c r="P113" s="11">
        <v>2</v>
      </c>
      <c r="Q113" s="140"/>
      <c r="R113" s="140"/>
      <c r="S113" s="11">
        <v>2</v>
      </c>
      <c r="T113" s="11">
        <v>2</v>
      </c>
      <c r="U113" s="11">
        <v>2</v>
      </c>
      <c r="V113" s="139"/>
      <c r="W113" s="139"/>
      <c r="X113" s="11"/>
      <c r="Y113" s="11"/>
      <c r="Z113" s="11"/>
      <c r="AA113" s="139"/>
      <c r="AB113" s="139"/>
      <c r="AC113" s="146"/>
      <c r="AD113" s="136"/>
      <c r="AE113" s="4"/>
      <c r="AF113" s="3"/>
      <c r="AG113" s="4"/>
      <c r="AH113" s="3"/>
      <c r="AI113" s="4"/>
    </row>
    <row r="114" spans="1:35" ht="53.25" customHeight="1" hidden="1">
      <c r="A114" s="20"/>
      <c r="B114" s="131"/>
      <c r="C114" s="131"/>
      <c r="D114" s="131"/>
      <c r="E114" s="132"/>
      <c r="F114" s="15"/>
      <c r="G114" s="136"/>
      <c r="H114" s="21">
        <v>4</v>
      </c>
      <c r="I114" s="11">
        <v>1</v>
      </c>
      <c r="J114" s="11"/>
      <c r="K114" s="11"/>
      <c r="L114" s="9">
        <f t="shared" si="6"/>
        <v>1</v>
      </c>
      <c r="M114" s="9"/>
      <c r="N114" s="11">
        <v>1</v>
      </c>
      <c r="O114" s="11"/>
      <c r="P114" s="11"/>
      <c r="Q114" s="9">
        <f t="shared" si="7"/>
        <v>1</v>
      </c>
      <c r="R114" s="9">
        <v>1</v>
      </c>
      <c r="S114" s="11">
        <v>1</v>
      </c>
      <c r="T114" s="11"/>
      <c r="U114" s="11"/>
      <c r="V114" s="139"/>
      <c r="W114" s="139"/>
      <c r="X114" s="11"/>
      <c r="Y114" s="11"/>
      <c r="Z114" s="11"/>
      <c r="AA114" s="139"/>
      <c r="AB114" s="139"/>
      <c r="AC114" s="146"/>
      <c r="AD114" s="136"/>
      <c r="AE114" s="82"/>
      <c r="AF114" s="3"/>
      <c r="AG114" s="4"/>
      <c r="AH114" s="3"/>
      <c r="AI114" s="4"/>
    </row>
    <row r="115" spans="1:35" s="87" customFormat="1" ht="15.75" hidden="1">
      <c r="A115" s="88"/>
      <c r="B115" s="133"/>
      <c r="C115" s="133"/>
      <c r="D115" s="133"/>
      <c r="E115" s="134"/>
      <c r="F115" s="85"/>
      <c r="G115" s="137"/>
      <c r="H115" s="83"/>
      <c r="I115" s="83"/>
      <c r="J115" s="83"/>
      <c r="K115" s="83"/>
      <c r="L115" s="9">
        <f t="shared" si="6"/>
        <v>0</v>
      </c>
      <c r="M115" s="9"/>
      <c r="N115" s="83"/>
      <c r="O115" s="83"/>
      <c r="P115" s="83"/>
      <c r="Q115" s="9"/>
      <c r="R115" s="9"/>
      <c r="S115" s="83"/>
      <c r="T115" s="83"/>
      <c r="U115" s="83"/>
      <c r="V115" s="140"/>
      <c r="W115" s="140"/>
      <c r="X115" s="9">
        <v>2</v>
      </c>
      <c r="Y115" s="9">
        <v>2</v>
      </c>
      <c r="Z115" s="9">
        <v>2</v>
      </c>
      <c r="AA115" s="140"/>
      <c r="AB115" s="140"/>
      <c r="AC115" s="147"/>
      <c r="AD115" s="137"/>
      <c r="AE115" s="86"/>
      <c r="AF115" s="22"/>
      <c r="AG115" s="22"/>
      <c r="AH115" s="22"/>
      <c r="AI115" s="22"/>
    </row>
    <row r="116" spans="1:35" ht="43.5" customHeight="1" hidden="1">
      <c r="A116" s="20">
        <v>100</v>
      </c>
      <c r="B116" s="123" t="s">
        <v>143</v>
      </c>
      <c r="C116" s="124"/>
      <c r="D116" s="124"/>
      <c r="E116" s="125"/>
      <c r="F116" s="15">
        <v>93.1</v>
      </c>
      <c r="G116" s="11" t="s">
        <v>38</v>
      </c>
      <c r="H116" s="21">
        <v>2</v>
      </c>
      <c r="I116" s="11"/>
      <c r="J116" s="11">
        <v>1</v>
      </c>
      <c r="K116" s="11"/>
      <c r="L116" s="9">
        <f t="shared" si="6"/>
        <v>1</v>
      </c>
      <c r="M116" s="9"/>
      <c r="N116" s="11"/>
      <c r="O116" s="11"/>
      <c r="P116" s="11"/>
      <c r="Q116" s="9">
        <f t="shared" si="7"/>
        <v>0</v>
      </c>
      <c r="R116" s="9"/>
      <c r="S116" s="11"/>
      <c r="T116" s="11">
        <v>1</v>
      </c>
      <c r="U116" s="11"/>
      <c r="V116" s="9">
        <f>+S116+T116+U116</f>
        <v>1</v>
      </c>
      <c r="W116" s="9">
        <v>1</v>
      </c>
      <c r="X116" s="11">
        <v>1</v>
      </c>
      <c r="Y116" s="11"/>
      <c r="Z116" s="11"/>
      <c r="AA116" s="9">
        <f>+X116+Y116+Z116</f>
        <v>1</v>
      </c>
      <c r="AB116" s="9"/>
      <c r="AC116" s="68">
        <f>+AB116/AA116*100</f>
        <v>0</v>
      </c>
      <c r="AD116" s="11">
        <v>4</v>
      </c>
      <c r="AE116" s="4"/>
      <c r="AF116" s="4"/>
      <c r="AG116" s="4"/>
      <c r="AH116" s="3"/>
      <c r="AI116" s="4"/>
    </row>
    <row r="117" spans="1:35" ht="15.75" hidden="1">
      <c r="A117" s="20">
        <v>101</v>
      </c>
      <c r="B117" s="123" t="s">
        <v>144</v>
      </c>
      <c r="C117" s="126"/>
      <c r="D117" s="126"/>
      <c r="E117" s="127"/>
      <c r="F117" s="15" t="e">
        <f>+#REF!+0.1</f>
        <v>#REF!</v>
      </c>
      <c r="G117" s="11" t="s">
        <v>20</v>
      </c>
      <c r="H117" s="21">
        <v>12</v>
      </c>
      <c r="I117" s="11">
        <v>1</v>
      </c>
      <c r="J117" s="11">
        <v>1</v>
      </c>
      <c r="K117" s="11">
        <v>1</v>
      </c>
      <c r="L117" s="9">
        <f t="shared" si="6"/>
        <v>3</v>
      </c>
      <c r="M117" s="9"/>
      <c r="N117" s="11">
        <v>1</v>
      </c>
      <c r="O117" s="11">
        <v>1</v>
      </c>
      <c r="P117" s="11">
        <v>1</v>
      </c>
      <c r="Q117" s="9">
        <f t="shared" si="7"/>
        <v>3</v>
      </c>
      <c r="R117" s="9">
        <v>0</v>
      </c>
      <c r="S117" s="11">
        <v>1</v>
      </c>
      <c r="T117" s="11">
        <v>1</v>
      </c>
      <c r="U117" s="11">
        <v>1</v>
      </c>
      <c r="V117" s="9">
        <v>1</v>
      </c>
      <c r="W117" s="9">
        <v>1</v>
      </c>
      <c r="X117" s="83"/>
      <c r="Y117" s="83"/>
      <c r="Z117" s="83"/>
      <c r="AA117" s="9"/>
      <c r="AB117" s="9"/>
      <c r="AC117" s="66"/>
      <c r="AD117" s="84">
        <v>2</v>
      </c>
      <c r="AE117" s="22"/>
      <c r="AF117" s="22"/>
      <c r="AG117" s="22"/>
      <c r="AH117" s="22"/>
      <c r="AI117" s="22"/>
    </row>
    <row r="118" spans="1:35" s="13" customFormat="1" ht="15.75" hidden="1">
      <c r="A118" s="20">
        <v>102</v>
      </c>
      <c r="B118" s="128" t="s">
        <v>145</v>
      </c>
      <c r="C118" s="128"/>
      <c r="D118" s="128"/>
      <c r="E118" s="128"/>
      <c r="F118" s="15" t="e">
        <f>+#REF!+0.1</f>
        <v>#REF!</v>
      </c>
      <c r="G118" s="11" t="s">
        <v>137</v>
      </c>
      <c r="V118" s="9">
        <f>+S117+T117+U117</f>
        <v>3</v>
      </c>
      <c r="W118" s="9">
        <v>3</v>
      </c>
      <c r="X118" s="11">
        <v>1</v>
      </c>
      <c r="Y118" s="11">
        <v>1</v>
      </c>
      <c r="Z118" s="12">
        <v>1</v>
      </c>
      <c r="AA118" s="9">
        <f t="shared" si="9"/>
        <v>3</v>
      </c>
      <c r="AB118" s="9"/>
      <c r="AC118" s="68">
        <f>+AB118/AA118*100</f>
        <v>0</v>
      </c>
      <c r="AD118" s="12">
        <v>12</v>
      </c>
      <c r="AE118" s="4"/>
      <c r="AF118" s="4"/>
      <c r="AG118" s="4"/>
      <c r="AH118" s="4"/>
      <c r="AI118" s="4"/>
    </row>
    <row r="119" spans="1:35" s="13" customFormat="1" ht="19.5" customHeight="1">
      <c r="A119" s="25"/>
      <c r="AC119" s="64"/>
      <c r="AE119" s="14"/>
      <c r="AF119" s="14"/>
      <c r="AG119" s="14"/>
      <c r="AH119" s="14"/>
      <c r="AI119" s="14"/>
    </row>
    <row r="120" spans="1:35" s="13" customFormat="1" ht="16.5" customHeight="1">
      <c r="A120" s="25"/>
      <c r="AC120" s="64"/>
      <c r="AE120" s="14"/>
      <c r="AF120" s="14"/>
      <c r="AG120" s="14"/>
      <c r="AH120" s="14"/>
      <c r="AI120" s="14"/>
    </row>
    <row r="121" spans="1:35" s="13" customFormat="1" ht="16.5" customHeight="1">
      <c r="A121" s="25"/>
      <c r="AC121" s="64"/>
      <c r="AE121" s="14"/>
      <c r="AF121" s="14"/>
      <c r="AG121" s="14"/>
      <c r="AH121" s="14"/>
      <c r="AI121" s="14"/>
    </row>
    <row r="122" spans="1:35" s="13" customFormat="1" ht="16.5" customHeight="1">
      <c r="A122" s="25"/>
      <c r="AC122" s="64"/>
      <c r="AE122" s="14"/>
      <c r="AF122" s="14"/>
      <c r="AG122" s="14"/>
      <c r="AH122" s="14"/>
      <c r="AI122" s="14"/>
    </row>
    <row r="123" spans="1:35" s="13" customFormat="1" ht="15">
      <c r="A123" s="25"/>
      <c r="AC123" s="64"/>
      <c r="AE123" s="14"/>
      <c r="AF123" s="14"/>
      <c r="AG123" s="14"/>
      <c r="AH123" s="14"/>
      <c r="AI123" s="14"/>
    </row>
    <row r="124" spans="1:35" s="13" customFormat="1" ht="15">
      <c r="A124" s="25"/>
      <c r="AC124" s="64"/>
      <c r="AE124" s="14"/>
      <c r="AF124" s="14"/>
      <c r="AG124" s="14"/>
      <c r="AH124" s="14"/>
      <c r="AI124" s="14"/>
    </row>
    <row r="125" spans="1:35" s="13" customFormat="1" ht="15">
      <c r="A125" s="25"/>
      <c r="AC125" s="64"/>
      <c r="AE125" s="14"/>
      <c r="AF125" s="14"/>
      <c r="AG125" s="14"/>
      <c r="AH125" s="14"/>
      <c r="AI125" s="14"/>
    </row>
    <row r="126" spans="1:35" s="13" customFormat="1" ht="15">
      <c r="A126" s="25"/>
      <c r="E126" s="26"/>
      <c r="AC126" s="64"/>
      <c r="AE126" s="14"/>
      <c r="AF126" s="14"/>
      <c r="AG126" s="14"/>
      <c r="AH126" s="14"/>
      <c r="AI126" s="14"/>
    </row>
    <row r="127" spans="1:35" s="13" customFormat="1" ht="15">
      <c r="A127" s="25"/>
      <c r="E127" s="27"/>
      <c r="AC127" s="64"/>
      <c r="AE127" s="14"/>
      <c r="AF127" s="14"/>
      <c r="AG127" s="14"/>
      <c r="AH127" s="14"/>
      <c r="AI127" s="14"/>
    </row>
    <row r="128" spans="1:35" s="13" customFormat="1" ht="15">
      <c r="A128" s="25"/>
      <c r="E128" s="28"/>
      <c r="AC128" s="64"/>
      <c r="AE128" s="14"/>
      <c r="AF128" s="14"/>
      <c r="AG128" s="14"/>
      <c r="AH128" s="14"/>
      <c r="AI128" s="14"/>
    </row>
    <row r="129" spans="1:35" s="13" customFormat="1" ht="15">
      <c r="A129" s="25"/>
      <c r="AC129" s="64"/>
      <c r="AE129" s="14"/>
      <c r="AF129" s="14"/>
      <c r="AG129" s="14"/>
      <c r="AH129" s="14"/>
      <c r="AI129" s="14"/>
    </row>
    <row r="130" spans="1:35" s="13" customFormat="1" ht="15">
      <c r="A130" s="25"/>
      <c r="AC130" s="64"/>
      <c r="AE130" s="14"/>
      <c r="AF130" s="14"/>
      <c r="AG130" s="14"/>
      <c r="AH130" s="14"/>
      <c r="AI130" s="14"/>
    </row>
    <row r="131" spans="1:35" s="13" customFormat="1" ht="15">
      <c r="A131" s="25"/>
      <c r="AC131" s="64"/>
      <c r="AE131" s="14"/>
      <c r="AF131" s="14"/>
      <c r="AG131" s="14"/>
      <c r="AH131" s="14"/>
      <c r="AI131" s="14"/>
    </row>
    <row r="132" spans="1:35" s="13" customFormat="1" ht="15">
      <c r="A132" s="25"/>
      <c r="AC132" s="64"/>
      <c r="AE132" s="14"/>
      <c r="AF132" s="14"/>
      <c r="AG132" s="14"/>
      <c r="AH132" s="14"/>
      <c r="AI132" s="14"/>
    </row>
    <row r="133" spans="1:35" s="13" customFormat="1" ht="15">
      <c r="A133" s="25"/>
      <c r="AC133" s="64"/>
      <c r="AE133" s="14"/>
      <c r="AF133" s="14"/>
      <c r="AG133" s="14"/>
      <c r="AH133" s="14"/>
      <c r="AI133" s="14"/>
    </row>
    <row r="134" spans="1:35" s="13" customFormat="1" ht="15">
      <c r="A134" s="25"/>
      <c r="AC134" s="64"/>
      <c r="AE134" s="14"/>
      <c r="AF134" s="14"/>
      <c r="AG134" s="14"/>
      <c r="AH134" s="14"/>
      <c r="AI134" s="14"/>
    </row>
    <row r="135" spans="1:35" s="13" customFormat="1" ht="15">
      <c r="A135" s="25"/>
      <c r="AC135" s="64"/>
      <c r="AE135" s="14"/>
      <c r="AF135" s="14"/>
      <c r="AG135" s="14"/>
      <c r="AH135" s="14"/>
      <c r="AI135" s="14"/>
    </row>
    <row r="136" spans="1:35" s="13" customFormat="1" ht="15">
      <c r="A136" s="25"/>
      <c r="AC136" s="64"/>
      <c r="AE136" s="14"/>
      <c r="AF136" s="14"/>
      <c r="AG136" s="14"/>
      <c r="AH136" s="14"/>
      <c r="AI136" s="14"/>
    </row>
    <row r="137" spans="1:35" s="13" customFormat="1" ht="15">
      <c r="A137" s="25"/>
      <c r="AC137" s="64"/>
      <c r="AE137" s="14"/>
      <c r="AF137" s="14"/>
      <c r="AG137" s="14"/>
      <c r="AH137" s="14"/>
      <c r="AI137" s="14"/>
    </row>
    <row r="138" spans="1:35" s="13" customFormat="1" ht="15">
      <c r="A138" s="25"/>
      <c r="AC138" s="64"/>
      <c r="AE138" s="14"/>
      <c r="AF138" s="14"/>
      <c r="AG138" s="14"/>
      <c r="AH138" s="14"/>
      <c r="AI138" s="14"/>
    </row>
    <row r="139" spans="1:35" s="13" customFormat="1" ht="15">
      <c r="A139" s="25"/>
      <c r="AC139" s="64"/>
      <c r="AE139" s="14"/>
      <c r="AF139" s="14"/>
      <c r="AG139" s="14"/>
      <c r="AH139" s="14"/>
      <c r="AI139" s="14"/>
    </row>
    <row r="140" spans="1:35" s="13" customFormat="1" ht="15">
      <c r="A140" s="25"/>
      <c r="AC140" s="64"/>
      <c r="AE140" s="14"/>
      <c r="AF140" s="14"/>
      <c r="AG140" s="14"/>
      <c r="AH140" s="14"/>
      <c r="AI140" s="14"/>
    </row>
    <row r="141" spans="1:35" s="13" customFormat="1" ht="15">
      <c r="A141" s="25"/>
      <c r="AC141" s="64"/>
      <c r="AE141" s="14"/>
      <c r="AF141" s="14"/>
      <c r="AG141" s="14"/>
      <c r="AH141" s="14"/>
      <c r="AI141" s="14"/>
    </row>
    <row r="142" spans="1:35" s="13" customFormat="1" ht="15">
      <c r="A142" s="25"/>
      <c r="AC142" s="64"/>
      <c r="AE142" s="14"/>
      <c r="AF142" s="14"/>
      <c r="AG142" s="14"/>
      <c r="AH142" s="14"/>
      <c r="AI142" s="14"/>
    </row>
    <row r="143" spans="1:35" s="13" customFormat="1" ht="15">
      <c r="A143" s="25"/>
      <c r="AC143" s="64"/>
      <c r="AE143" s="14"/>
      <c r="AF143" s="14"/>
      <c r="AG143" s="14"/>
      <c r="AH143" s="14"/>
      <c r="AI143" s="14"/>
    </row>
    <row r="144" spans="1:35" s="13" customFormat="1" ht="15">
      <c r="A144" s="25"/>
      <c r="AC144" s="64"/>
      <c r="AE144" s="14"/>
      <c r="AF144" s="14"/>
      <c r="AG144" s="14"/>
      <c r="AH144" s="14"/>
      <c r="AI144" s="14"/>
    </row>
    <row r="145" spans="1:35" s="13" customFormat="1" ht="15">
      <c r="A145" s="25"/>
      <c r="AC145" s="64"/>
      <c r="AE145" s="14"/>
      <c r="AF145" s="14"/>
      <c r="AG145" s="14"/>
      <c r="AH145" s="14"/>
      <c r="AI145" s="14"/>
    </row>
    <row r="146" spans="1:35" s="13" customFormat="1" ht="15">
      <c r="A146" s="25"/>
      <c r="AC146" s="64"/>
      <c r="AE146" s="14"/>
      <c r="AF146" s="14"/>
      <c r="AG146" s="14"/>
      <c r="AH146" s="14"/>
      <c r="AI146" s="14"/>
    </row>
    <row r="147" spans="1:35" s="13" customFormat="1" ht="15">
      <c r="A147" s="25"/>
      <c r="AC147" s="64"/>
      <c r="AE147" s="14"/>
      <c r="AF147" s="14"/>
      <c r="AG147" s="14"/>
      <c r="AH147" s="14"/>
      <c r="AI147" s="14"/>
    </row>
    <row r="148" spans="1:35" s="13" customFormat="1" ht="15">
      <c r="A148" s="25"/>
      <c r="AC148" s="64"/>
      <c r="AE148" s="14"/>
      <c r="AF148" s="14"/>
      <c r="AG148" s="14"/>
      <c r="AH148" s="14"/>
      <c r="AI148" s="14"/>
    </row>
    <row r="149" spans="1:35" s="13" customFormat="1" ht="15">
      <c r="A149" s="25"/>
      <c r="AC149" s="64"/>
      <c r="AE149" s="14"/>
      <c r="AF149" s="14"/>
      <c r="AG149" s="14"/>
      <c r="AH149" s="14"/>
      <c r="AI149" s="14"/>
    </row>
    <row r="150" spans="1:35" s="13" customFormat="1" ht="15">
      <c r="A150" s="25"/>
      <c r="AC150" s="64"/>
      <c r="AE150" s="14"/>
      <c r="AF150" s="14"/>
      <c r="AG150" s="14"/>
      <c r="AH150" s="14"/>
      <c r="AI150" s="14"/>
    </row>
    <row r="151" spans="1:35" s="13" customFormat="1" ht="15">
      <c r="A151" s="25"/>
      <c r="AC151" s="64"/>
      <c r="AE151" s="14"/>
      <c r="AF151" s="14"/>
      <c r="AG151" s="14"/>
      <c r="AH151" s="14"/>
      <c r="AI151" s="14"/>
    </row>
    <row r="152" spans="1:35" s="13" customFormat="1" ht="15">
      <c r="A152" s="25"/>
      <c r="AC152" s="64"/>
      <c r="AE152" s="14"/>
      <c r="AF152" s="14"/>
      <c r="AG152" s="14"/>
      <c r="AH152" s="14"/>
      <c r="AI152" s="14"/>
    </row>
    <row r="153" spans="1:35" s="13" customFormat="1" ht="15">
      <c r="A153" s="25"/>
      <c r="AC153" s="64"/>
      <c r="AE153" s="14"/>
      <c r="AF153" s="14"/>
      <c r="AG153" s="14"/>
      <c r="AH153" s="14"/>
      <c r="AI153" s="14"/>
    </row>
    <row r="154" spans="1:35" s="13" customFormat="1" ht="15">
      <c r="A154" s="25"/>
      <c r="AC154" s="64"/>
      <c r="AE154" s="14"/>
      <c r="AF154" s="14"/>
      <c r="AG154" s="14"/>
      <c r="AH154" s="14"/>
      <c r="AI154" s="14"/>
    </row>
    <row r="155" spans="1:35" s="13" customFormat="1" ht="15">
      <c r="A155" s="25"/>
      <c r="AC155" s="64"/>
      <c r="AE155" s="14"/>
      <c r="AF155" s="14"/>
      <c r="AG155" s="14"/>
      <c r="AH155" s="14"/>
      <c r="AI155" s="14"/>
    </row>
    <row r="156" spans="1:35" s="13" customFormat="1" ht="15">
      <c r="A156" s="25"/>
      <c r="AC156" s="64"/>
      <c r="AE156" s="14"/>
      <c r="AF156" s="14"/>
      <c r="AG156" s="14"/>
      <c r="AH156" s="14"/>
      <c r="AI156" s="14"/>
    </row>
    <row r="157" spans="1:35" s="13" customFormat="1" ht="15">
      <c r="A157" s="25"/>
      <c r="AC157" s="64"/>
      <c r="AE157" s="14"/>
      <c r="AF157" s="14"/>
      <c r="AG157" s="14"/>
      <c r="AH157" s="14"/>
      <c r="AI157" s="14"/>
    </row>
    <row r="158" spans="1:35" s="13" customFormat="1" ht="15">
      <c r="A158" s="25"/>
      <c r="AC158" s="64"/>
      <c r="AE158" s="14"/>
      <c r="AF158" s="14"/>
      <c r="AG158" s="14"/>
      <c r="AH158" s="14"/>
      <c r="AI158" s="14"/>
    </row>
    <row r="159" spans="1:35" s="13" customFormat="1" ht="15">
      <c r="A159" s="25"/>
      <c r="AC159" s="64"/>
      <c r="AE159" s="14"/>
      <c r="AF159" s="14"/>
      <c r="AG159" s="14"/>
      <c r="AH159" s="14"/>
      <c r="AI159" s="14"/>
    </row>
    <row r="160" spans="1:35" ht="15">
      <c r="A160" s="25"/>
      <c r="B160" s="13"/>
      <c r="C160" s="13"/>
      <c r="D160" s="13"/>
      <c r="E160" s="13"/>
      <c r="F160" s="13"/>
      <c r="G160" s="13"/>
      <c r="V160" s="13"/>
      <c r="W160" s="13"/>
      <c r="X160" s="13"/>
      <c r="Y160" s="13"/>
      <c r="Z160" s="13"/>
      <c r="AA160" s="13"/>
      <c r="AB160" s="13"/>
      <c r="AC160" s="64"/>
      <c r="AD160" s="13"/>
      <c r="AE160" s="14"/>
      <c r="AF160" s="14"/>
      <c r="AG160" s="14"/>
      <c r="AH160" s="14"/>
      <c r="AI160" s="14"/>
    </row>
    <row r="161" spans="1:35" ht="15">
      <c r="A161" s="25"/>
      <c r="B161" s="13"/>
      <c r="C161" s="13"/>
      <c r="D161" s="13"/>
      <c r="E161" s="13"/>
      <c r="F161" s="13"/>
      <c r="G161" s="13"/>
      <c r="V161" s="13"/>
      <c r="W161" s="13"/>
      <c r="X161" s="13"/>
      <c r="Y161" s="13"/>
      <c r="Z161" s="13"/>
      <c r="AA161" s="13"/>
      <c r="AB161" s="13"/>
      <c r="AC161" s="64"/>
      <c r="AD161" s="13"/>
      <c r="AE161" s="14"/>
      <c r="AF161" s="14"/>
      <c r="AG161" s="14"/>
      <c r="AH161" s="14"/>
      <c r="AI161" s="14"/>
    </row>
  </sheetData>
  <sheetProtection/>
  <mergeCells count="136">
    <mergeCell ref="B9:E9"/>
    <mergeCell ref="B10:E10"/>
    <mergeCell ref="B11:E11"/>
    <mergeCell ref="B12:E12"/>
    <mergeCell ref="B4:D4"/>
    <mergeCell ref="A6:F6"/>
    <mergeCell ref="B7:E7"/>
    <mergeCell ref="B8:E8"/>
    <mergeCell ref="B17:E17"/>
    <mergeCell ref="B18:E18"/>
    <mergeCell ref="B19:E19"/>
    <mergeCell ref="B20:E20"/>
    <mergeCell ref="B13:E13"/>
    <mergeCell ref="B14:E14"/>
    <mergeCell ref="B15:E15"/>
    <mergeCell ref="B16:E16"/>
    <mergeCell ref="B25:E25"/>
    <mergeCell ref="B26:E26"/>
    <mergeCell ref="B27:E27"/>
    <mergeCell ref="B28:E28"/>
    <mergeCell ref="B21:E21"/>
    <mergeCell ref="B22:E22"/>
    <mergeCell ref="B23:E23"/>
    <mergeCell ref="B24:E24"/>
    <mergeCell ref="B33:E33"/>
    <mergeCell ref="B34:E34"/>
    <mergeCell ref="B35:E35"/>
    <mergeCell ref="B36:E36"/>
    <mergeCell ref="B29:E29"/>
    <mergeCell ref="B30:E30"/>
    <mergeCell ref="B31:E31"/>
    <mergeCell ref="B32:E32"/>
    <mergeCell ref="B41:E41"/>
    <mergeCell ref="B42:E42"/>
    <mergeCell ref="B43:E43"/>
    <mergeCell ref="B44:E44"/>
    <mergeCell ref="B37:E37"/>
    <mergeCell ref="B38:E38"/>
    <mergeCell ref="B39:E39"/>
    <mergeCell ref="B40:E40"/>
    <mergeCell ref="B49:E49"/>
    <mergeCell ref="B50:E50"/>
    <mergeCell ref="B51:E51"/>
    <mergeCell ref="B52:E52"/>
    <mergeCell ref="B45:E45"/>
    <mergeCell ref="B46:E46"/>
    <mergeCell ref="B47:E47"/>
    <mergeCell ref="B48:E48"/>
    <mergeCell ref="B57:E57"/>
    <mergeCell ref="B58:E58"/>
    <mergeCell ref="B59:E59"/>
    <mergeCell ref="B60:E60"/>
    <mergeCell ref="B53:E53"/>
    <mergeCell ref="B54:E54"/>
    <mergeCell ref="B55:E55"/>
    <mergeCell ref="B56:E56"/>
    <mergeCell ref="B65:E65"/>
    <mergeCell ref="B66:E66"/>
    <mergeCell ref="B67:E67"/>
    <mergeCell ref="B68:E68"/>
    <mergeCell ref="B61:E61"/>
    <mergeCell ref="B62:E62"/>
    <mergeCell ref="B63:E63"/>
    <mergeCell ref="B64:E64"/>
    <mergeCell ref="B74:E74"/>
    <mergeCell ref="B75:E75"/>
    <mergeCell ref="B76:E76"/>
    <mergeCell ref="B77:E77"/>
    <mergeCell ref="B69:E69"/>
    <mergeCell ref="B70:E70"/>
    <mergeCell ref="B71:E71"/>
    <mergeCell ref="B72:E72"/>
    <mergeCell ref="B82:E82"/>
    <mergeCell ref="B83:E83"/>
    <mergeCell ref="B84:E84"/>
    <mergeCell ref="B85:E85"/>
    <mergeCell ref="B78:E78"/>
    <mergeCell ref="B79:E79"/>
    <mergeCell ref="B80:E80"/>
    <mergeCell ref="B81:E81"/>
    <mergeCell ref="B90:E90"/>
    <mergeCell ref="B91:E91"/>
    <mergeCell ref="B92:E92"/>
    <mergeCell ref="B93:E93"/>
    <mergeCell ref="B86:E86"/>
    <mergeCell ref="B87:E87"/>
    <mergeCell ref="B88:E88"/>
    <mergeCell ref="B89:E89"/>
    <mergeCell ref="B98:E98"/>
    <mergeCell ref="B99:E99"/>
    <mergeCell ref="B100:E100"/>
    <mergeCell ref="B101:E101"/>
    <mergeCell ref="B94:E94"/>
    <mergeCell ref="B95:E95"/>
    <mergeCell ref="B96:E96"/>
    <mergeCell ref="B97:E97"/>
    <mergeCell ref="Q104:Q106"/>
    <mergeCell ref="R104:R106"/>
    <mergeCell ref="V104:V107"/>
    <mergeCell ref="W104:W107"/>
    <mergeCell ref="B102:E102"/>
    <mergeCell ref="B103:E103"/>
    <mergeCell ref="B104:E107"/>
    <mergeCell ref="G104:G107"/>
    <mergeCell ref="AF104:AF107"/>
    <mergeCell ref="AG104:AG107"/>
    <mergeCell ref="AH104:AH107"/>
    <mergeCell ref="AI104:AI107"/>
    <mergeCell ref="AA104:AA107"/>
    <mergeCell ref="AB104:AB107"/>
    <mergeCell ref="AC104:AC107"/>
    <mergeCell ref="AD104:AD107"/>
    <mergeCell ref="B108:E109"/>
    <mergeCell ref="G108:G109"/>
    <mergeCell ref="V108:V109"/>
    <mergeCell ref="W108:W109"/>
    <mergeCell ref="Q109:Q113"/>
    <mergeCell ref="R109:R113"/>
    <mergeCell ref="AC110:AC115"/>
    <mergeCell ref="AD110:AD115"/>
    <mergeCell ref="AA108:AA109"/>
    <mergeCell ref="AB108:AB109"/>
    <mergeCell ref="AC108:AC109"/>
    <mergeCell ref="AD108:AD109"/>
    <mergeCell ref="AA110:AA115"/>
    <mergeCell ref="AB110:AB115"/>
    <mergeCell ref="B116:E116"/>
    <mergeCell ref="B117:E117"/>
    <mergeCell ref="B118:E118"/>
    <mergeCell ref="A73:IV73"/>
    <mergeCell ref="B110:E115"/>
    <mergeCell ref="G110:G115"/>
    <mergeCell ref="V110:V115"/>
    <mergeCell ref="W110:W115"/>
    <mergeCell ref="AH108:AH109"/>
    <mergeCell ref="AI108:AI109"/>
  </mergeCells>
  <conditionalFormatting sqref="AC116:AC118 AC7:AC72 AC74:AC110">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31" right="0.18" top="0.57" bottom="1" header="0" footer="0"/>
  <pageSetup fitToHeight="1" fitToWidth="1" horizontalDpi="600" verticalDpi="600" orientation="landscape" scale="4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O161"/>
  <sheetViews>
    <sheetView zoomScalePageLayoutView="0" workbookViewId="0" topLeftCell="A1">
      <selection activeCell="A87" sqref="A87"/>
    </sheetView>
  </sheetViews>
  <sheetFormatPr defaultColWidth="11.421875" defaultRowHeight="12.75"/>
  <cols>
    <col min="1" max="1" width="5.140625" style="2"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hidden="1" customWidth="1"/>
    <col min="23" max="23" width="10.57421875" style="0" hidden="1" customWidth="1"/>
    <col min="24" max="26" width="7.7109375" style="0" hidden="1" customWidth="1"/>
    <col min="27" max="27" width="13.421875" style="0" customWidth="1"/>
    <col min="28" max="28" width="10.7109375" style="0" customWidth="1"/>
    <col min="29" max="29" width="13.28125" style="63" bestFit="1" customWidth="1"/>
    <col min="30" max="30" width="12.8515625" style="0" bestFit="1" customWidth="1"/>
    <col min="31" max="31" width="28.8515625" style="6" customWidth="1"/>
    <col min="32" max="32" width="28.7109375" style="6" customWidth="1"/>
    <col min="33" max="33" width="30.7109375" style="6" customWidth="1"/>
    <col min="34" max="34" width="24.8515625" style="6" bestFit="1" customWidth="1"/>
    <col min="35" max="35" width="23.140625" style="6" customWidth="1"/>
  </cols>
  <sheetData>
    <row r="1" spans="1:4" ht="12.75">
      <c r="A1" s="30"/>
      <c r="B1" s="31" t="s">
        <v>147</v>
      </c>
      <c r="C1" s="32"/>
      <c r="D1" s="33"/>
    </row>
    <row r="2" spans="1:4" ht="12.75">
      <c r="A2" s="34"/>
      <c r="B2" s="35" t="s">
        <v>148</v>
      </c>
      <c r="C2" s="36"/>
      <c r="D2" s="33"/>
    </row>
    <row r="3" spans="1:4" ht="12.75">
      <c r="A3" s="37"/>
      <c r="B3" s="38" t="s">
        <v>149</v>
      </c>
      <c r="C3" s="36"/>
      <c r="D3" s="33"/>
    </row>
    <row r="4" spans="1:4" ht="51" customHeight="1">
      <c r="A4" s="39"/>
      <c r="B4" s="171" t="s">
        <v>150</v>
      </c>
      <c r="C4" s="171"/>
      <c r="D4" s="171"/>
    </row>
    <row r="5" spans="1:35" s="13" customFormat="1" ht="12.75">
      <c r="A5" s="39"/>
      <c r="B5" s="42" t="s">
        <v>151</v>
      </c>
      <c r="C5" s="40"/>
      <c r="D5" s="41"/>
      <c r="E5" s="29"/>
      <c r="AC5" s="64"/>
      <c r="AE5" s="14"/>
      <c r="AF5" s="14"/>
      <c r="AG5" s="14"/>
      <c r="AH5" s="14"/>
      <c r="AI5" s="14"/>
    </row>
    <row r="6" spans="1:35" ht="47.25" customHeight="1">
      <c r="A6" s="172"/>
      <c r="B6" s="173"/>
      <c r="C6" s="173"/>
      <c r="D6" s="173"/>
      <c r="E6" s="173"/>
      <c r="F6" s="173"/>
      <c r="G6" s="8" t="s">
        <v>3</v>
      </c>
      <c r="H6" s="8" t="s">
        <v>4</v>
      </c>
      <c r="I6" s="8" t="s">
        <v>5</v>
      </c>
      <c r="J6" s="8" t="s">
        <v>6</v>
      </c>
      <c r="K6" s="8" t="s">
        <v>7</v>
      </c>
      <c r="L6" s="8" t="s">
        <v>1</v>
      </c>
      <c r="M6" s="8" t="s">
        <v>2</v>
      </c>
      <c r="N6" s="8" t="s">
        <v>8</v>
      </c>
      <c r="O6" s="8" t="s">
        <v>9</v>
      </c>
      <c r="P6" s="8" t="s">
        <v>10</v>
      </c>
      <c r="Q6" s="8" t="s">
        <v>152</v>
      </c>
      <c r="R6" s="8" t="s">
        <v>153</v>
      </c>
      <c r="S6" s="8" t="s">
        <v>11</v>
      </c>
      <c r="T6" s="8" t="s">
        <v>12</v>
      </c>
      <c r="U6" s="8" t="s">
        <v>13</v>
      </c>
      <c r="V6" s="8" t="s">
        <v>161</v>
      </c>
      <c r="W6" s="8" t="s">
        <v>162</v>
      </c>
      <c r="X6" s="8" t="s">
        <v>14</v>
      </c>
      <c r="Y6" s="8" t="s">
        <v>15</v>
      </c>
      <c r="Z6" s="8" t="s">
        <v>16</v>
      </c>
      <c r="AA6" s="8" t="s">
        <v>180</v>
      </c>
      <c r="AB6" s="8" t="s">
        <v>181</v>
      </c>
      <c r="AC6" s="65" t="s">
        <v>158</v>
      </c>
      <c r="AD6" s="8" t="s">
        <v>0</v>
      </c>
      <c r="AE6" s="16" t="s">
        <v>154</v>
      </c>
      <c r="AF6" s="17" t="s">
        <v>155</v>
      </c>
      <c r="AG6" s="18" t="s">
        <v>156</v>
      </c>
      <c r="AH6" s="19" t="s">
        <v>157</v>
      </c>
      <c r="AI6" s="18" t="s">
        <v>146</v>
      </c>
    </row>
    <row r="7" spans="1:35" ht="29.25" customHeight="1" hidden="1">
      <c r="A7" s="20">
        <v>1</v>
      </c>
      <c r="B7" s="128" t="s">
        <v>17</v>
      </c>
      <c r="C7" s="128"/>
      <c r="D7" s="128"/>
      <c r="E7" s="128"/>
      <c r="F7" s="15">
        <f aca="true" t="shared" si="0" ref="F7:F43">+A7+0.1</f>
        <v>1.1</v>
      </c>
      <c r="G7" s="11" t="s">
        <v>18</v>
      </c>
      <c r="H7" s="21">
        <v>1</v>
      </c>
      <c r="I7" s="9"/>
      <c r="J7" s="9"/>
      <c r="K7" s="9">
        <v>1</v>
      </c>
      <c r="L7" s="9">
        <f>+I7+J7+K7</f>
        <v>1</v>
      </c>
      <c r="M7" s="9"/>
      <c r="N7" s="9"/>
      <c r="O7" s="9"/>
      <c r="P7" s="9"/>
      <c r="Q7" s="9">
        <f>+N7+O7+P7</f>
        <v>0</v>
      </c>
      <c r="R7" s="9"/>
      <c r="S7" s="9"/>
      <c r="T7" s="9"/>
      <c r="U7" s="9"/>
      <c r="V7" s="67">
        <f aca="true" t="shared" si="1" ref="V7:V68">+S7+T7+U7</f>
        <v>0</v>
      </c>
      <c r="W7" s="67"/>
      <c r="X7" s="67"/>
      <c r="Y7" s="67"/>
      <c r="Z7" s="67"/>
      <c r="AA7" s="67">
        <f aca="true" t="shared" si="2" ref="AA7:AA68">+X7+Y7+Z7</f>
        <v>0</v>
      </c>
      <c r="AB7" s="67"/>
      <c r="AC7" s="68"/>
      <c r="AD7" s="67">
        <v>1</v>
      </c>
      <c r="AE7" s="57"/>
      <c r="AF7" s="57"/>
      <c r="AG7" s="57"/>
      <c r="AH7" s="57"/>
      <c r="AI7" s="57"/>
    </row>
    <row r="8" spans="1:35" ht="39" customHeight="1" hidden="1">
      <c r="A8" s="20">
        <v>2</v>
      </c>
      <c r="B8" s="128" t="s">
        <v>19</v>
      </c>
      <c r="C8" s="128"/>
      <c r="D8" s="128"/>
      <c r="E8" s="128"/>
      <c r="F8" s="15">
        <f t="shared" si="0"/>
        <v>2.1</v>
      </c>
      <c r="G8" s="11" t="s">
        <v>20</v>
      </c>
      <c r="H8" s="21">
        <v>2</v>
      </c>
      <c r="I8" s="9"/>
      <c r="J8" s="9"/>
      <c r="K8" s="9">
        <v>1</v>
      </c>
      <c r="L8" s="9">
        <f aca="true" t="shared" si="3" ref="L8:L71">+I8+J8+K8</f>
        <v>1</v>
      </c>
      <c r="M8" s="9"/>
      <c r="N8" s="9"/>
      <c r="O8" s="9"/>
      <c r="P8" s="9"/>
      <c r="Q8" s="9">
        <f aca="true" t="shared" si="4" ref="Q8:Q71">+N8+O8+P8</f>
        <v>0</v>
      </c>
      <c r="R8" s="9"/>
      <c r="S8" s="9"/>
      <c r="T8" s="9">
        <v>1</v>
      </c>
      <c r="U8" s="9"/>
      <c r="V8" s="67">
        <f t="shared" si="1"/>
        <v>1</v>
      </c>
      <c r="W8" s="67">
        <v>0</v>
      </c>
      <c r="X8" s="67"/>
      <c r="Y8" s="67"/>
      <c r="Z8" s="67"/>
      <c r="AA8" s="67">
        <f t="shared" si="2"/>
        <v>0</v>
      </c>
      <c r="AB8" s="67"/>
      <c r="AC8" s="68"/>
      <c r="AD8" s="67">
        <v>2</v>
      </c>
      <c r="AE8" s="57"/>
      <c r="AF8" s="57"/>
      <c r="AG8" s="57"/>
      <c r="AH8" s="57"/>
      <c r="AI8" s="57" t="s">
        <v>170</v>
      </c>
    </row>
    <row r="9" spans="1:35" ht="42" customHeight="1" hidden="1">
      <c r="A9" s="20">
        <v>3</v>
      </c>
      <c r="B9" s="128" t="s">
        <v>21</v>
      </c>
      <c r="C9" s="128"/>
      <c r="D9" s="128"/>
      <c r="E9" s="128"/>
      <c r="F9" s="15">
        <f t="shared" si="0"/>
        <v>3.1</v>
      </c>
      <c r="G9" s="11" t="s">
        <v>20</v>
      </c>
      <c r="H9" s="21">
        <v>2</v>
      </c>
      <c r="I9" s="9"/>
      <c r="J9" s="9"/>
      <c r="K9" s="9">
        <v>1</v>
      </c>
      <c r="L9" s="9">
        <f t="shared" si="3"/>
        <v>1</v>
      </c>
      <c r="M9" s="9"/>
      <c r="N9" s="9"/>
      <c r="O9" s="9"/>
      <c r="P9" s="9"/>
      <c r="Q9" s="9">
        <f t="shared" si="4"/>
        <v>0</v>
      </c>
      <c r="R9" s="9"/>
      <c r="S9" s="9"/>
      <c r="T9" s="9">
        <v>1</v>
      </c>
      <c r="U9" s="9"/>
      <c r="V9" s="67">
        <f t="shared" si="1"/>
        <v>1</v>
      </c>
      <c r="W9" s="67">
        <v>0</v>
      </c>
      <c r="X9" s="67"/>
      <c r="Y9" s="67"/>
      <c r="Z9" s="67"/>
      <c r="AA9" s="67">
        <f t="shared" si="2"/>
        <v>0</v>
      </c>
      <c r="AB9" s="67"/>
      <c r="AC9" s="68"/>
      <c r="AD9" s="67">
        <v>2</v>
      </c>
      <c r="AE9" s="57"/>
      <c r="AF9" s="57"/>
      <c r="AG9" s="57"/>
      <c r="AH9" s="57"/>
      <c r="AI9" s="57" t="s">
        <v>171</v>
      </c>
    </row>
    <row r="10" spans="1:35" ht="60" hidden="1">
      <c r="A10" s="20">
        <v>4</v>
      </c>
      <c r="B10" s="128" t="s">
        <v>22</v>
      </c>
      <c r="C10" s="128"/>
      <c r="D10" s="128"/>
      <c r="E10" s="128"/>
      <c r="F10" s="15">
        <f t="shared" si="0"/>
        <v>4.1</v>
      </c>
      <c r="G10" s="11" t="s">
        <v>23</v>
      </c>
      <c r="H10" s="21">
        <v>3</v>
      </c>
      <c r="I10" s="9"/>
      <c r="J10" s="9">
        <v>1</v>
      </c>
      <c r="K10" s="9"/>
      <c r="L10" s="9">
        <f t="shared" si="3"/>
        <v>1</v>
      </c>
      <c r="M10" s="9"/>
      <c r="N10" s="9"/>
      <c r="O10" s="9">
        <v>1</v>
      </c>
      <c r="P10" s="9"/>
      <c r="Q10" s="9">
        <f t="shared" si="4"/>
        <v>1</v>
      </c>
      <c r="R10" s="9">
        <v>1</v>
      </c>
      <c r="S10" s="9"/>
      <c r="T10" s="9"/>
      <c r="U10" s="9">
        <v>1</v>
      </c>
      <c r="V10" s="67">
        <f t="shared" si="1"/>
        <v>1</v>
      </c>
      <c r="W10" s="67">
        <v>0</v>
      </c>
      <c r="X10" s="67"/>
      <c r="Y10" s="67"/>
      <c r="Z10" s="67"/>
      <c r="AA10" s="67">
        <f t="shared" si="2"/>
        <v>0</v>
      </c>
      <c r="AB10" s="67"/>
      <c r="AC10" s="68"/>
      <c r="AD10" s="67">
        <v>3</v>
      </c>
      <c r="AE10" s="57"/>
      <c r="AF10" s="57"/>
      <c r="AG10" s="57"/>
      <c r="AH10" s="57"/>
      <c r="AI10" s="57" t="s">
        <v>172</v>
      </c>
    </row>
    <row r="11" spans="1:41" ht="25.5" customHeight="1" hidden="1">
      <c r="A11" s="20">
        <v>5</v>
      </c>
      <c r="B11" s="128" t="s">
        <v>24</v>
      </c>
      <c r="C11" s="128"/>
      <c r="D11" s="128"/>
      <c r="E11" s="128"/>
      <c r="F11" s="15">
        <f t="shared" si="0"/>
        <v>5.1</v>
      </c>
      <c r="G11" s="11" t="s">
        <v>25</v>
      </c>
      <c r="H11" s="21">
        <v>1</v>
      </c>
      <c r="I11" s="9"/>
      <c r="J11" s="9"/>
      <c r="K11" s="9"/>
      <c r="L11" s="9">
        <f t="shared" si="3"/>
        <v>0</v>
      </c>
      <c r="M11" s="9"/>
      <c r="N11" s="9"/>
      <c r="O11" s="9">
        <v>1</v>
      </c>
      <c r="P11" s="9"/>
      <c r="Q11" s="9">
        <f t="shared" si="4"/>
        <v>1</v>
      </c>
      <c r="R11" s="9">
        <v>1</v>
      </c>
      <c r="S11" s="9"/>
      <c r="T11" s="9"/>
      <c r="U11" s="9"/>
      <c r="V11" s="67">
        <f t="shared" si="1"/>
        <v>0</v>
      </c>
      <c r="W11" s="67"/>
      <c r="X11" s="67"/>
      <c r="Y11" s="67"/>
      <c r="Z11" s="67"/>
      <c r="AA11" s="67">
        <f t="shared" si="2"/>
        <v>0</v>
      </c>
      <c r="AB11" s="67"/>
      <c r="AC11" s="68"/>
      <c r="AD11" s="67">
        <v>1</v>
      </c>
      <c r="AE11" s="57"/>
      <c r="AF11" s="57"/>
      <c r="AG11" s="57"/>
      <c r="AH11" s="57"/>
      <c r="AI11" s="57"/>
      <c r="AO11" s="7"/>
    </row>
    <row r="12" spans="1:41" ht="29.25" customHeight="1" hidden="1">
      <c r="A12" s="20">
        <v>6</v>
      </c>
      <c r="B12" s="128" t="s">
        <v>26</v>
      </c>
      <c r="C12" s="128"/>
      <c r="D12" s="128"/>
      <c r="E12" s="128"/>
      <c r="F12" s="15">
        <f t="shared" si="0"/>
        <v>6.1</v>
      </c>
      <c r="G12" s="11" t="s">
        <v>27</v>
      </c>
      <c r="H12" s="21">
        <v>1</v>
      </c>
      <c r="I12" s="9"/>
      <c r="J12" s="9"/>
      <c r="K12" s="9"/>
      <c r="L12" s="9">
        <f t="shared" si="3"/>
        <v>0</v>
      </c>
      <c r="M12" s="9"/>
      <c r="N12" s="9">
        <v>1</v>
      </c>
      <c r="O12" s="9"/>
      <c r="P12" s="9"/>
      <c r="Q12" s="9">
        <f t="shared" si="4"/>
        <v>1</v>
      </c>
      <c r="R12" s="9">
        <v>0</v>
      </c>
      <c r="S12" s="9"/>
      <c r="T12" s="9"/>
      <c r="U12" s="9"/>
      <c r="V12" s="67">
        <f t="shared" si="1"/>
        <v>0</v>
      </c>
      <c r="W12" s="67"/>
      <c r="X12" s="67"/>
      <c r="Y12" s="67"/>
      <c r="Z12" s="69"/>
      <c r="AA12" s="67">
        <f t="shared" si="2"/>
        <v>0</v>
      </c>
      <c r="AB12" s="67"/>
      <c r="AC12" s="68"/>
      <c r="AD12" s="69">
        <v>1</v>
      </c>
      <c r="AE12" s="57"/>
      <c r="AF12" s="57"/>
      <c r="AG12" s="57"/>
      <c r="AH12" s="57"/>
      <c r="AI12" s="57"/>
      <c r="AO12" s="7"/>
    </row>
    <row r="13" spans="1:35" ht="29.25" customHeight="1" hidden="1">
      <c r="A13" s="20">
        <v>7</v>
      </c>
      <c r="B13" s="128" t="s">
        <v>28</v>
      </c>
      <c r="C13" s="128"/>
      <c r="D13" s="128"/>
      <c r="E13" s="128"/>
      <c r="F13" s="15">
        <f t="shared" si="0"/>
        <v>7.1</v>
      </c>
      <c r="G13" s="11" t="s">
        <v>27</v>
      </c>
      <c r="H13" s="21">
        <v>1</v>
      </c>
      <c r="I13" s="9"/>
      <c r="J13" s="9"/>
      <c r="K13" s="9"/>
      <c r="L13" s="9">
        <f t="shared" si="3"/>
        <v>0</v>
      </c>
      <c r="M13" s="9"/>
      <c r="N13" s="9"/>
      <c r="O13" s="9">
        <v>1</v>
      </c>
      <c r="P13" s="9"/>
      <c r="Q13" s="9">
        <f t="shared" si="4"/>
        <v>1</v>
      </c>
      <c r="R13" s="9">
        <v>0</v>
      </c>
      <c r="S13" s="9"/>
      <c r="T13" s="9"/>
      <c r="U13" s="9"/>
      <c r="V13" s="67">
        <f t="shared" si="1"/>
        <v>0</v>
      </c>
      <c r="W13" s="67"/>
      <c r="X13" s="67"/>
      <c r="Y13" s="67"/>
      <c r="Z13" s="69"/>
      <c r="AA13" s="67">
        <f t="shared" si="2"/>
        <v>0</v>
      </c>
      <c r="AB13" s="67"/>
      <c r="AC13" s="68"/>
      <c r="AD13" s="69">
        <v>1</v>
      </c>
      <c r="AE13" s="57"/>
      <c r="AF13" s="57"/>
      <c r="AG13" s="57"/>
      <c r="AH13" s="57"/>
      <c r="AI13" s="57"/>
    </row>
    <row r="14" spans="1:35" ht="33.75" hidden="1">
      <c r="A14" s="20">
        <v>8</v>
      </c>
      <c r="B14" s="128" t="s">
        <v>29</v>
      </c>
      <c r="C14" s="128"/>
      <c r="D14" s="128"/>
      <c r="E14" s="128"/>
      <c r="F14" s="15">
        <f t="shared" si="0"/>
        <v>8.1</v>
      </c>
      <c r="G14" s="11" t="s">
        <v>30</v>
      </c>
      <c r="H14" s="21">
        <v>4</v>
      </c>
      <c r="I14" s="9"/>
      <c r="J14" s="9"/>
      <c r="K14" s="9"/>
      <c r="L14" s="9">
        <f t="shared" si="3"/>
        <v>0</v>
      </c>
      <c r="M14" s="9"/>
      <c r="N14" s="9">
        <v>1</v>
      </c>
      <c r="O14" s="9">
        <v>1</v>
      </c>
      <c r="P14" s="9"/>
      <c r="Q14" s="9">
        <f t="shared" si="4"/>
        <v>2</v>
      </c>
      <c r="R14" s="9">
        <v>2</v>
      </c>
      <c r="S14" s="9"/>
      <c r="T14" s="9"/>
      <c r="U14" s="9">
        <v>1</v>
      </c>
      <c r="V14" s="67">
        <f t="shared" si="1"/>
        <v>1</v>
      </c>
      <c r="W14" s="67">
        <v>0</v>
      </c>
      <c r="X14" s="67">
        <v>1</v>
      </c>
      <c r="Y14" s="67"/>
      <c r="Z14" s="67"/>
      <c r="AA14" s="67">
        <f t="shared" si="2"/>
        <v>1</v>
      </c>
      <c r="AB14" s="67"/>
      <c r="AC14" s="68">
        <f>+AB14/AA14*100</f>
        <v>0</v>
      </c>
      <c r="AD14" s="67">
        <v>4</v>
      </c>
      <c r="AE14" s="57"/>
      <c r="AF14" s="57"/>
      <c r="AG14" s="70"/>
      <c r="AH14" s="70"/>
      <c r="AI14" s="70" t="s">
        <v>173</v>
      </c>
    </row>
    <row r="15" spans="1:35" ht="63.75" customHeight="1" hidden="1">
      <c r="A15" s="20">
        <v>9</v>
      </c>
      <c r="B15" s="128" t="s">
        <v>31</v>
      </c>
      <c r="C15" s="128"/>
      <c r="D15" s="128"/>
      <c r="E15" s="128"/>
      <c r="F15" s="15">
        <f t="shared" si="0"/>
        <v>9.1</v>
      </c>
      <c r="G15" s="11" t="s">
        <v>32</v>
      </c>
      <c r="H15" s="21">
        <v>1</v>
      </c>
      <c r="I15" s="9"/>
      <c r="J15" s="9"/>
      <c r="K15" s="9"/>
      <c r="L15" s="9">
        <f t="shared" si="3"/>
        <v>0</v>
      </c>
      <c r="M15" s="9"/>
      <c r="N15" s="9"/>
      <c r="O15" s="9"/>
      <c r="P15" s="9"/>
      <c r="Q15" s="9">
        <f t="shared" si="4"/>
        <v>0</v>
      </c>
      <c r="R15" s="9"/>
      <c r="S15" s="9"/>
      <c r="T15" s="9">
        <v>1</v>
      </c>
      <c r="U15" s="9"/>
      <c r="V15" s="67">
        <f t="shared" si="1"/>
        <v>1</v>
      </c>
      <c r="W15" s="67">
        <v>0</v>
      </c>
      <c r="X15" s="67"/>
      <c r="Y15" s="67"/>
      <c r="Z15" s="67"/>
      <c r="AA15" s="67">
        <f t="shared" si="2"/>
        <v>0</v>
      </c>
      <c r="AB15" s="67"/>
      <c r="AC15" s="68"/>
      <c r="AD15" s="67">
        <v>1</v>
      </c>
      <c r="AE15" s="57"/>
      <c r="AF15" s="57"/>
      <c r="AG15" s="57"/>
      <c r="AH15" s="57"/>
      <c r="AI15" s="57" t="s">
        <v>174</v>
      </c>
    </row>
    <row r="16" spans="1:35" ht="29.25" customHeight="1" hidden="1">
      <c r="A16" s="20">
        <v>10</v>
      </c>
      <c r="B16" s="128" t="s">
        <v>33</v>
      </c>
      <c r="C16" s="128"/>
      <c r="D16" s="128"/>
      <c r="E16" s="128"/>
      <c r="F16" s="15">
        <f t="shared" si="0"/>
        <v>10.1</v>
      </c>
      <c r="G16" s="11" t="s">
        <v>34</v>
      </c>
      <c r="H16" s="21">
        <v>5</v>
      </c>
      <c r="I16" s="9"/>
      <c r="J16" s="9">
        <v>1</v>
      </c>
      <c r="K16" s="9"/>
      <c r="L16" s="9">
        <f t="shared" si="3"/>
        <v>1</v>
      </c>
      <c r="M16" s="9"/>
      <c r="N16" s="9">
        <v>1</v>
      </c>
      <c r="O16" s="9"/>
      <c r="P16" s="9">
        <v>1</v>
      </c>
      <c r="Q16" s="9">
        <f t="shared" si="4"/>
        <v>2</v>
      </c>
      <c r="R16" s="9">
        <v>1</v>
      </c>
      <c r="S16" s="9"/>
      <c r="T16" s="9"/>
      <c r="U16" s="9"/>
      <c r="V16" s="67">
        <f t="shared" si="1"/>
        <v>0</v>
      </c>
      <c r="W16" s="67">
        <v>0</v>
      </c>
      <c r="X16" s="67">
        <v>1</v>
      </c>
      <c r="Y16" s="67"/>
      <c r="Z16" s="67">
        <v>1</v>
      </c>
      <c r="AA16" s="67">
        <f t="shared" si="2"/>
        <v>2</v>
      </c>
      <c r="AB16" s="67"/>
      <c r="AC16" s="68">
        <f>+AB16/AA16*100</f>
        <v>0</v>
      </c>
      <c r="AD16" s="67">
        <v>5</v>
      </c>
      <c r="AE16" s="59"/>
      <c r="AF16" s="59"/>
      <c r="AG16" s="59"/>
      <c r="AH16" s="57"/>
      <c r="AI16" s="57"/>
    </row>
    <row r="17" spans="1:35" ht="48" hidden="1">
      <c r="A17" s="20">
        <v>11</v>
      </c>
      <c r="B17" s="128" t="s">
        <v>35</v>
      </c>
      <c r="C17" s="128"/>
      <c r="D17" s="128"/>
      <c r="E17" s="128"/>
      <c r="F17" s="15">
        <f t="shared" si="0"/>
        <v>11.1</v>
      </c>
      <c r="G17" s="11" t="s">
        <v>36</v>
      </c>
      <c r="H17" s="21">
        <v>1</v>
      </c>
      <c r="I17" s="10"/>
      <c r="J17" s="10"/>
      <c r="K17" s="10"/>
      <c r="L17" s="9">
        <f t="shared" si="3"/>
        <v>0</v>
      </c>
      <c r="M17" s="9"/>
      <c r="N17" s="10"/>
      <c r="O17" s="10"/>
      <c r="P17" s="10"/>
      <c r="Q17" s="9">
        <f t="shared" si="4"/>
        <v>0</v>
      </c>
      <c r="R17" s="9"/>
      <c r="S17" s="10"/>
      <c r="T17" s="10"/>
      <c r="U17" s="10"/>
      <c r="V17" s="67">
        <f t="shared" si="1"/>
        <v>0</v>
      </c>
      <c r="W17" s="67">
        <v>1</v>
      </c>
      <c r="X17" s="69"/>
      <c r="Y17" s="69">
        <v>1</v>
      </c>
      <c r="Z17" s="69"/>
      <c r="AA17" s="67">
        <f t="shared" si="2"/>
        <v>1</v>
      </c>
      <c r="AB17" s="67"/>
      <c r="AC17" s="68">
        <f>+AB17/AA17*100</f>
        <v>0</v>
      </c>
      <c r="AD17" s="69">
        <v>1</v>
      </c>
      <c r="AE17" s="59"/>
      <c r="AF17" s="59"/>
      <c r="AG17" s="59"/>
      <c r="AH17" s="57"/>
      <c r="AI17" s="57" t="s">
        <v>175</v>
      </c>
    </row>
    <row r="18" spans="1:35" ht="15.75" hidden="1">
      <c r="A18" s="20">
        <v>12</v>
      </c>
      <c r="B18" s="128" t="s">
        <v>37</v>
      </c>
      <c r="C18" s="128"/>
      <c r="D18" s="128"/>
      <c r="E18" s="128"/>
      <c r="F18" s="15">
        <f t="shared" si="0"/>
        <v>12.1</v>
      </c>
      <c r="G18" s="11" t="s">
        <v>38</v>
      </c>
      <c r="H18" s="21">
        <v>5</v>
      </c>
      <c r="I18" s="9"/>
      <c r="J18" s="9"/>
      <c r="K18" s="9"/>
      <c r="L18" s="9">
        <f t="shared" si="3"/>
        <v>0</v>
      </c>
      <c r="M18" s="9"/>
      <c r="N18" s="9">
        <v>1</v>
      </c>
      <c r="O18" s="9"/>
      <c r="P18" s="9">
        <v>1</v>
      </c>
      <c r="Q18" s="9">
        <f t="shared" si="4"/>
        <v>2</v>
      </c>
      <c r="R18" s="9">
        <v>2</v>
      </c>
      <c r="S18" s="9"/>
      <c r="T18" s="9">
        <v>1</v>
      </c>
      <c r="U18" s="9"/>
      <c r="V18" s="67">
        <v>1</v>
      </c>
      <c r="W18" s="67">
        <v>1</v>
      </c>
      <c r="X18" s="67">
        <v>1</v>
      </c>
      <c r="Y18" s="67"/>
      <c r="Z18" s="67">
        <v>1</v>
      </c>
      <c r="AA18" s="67">
        <f t="shared" si="2"/>
        <v>2</v>
      </c>
      <c r="AB18" s="67"/>
      <c r="AC18" s="68">
        <f>+AB18/AA18*100</f>
        <v>0</v>
      </c>
      <c r="AD18" s="67">
        <v>5</v>
      </c>
      <c r="AE18" s="57"/>
      <c r="AF18" s="57"/>
      <c r="AG18" s="57"/>
      <c r="AH18" s="57"/>
      <c r="AI18" s="57"/>
    </row>
    <row r="19" spans="1:35" ht="15.75" hidden="1">
      <c r="A19" s="20">
        <v>13</v>
      </c>
      <c r="B19" s="128" t="s">
        <v>39</v>
      </c>
      <c r="C19" s="128"/>
      <c r="D19" s="128"/>
      <c r="E19" s="128"/>
      <c r="F19" s="15">
        <f t="shared" si="0"/>
        <v>13.1</v>
      </c>
      <c r="G19" s="11" t="s">
        <v>38</v>
      </c>
      <c r="H19" s="21">
        <v>3</v>
      </c>
      <c r="I19" s="9"/>
      <c r="J19" s="9"/>
      <c r="K19" s="9"/>
      <c r="L19" s="9">
        <f t="shared" si="3"/>
        <v>0</v>
      </c>
      <c r="M19" s="9"/>
      <c r="N19" s="9">
        <v>1</v>
      </c>
      <c r="O19" s="9"/>
      <c r="P19" s="9"/>
      <c r="Q19" s="9">
        <f t="shared" si="4"/>
        <v>1</v>
      </c>
      <c r="R19" s="9">
        <v>1</v>
      </c>
      <c r="S19" s="9"/>
      <c r="T19" s="9">
        <v>1</v>
      </c>
      <c r="U19" s="9"/>
      <c r="V19" s="67">
        <f t="shared" si="1"/>
        <v>1</v>
      </c>
      <c r="W19" s="67">
        <v>1</v>
      </c>
      <c r="X19" s="67"/>
      <c r="Y19" s="67">
        <v>1</v>
      </c>
      <c r="Z19" s="67"/>
      <c r="AA19" s="67">
        <f t="shared" si="2"/>
        <v>1</v>
      </c>
      <c r="AB19" s="67"/>
      <c r="AC19" s="68">
        <f>+AB19/AA19*100</f>
        <v>0</v>
      </c>
      <c r="AD19" s="67">
        <v>3</v>
      </c>
      <c r="AE19" s="60"/>
      <c r="AF19" s="60"/>
      <c r="AG19" s="60"/>
      <c r="AH19" s="60"/>
      <c r="AI19" s="60"/>
    </row>
    <row r="20" spans="1:35" ht="24" hidden="1">
      <c r="A20" s="20">
        <v>14</v>
      </c>
      <c r="B20" s="128" t="s">
        <v>40</v>
      </c>
      <c r="C20" s="128"/>
      <c r="D20" s="128"/>
      <c r="E20" s="128"/>
      <c r="F20" s="15">
        <f t="shared" si="0"/>
        <v>14.1</v>
      </c>
      <c r="G20" s="11" t="s">
        <v>25</v>
      </c>
      <c r="H20" s="21">
        <v>7</v>
      </c>
      <c r="I20" s="9"/>
      <c r="J20" s="9"/>
      <c r="K20" s="9"/>
      <c r="L20" s="9">
        <f t="shared" si="3"/>
        <v>0</v>
      </c>
      <c r="M20" s="9"/>
      <c r="N20" s="9">
        <v>2</v>
      </c>
      <c r="O20" s="9">
        <v>1</v>
      </c>
      <c r="P20" s="9">
        <v>1</v>
      </c>
      <c r="Q20" s="9">
        <f t="shared" si="4"/>
        <v>4</v>
      </c>
      <c r="R20" s="9">
        <v>6</v>
      </c>
      <c r="S20" s="9"/>
      <c r="T20" s="9">
        <v>1</v>
      </c>
      <c r="U20" s="9"/>
      <c r="V20" s="67">
        <f t="shared" si="1"/>
        <v>1</v>
      </c>
      <c r="W20" s="67">
        <v>0</v>
      </c>
      <c r="X20" s="67"/>
      <c r="Y20" s="67"/>
      <c r="Z20" s="67">
        <v>2</v>
      </c>
      <c r="AA20" s="67">
        <f t="shared" si="2"/>
        <v>2</v>
      </c>
      <c r="AB20" s="67"/>
      <c r="AC20" s="68">
        <f>+AB20/AA20*100</f>
        <v>0</v>
      </c>
      <c r="AD20" s="67">
        <v>7</v>
      </c>
      <c r="AE20" s="61"/>
      <c r="AF20" s="61"/>
      <c r="AG20" s="71"/>
      <c r="AH20" s="61"/>
      <c r="AI20" s="61" t="s">
        <v>176</v>
      </c>
    </row>
    <row r="21" spans="1:35" ht="36" customHeight="1" hidden="1">
      <c r="A21" s="20">
        <v>15</v>
      </c>
      <c r="B21" s="128" t="s">
        <v>41</v>
      </c>
      <c r="C21" s="128"/>
      <c r="D21" s="128"/>
      <c r="E21" s="128"/>
      <c r="F21" s="15">
        <f t="shared" si="0"/>
        <v>15.1</v>
      </c>
      <c r="G21" s="11" t="s">
        <v>38</v>
      </c>
      <c r="H21" s="21">
        <v>1</v>
      </c>
      <c r="I21" s="9"/>
      <c r="J21" s="9"/>
      <c r="K21" s="9"/>
      <c r="L21" s="9">
        <f t="shared" si="3"/>
        <v>0</v>
      </c>
      <c r="M21" s="9"/>
      <c r="N21" s="9"/>
      <c r="O21" s="10"/>
      <c r="P21" s="9">
        <v>1</v>
      </c>
      <c r="Q21" s="9">
        <f t="shared" si="4"/>
        <v>1</v>
      </c>
      <c r="R21" s="9">
        <v>0</v>
      </c>
      <c r="S21" s="9"/>
      <c r="T21" s="9"/>
      <c r="U21" s="9"/>
      <c r="V21" s="67">
        <f t="shared" si="1"/>
        <v>0</v>
      </c>
      <c r="W21" s="67">
        <v>0</v>
      </c>
      <c r="X21" s="67"/>
      <c r="Y21" s="67"/>
      <c r="Z21" s="67"/>
      <c r="AA21" s="67">
        <f t="shared" si="2"/>
        <v>0</v>
      </c>
      <c r="AB21" s="67"/>
      <c r="AC21" s="68"/>
      <c r="AD21" s="67">
        <v>1</v>
      </c>
      <c r="AE21" s="61"/>
      <c r="AF21" s="61"/>
      <c r="AG21" s="61"/>
      <c r="AH21" s="61"/>
      <c r="AI21" s="60" t="s">
        <v>177</v>
      </c>
    </row>
    <row r="22" spans="1:35" ht="51" customHeight="1" hidden="1">
      <c r="A22" s="20">
        <v>16</v>
      </c>
      <c r="B22" s="128" t="s">
        <v>42</v>
      </c>
      <c r="C22" s="128"/>
      <c r="D22" s="128"/>
      <c r="E22" s="128"/>
      <c r="F22" s="15">
        <f t="shared" si="0"/>
        <v>16.1</v>
      </c>
      <c r="G22" s="11" t="s">
        <v>36</v>
      </c>
      <c r="H22" s="21">
        <v>2</v>
      </c>
      <c r="I22" s="9"/>
      <c r="J22" s="9"/>
      <c r="K22" s="9"/>
      <c r="L22" s="9">
        <f t="shared" si="3"/>
        <v>0</v>
      </c>
      <c r="M22" s="9"/>
      <c r="N22" s="9"/>
      <c r="O22" s="9"/>
      <c r="P22" s="9"/>
      <c r="Q22" s="9">
        <f t="shared" si="4"/>
        <v>0</v>
      </c>
      <c r="R22" s="9"/>
      <c r="S22" s="9"/>
      <c r="T22" s="9"/>
      <c r="U22" s="9"/>
      <c r="V22" s="67">
        <f t="shared" si="1"/>
        <v>0</v>
      </c>
      <c r="W22" s="67"/>
      <c r="X22" s="67">
        <v>1</v>
      </c>
      <c r="Y22" s="67">
        <v>1</v>
      </c>
      <c r="Z22" s="67"/>
      <c r="AA22" s="67">
        <f t="shared" si="2"/>
        <v>2</v>
      </c>
      <c r="AB22" s="67"/>
      <c r="AC22" s="68">
        <f>+AB22/AA22*100</f>
        <v>0</v>
      </c>
      <c r="AD22" s="67">
        <v>2</v>
      </c>
      <c r="AE22" s="57"/>
      <c r="AF22" s="57"/>
      <c r="AG22" s="57"/>
      <c r="AH22" s="61"/>
      <c r="AI22" s="61"/>
    </row>
    <row r="23" spans="1:35" ht="15.75" hidden="1">
      <c r="A23" s="20">
        <v>17</v>
      </c>
      <c r="B23" s="128" t="s">
        <v>43</v>
      </c>
      <c r="C23" s="128"/>
      <c r="D23" s="128"/>
      <c r="E23" s="128"/>
      <c r="F23" s="15">
        <f t="shared" si="0"/>
        <v>17.1</v>
      </c>
      <c r="G23" s="11" t="s">
        <v>44</v>
      </c>
      <c r="H23" s="21">
        <v>1</v>
      </c>
      <c r="I23" s="9"/>
      <c r="J23" s="9"/>
      <c r="K23" s="9"/>
      <c r="L23" s="9">
        <f t="shared" si="3"/>
        <v>0</v>
      </c>
      <c r="M23" s="9"/>
      <c r="N23" s="9"/>
      <c r="O23" s="9"/>
      <c r="P23" s="9">
        <v>1</v>
      </c>
      <c r="Q23" s="9">
        <f t="shared" si="4"/>
        <v>1</v>
      </c>
      <c r="R23" s="9">
        <v>1</v>
      </c>
      <c r="S23" s="9"/>
      <c r="T23" s="9"/>
      <c r="U23" s="9"/>
      <c r="V23" s="67">
        <f t="shared" si="1"/>
        <v>0</v>
      </c>
      <c r="W23" s="67">
        <v>0</v>
      </c>
      <c r="X23" s="67"/>
      <c r="Y23" s="67"/>
      <c r="Z23" s="67"/>
      <c r="AA23" s="67">
        <f t="shared" si="2"/>
        <v>0</v>
      </c>
      <c r="AB23" s="67"/>
      <c r="AC23" s="68"/>
      <c r="AD23" s="67">
        <v>1</v>
      </c>
      <c r="AE23" s="61"/>
      <c r="AF23" s="57"/>
      <c r="AG23" s="61"/>
      <c r="AH23" s="57"/>
      <c r="AI23" s="57"/>
    </row>
    <row r="24" spans="1:35" ht="36.75" customHeight="1" hidden="1">
      <c r="A24" s="20">
        <v>18</v>
      </c>
      <c r="B24" s="128" t="s">
        <v>45</v>
      </c>
      <c r="C24" s="128"/>
      <c r="D24" s="128"/>
      <c r="E24" s="128"/>
      <c r="F24" s="15">
        <f t="shared" si="0"/>
        <v>18.1</v>
      </c>
      <c r="G24" s="11" t="s">
        <v>32</v>
      </c>
      <c r="H24" s="21">
        <v>2</v>
      </c>
      <c r="I24" s="9"/>
      <c r="J24" s="9"/>
      <c r="K24" s="9">
        <v>1</v>
      </c>
      <c r="L24" s="9">
        <f t="shared" si="3"/>
        <v>1</v>
      </c>
      <c r="M24" s="9"/>
      <c r="N24" s="9"/>
      <c r="O24" s="9"/>
      <c r="P24" s="9"/>
      <c r="Q24" s="9">
        <f t="shared" si="4"/>
        <v>0</v>
      </c>
      <c r="R24" s="9"/>
      <c r="S24" s="9"/>
      <c r="T24" s="9"/>
      <c r="U24" s="9">
        <v>1</v>
      </c>
      <c r="V24" s="67">
        <f t="shared" si="1"/>
        <v>1</v>
      </c>
      <c r="W24" s="67">
        <v>1</v>
      </c>
      <c r="X24" s="67"/>
      <c r="Y24" s="67"/>
      <c r="Z24" s="67"/>
      <c r="AA24" s="67">
        <f t="shared" si="2"/>
        <v>0</v>
      </c>
      <c r="AB24" s="67"/>
      <c r="AC24" s="68"/>
      <c r="AD24" s="67">
        <v>2</v>
      </c>
      <c r="AE24" s="61"/>
      <c r="AF24" s="61"/>
      <c r="AG24" s="57"/>
      <c r="AH24" s="61"/>
      <c r="AI24" s="61"/>
    </row>
    <row r="25" spans="1:35" ht="15.75" hidden="1">
      <c r="A25" s="20">
        <v>19</v>
      </c>
      <c r="B25" s="128" t="s">
        <v>46</v>
      </c>
      <c r="C25" s="128"/>
      <c r="D25" s="128"/>
      <c r="E25" s="128"/>
      <c r="F25" s="15">
        <f t="shared" si="0"/>
        <v>19.1</v>
      </c>
      <c r="G25" s="9" t="s">
        <v>47</v>
      </c>
      <c r="H25" s="21">
        <v>14</v>
      </c>
      <c r="I25" s="9"/>
      <c r="J25" s="9">
        <v>2</v>
      </c>
      <c r="K25" s="9">
        <v>1</v>
      </c>
      <c r="L25" s="9">
        <f t="shared" si="3"/>
        <v>3</v>
      </c>
      <c r="M25" s="9"/>
      <c r="N25" s="9">
        <v>1</v>
      </c>
      <c r="O25" s="9">
        <v>1</v>
      </c>
      <c r="P25" s="9">
        <v>1</v>
      </c>
      <c r="Q25" s="9">
        <f t="shared" si="4"/>
        <v>3</v>
      </c>
      <c r="R25" s="9">
        <v>3</v>
      </c>
      <c r="S25" s="9"/>
      <c r="T25" s="9"/>
      <c r="U25" s="9">
        <v>3</v>
      </c>
      <c r="V25" s="9">
        <f t="shared" si="1"/>
        <v>3</v>
      </c>
      <c r="W25" s="9">
        <v>3</v>
      </c>
      <c r="X25" s="9">
        <v>2</v>
      </c>
      <c r="Y25" s="9">
        <v>2</v>
      </c>
      <c r="Z25" s="9">
        <v>1</v>
      </c>
      <c r="AA25" s="9">
        <f t="shared" si="2"/>
        <v>5</v>
      </c>
      <c r="AB25" s="9"/>
      <c r="AC25" s="68">
        <f>+AB25/AA25*100</f>
        <v>0</v>
      </c>
      <c r="AD25" s="9">
        <v>14</v>
      </c>
      <c r="AE25" s="58"/>
      <c r="AF25" s="58"/>
      <c r="AG25" s="58"/>
      <c r="AH25" s="58"/>
      <c r="AI25" s="58"/>
    </row>
    <row r="26" spans="1:35" ht="33" customHeight="1" hidden="1">
      <c r="A26" s="20">
        <v>20</v>
      </c>
      <c r="B26" s="128" t="s">
        <v>48</v>
      </c>
      <c r="C26" s="128"/>
      <c r="D26" s="128"/>
      <c r="E26" s="128"/>
      <c r="F26" s="15">
        <f t="shared" si="0"/>
        <v>20.1</v>
      </c>
      <c r="G26" s="11" t="s">
        <v>47</v>
      </c>
      <c r="H26" s="21">
        <v>12</v>
      </c>
      <c r="I26" s="9">
        <v>1</v>
      </c>
      <c r="J26" s="9">
        <v>2</v>
      </c>
      <c r="K26" s="9">
        <v>2</v>
      </c>
      <c r="L26" s="9">
        <f t="shared" si="3"/>
        <v>5</v>
      </c>
      <c r="M26" s="9"/>
      <c r="N26" s="9"/>
      <c r="O26" s="9">
        <v>1</v>
      </c>
      <c r="P26" s="9"/>
      <c r="Q26" s="9">
        <f t="shared" si="4"/>
        <v>1</v>
      </c>
      <c r="R26" s="9">
        <v>1</v>
      </c>
      <c r="S26" s="9"/>
      <c r="T26" s="9"/>
      <c r="U26" s="9">
        <v>1</v>
      </c>
      <c r="V26" s="9">
        <f t="shared" si="1"/>
        <v>1</v>
      </c>
      <c r="W26" s="9">
        <v>1</v>
      </c>
      <c r="X26" s="9">
        <v>1</v>
      </c>
      <c r="Y26" s="9">
        <v>1</v>
      </c>
      <c r="Z26" s="9">
        <v>3</v>
      </c>
      <c r="AA26" s="9">
        <f t="shared" si="2"/>
        <v>5</v>
      </c>
      <c r="AB26" s="9"/>
      <c r="AC26" s="68">
        <f>+AB26/AA26*100</f>
        <v>0</v>
      </c>
      <c r="AD26" s="9">
        <v>12</v>
      </c>
      <c r="AE26" s="58"/>
      <c r="AF26" s="58"/>
      <c r="AG26" s="58"/>
      <c r="AH26" s="58"/>
      <c r="AI26" s="58"/>
    </row>
    <row r="27" spans="1:35" ht="30" customHeight="1" hidden="1">
      <c r="A27" s="20">
        <v>21</v>
      </c>
      <c r="B27" s="128" t="s">
        <v>49</v>
      </c>
      <c r="C27" s="128"/>
      <c r="D27" s="128"/>
      <c r="E27" s="128"/>
      <c r="F27" s="15">
        <f t="shared" si="0"/>
        <v>21.1</v>
      </c>
      <c r="G27" s="11" t="s">
        <v>50</v>
      </c>
      <c r="H27" s="21">
        <v>6</v>
      </c>
      <c r="I27" s="9"/>
      <c r="J27" s="9"/>
      <c r="K27" s="9"/>
      <c r="L27" s="9">
        <f t="shared" si="3"/>
        <v>0</v>
      </c>
      <c r="M27" s="9"/>
      <c r="N27" s="9"/>
      <c r="O27" s="9"/>
      <c r="P27" s="9"/>
      <c r="Q27" s="9">
        <f t="shared" si="4"/>
        <v>0</v>
      </c>
      <c r="R27" s="9"/>
      <c r="S27" s="9"/>
      <c r="T27" s="9"/>
      <c r="U27" s="9"/>
      <c r="V27" s="67">
        <f t="shared" si="1"/>
        <v>0</v>
      </c>
      <c r="W27" s="67"/>
      <c r="X27" s="67">
        <v>3</v>
      </c>
      <c r="Y27" s="67">
        <v>3</v>
      </c>
      <c r="Z27" s="67"/>
      <c r="AA27" s="67">
        <f t="shared" si="2"/>
        <v>6</v>
      </c>
      <c r="AB27" s="67"/>
      <c r="AC27" s="68">
        <f>+AB27/AA27*100</f>
        <v>0</v>
      </c>
      <c r="AD27" s="67">
        <v>6</v>
      </c>
      <c r="AE27" s="57"/>
      <c r="AF27" s="57"/>
      <c r="AG27" s="57"/>
      <c r="AH27" s="57"/>
      <c r="AI27" s="61"/>
    </row>
    <row r="28" spans="1:35" ht="15.75" hidden="1">
      <c r="A28" s="20">
        <v>22</v>
      </c>
      <c r="B28" s="128" t="s">
        <v>51</v>
      </c>
      <c r="C28" s="128"/>
      <c r="D28" s="128"/>
      <c r="E28" s="128"/>
      <c r="F28" s="15">
        <f t="shared" si="0"/>
        <v>22.1</v>
      </c>
      <c r="G28" s="11" t="s">
        <v>44</v>
      </c>
      <c r="H28" s="21">
        <v>1</v>
      </c>
      <c r="I28" s="9"/>
      <c r="J28" s="9"/>
      <c r="K28" s="9">
        <v>1</v>
      </c>
      <c r="L28" s="9">
        <f t="shared" si="3"/>
        <v>1</v>
      </c>
      <c r="M28" s="9"/>
      <c r="N28" s="9"/>
      <c r="O28" s="9"/>
      <c r="P28" s="9"/>
      <c r="Q28" s="9">
        <f t="shared" si="4"/>
        <v>0</v>
      </c>
      <c r="R28" s="9">
        <v>1</v>
      </c>
      <c r="S28" s="9"/>
      <c r="T28" s="9"/>
      <c r="U28" s="9"/>
      <c r="V28" s="67">
        <f t="shared" si="1"/>
        <v>0</v>
      </c>
      <c r="W28" s="67"/>
      <c r="X28" s="67"/>
      <c r="Y28" s="67"/>
      <c r="Z28" s="67"/>
      <c r="AA28" s="67">
        <f t="shared" si="2"/>
        <v>0</v>
      </c>
      <c r="AB28" s="67"/>
      <c r="AC28" s="68"/>
      <c r="AD28" s="67">
        <v>1</v>
      </c>
      <c r="AE28" s="57"/>
      <c r="AF28" s="57"/>
      <c r="AG28" s="57"/>
      <c r="AH28" s="57"/>
      <c r="AI28" s="57"/>
    </row>
    <row r="29" spans="1:35" ht="30" customHeight="1" hidden="1">
      <c r="A29" s="20">
        <v>23</v>
      </c>
      <c r="B29" s="128" t="s">
        <v>52</v>
      </c>
      <c r="C29" s="128"/>
      <c r="D29" s="128"/>
      <c r="E29" s="128"/>
      <c r="F29" s="15">
        <f t="shared" si="0"/>
        <v>23.1</v>
      </c>
      <c r="G29" s="9" t="s">
        <v>30</v>
      </c>
      <c r="H29" s="21">
        <v>2</v>
      </c>
      <c r="I29" s="9">
        <v>1</v>
      </c>
      <c r="J29" s="9"/>
      <c r="K29" s="9"/>
      <c r="L29" s="9">
        <f t="shared" si="3"/>
        <v>1</v>
      </c>
      <c r="M29" s="9"/>
      <c r="N29" s="9"/>
      <c r="O29" s="9"/>
      <c r="P29" s="9"/>
      <c r="Q29" s="9">
        <f t="shared" si="4"/>
        <v>0</v>
      </c>
      <c r="R29" s="9"/>
      <c r="S29" s="9"/>
      <c r="T29" s="9">
        <v>1</v>
      </c>
      <c r="U29" s="9"/>
      <c r="V29" s="67">
        <f t="shared" si="1"/>
        <v>1</v>
      </c>
      <c r="W29" s="67">
        <v>1</v>
      </c>
      <c r="X29" s="67"/>
      <c r="Y29" s="67"/>
      <c r="Z29" s="67"/>
      <c r="AA29" s="67">
        <f t="shared" si="2"/>
        <v>0</v>
      </c>
      <c r="AB29" s="67"/>
      <c r="AC29" s="68"/>
      <c r="AD29" s="67">
        <v>2</v>
      </c>
      <c r="AE29" s="61"/>
      <c r="AF29" s="61"/>
      <c r="AG29" s="61"/>
      <c r="AH29" s="57"/>
      <c r="AI29" s="57"/>
    </row>
    <row r="30" spans="1:35" ht="15.75" hidden="1">
      <c r="A30" s="20">
        <v>24</v>
      </c>
      <c r="B30" s="128" t="s">
        <v>53</v>
      </c>
      <c r="C30" s="128"/>
      <c r="D30" s="128"/>
      <c r="E30" s="128"/>
      <c r="F30" s="15">
        <f t="shared" si="0"/>
        <v>24.1</v>
      </c>
      <c r="G30" s="9" t="s">
        <v>32</v>
      </c>
      <c r="H30" s="21">
        <v>1</v>
      </c>
      <c r="I30" s="9"/>
      <c r="J30" s="9"/>
      <c r="K30" s="9"/>
      <c r="L30" s="9">
        <f t="shared" si="3"/>
        <v>0</v>
      </c>
      <c r="M30" s="9"/>
      <c r="N30" s="9"/>
      <c r="O30" s="9"/>
      <c r="P30" s="9">
        <v>1</v>
      </c>
      <c r="Q30" s="9">
        <f t="shared" si="4"/>
        <v>1</v>
      </c>
      <c r="R30" s="9">
        <v>1</v>
      </c>
      <c r="S30" s="9"/>
      <c r="T30" s="9"/>
      <c r="U30" s="9"/>
      <c r="V30" s="67">
        <f t="shared" si="1"/>
        <v>0</v>
      </c>
      <c r="W30" s="67">
        <v>1</v>
      </c>
      <c r="X30" s="67"/>
      <c r="Y30" s="67"/>
      <c r="Z30" s="67"/>
      <c r="AA30" s="67">
        <f t="shared" si="2"/>
        <v>0</v>
      </c>
      <c r="AB30" s="67"/>
      <c r="AC30" s="68"/>
      <c r="AD30" s="67">
        <v>1</v>
      </c>
      <c r="AE30" s="61"/>
      <c r="AF30" s="57"/>
      <c r="AG30" s="61"/>
      <c r="AH30" s="57"/>
      <c r="AI30" s="57"/>
    </row>
    <row r="31" spans="1:35" ht="15.75" hidden="1">
      <c r="A31" s="20">
        <v>25</v>
      </c>
      <c r="B31" s="128" t="s">
        <v>54</v>
      </c>
      <c r="C31" s="128"/>
      <c r="D31" s="128"/>
      <c r="E31" s="128"/>
      <c r="F31" s="15">
        <f t="shared" si="0"/>
        <v>25.1</v>
      </c>
      <c r="G31" s="11" t="s">
        <v>38</v>
      </c>
      <c r="H31" s="21">
        <v>4</v>
      </c>
      <c r="I31" s="9"/>
      <c r="J31" s="9"/>
      <c r="K31" s="9"/>
      <c r="L31" s="9">
        <f t="shared" si="3"/>
        <v>0</v>
      </c>
      <c r="M31" s="9"/>
      <c r="N31" s="9">
        <v>1</v>
      </c>
      <c r="O31" s="9"/>
      <c r="P31" s="9">
        <v>1</v>
      </c>
      <c r="Q31" s="9">
        <f t="shared" si="4"/>
        <v>2</v>
      </c>
      <c r="R31" s="9">
        <v>2</v>
      </c>
      <c r="S31" s="9"/>
      <c r="T31" s="9"/>
      <c r="U31" s="9"/>
      <c r="V31" s="67">
        <f t="shared" si="1"/>
        <v>0</v>
      </c>
      <c r="W31" s="67"/>
      <c r="X31" s="67"/>
      <c r="Y31" s="67">
        <v>1</v>
      </c>
      <c r="Z31" s="67">
        <v>1</v>
      </c>
      <c r="AA31" s="67">
        <f t="shared" si="2"/>
        <v>2</v>
      </c>
      <c r="AB31" s="67"/>
      <c r="AC31" s="68">
        <f>+AB31/AA31*100</f>
        <v>0</v>
      </c>
      <c r="AD31" s="67">
        <v>4</v>
      </c>
      <c r="AE31" s="61"/>
      <c r="AF31" s="61"/>
      <c r="AG31" s="61"/>
      <c r="AH31" s="57"/>
      <c r="AI31" s="57"/>
    </row>
    <row r="32" spans="1:35" ht="15.75" hidden="1">
      <c r="A32" s="20">
        <v>26</v>
      </c>
      <c r="B32" s="128" t="s">
        <v>55</v>
      </c>
      <c r="C32" s="128"/>
      <c r="D32" s="128"/>
      <c r="E32" s="128"/>
      <c r="F32" s="15">
        <f t="shared" si="0"/>
        <v>26.1</v>
      </c>
      <c r="G32" s="11" t="s">
        <v>56</v>
      </c>
      <c r="H32" s="21">
        <v>1</v>
      </c>
      <c r="I32" s="9"/>
      <c r="J32" s="9"/>
      <c r="K32" s="9"/>
      <c r="L32" s="9">
        <f t="shared" si="3"/>
        <v>0</v>
      </c>
      <c r="M32" s="9"/>
      <c r="N32" s="9"/>
      <c r="O32" s="9"/>
      <c r="P32" s="9"/>
      <c r="Q32" s="9">
        <f t="shared" si="4"/>
        <v>0</v>
      </c>
      <c r="R32" s="9"/>
      <c r="S32" s="9">
        <v>1</v>
      </c>
      <c r="T32" s="9"/>
      <c r="U32" s="9"/>
      <c r="V32" s="67">
        <f t="shared" si="1"/>
        <v>1</v>
      </c>
      <c r="W32" s="67">
        <v>1</v>
      </c>
      <c r="X32" s="67"/>
      <c r="Y32" s="67"/>
      <c r="Z32" s="67"/>
      <c r="AA32" s="67">
        <f t="shared" si="2"/>
        <v>0</v>
      </c>
      <c r="AB32" s="67"/>
      <c r="AC32" s="68"/>
      <c r="AD32" s="67">
        <v>1</v>
      </c>
      <c r="AE32" s="61"/>
      <c r="AF32" s="61"/>
      <c r="AG32" s="61"/>
      <c r="AH32" s="57"/>
      <c r="AI32" s="57"/>
    </row>
    <row r="33" spans="1:35" ht="42" customHeight="1" hidden="1">
      <c r="A33" s="20">
        <v>27</v>
      </c>
      <c r="B33" s="128" t="s">
        <v>57</v>
      </c>
      <c r="C33" s="128"/>
      <c r="D33" s="128"/>
      <c r="E33" s="128"/>
      <c r="F33" s="15">
        <f t="shared" si="0"/>
        <v>27.1</v>
      </c>
      <c r="G33" s="11" t="s">
        <v>58</v>
      </c>
      <c r="H33" s="21">
        <v>5</v>
      </c>
      <c r="I33" s="9"/>
      <c r="J33" s="9">
        <v>1</v>
      </c>
      <c r="K33" s="9"/>
      <c r="L33" s="9">
        <f t="shared" si="3"/>
        <v>1</v>
      </c>
      <c r="M33" s="9"/>
      <c r="N33" s="9">
        <v>1</v>
      </c>
      <c r="O33" s="9"/>
      <c r="P33" s="9">
        <v>1</v>
      </c>
      <c r="Q33" s="9">
        <f t="shared" si="4"/>
        <v>2</v>
      </c>
      <c r="R33" s="9">
        <v>1</v>
      </c>
      <c r="S33" s="9"/>
      <c r="T33" s="9">
        <v>1</v>
      </c>
      <c r="U33" s="9"/>
      <c r="V33" s="67">
        <f t="shared" si="1"/>
        <v>1</v>
      </c>
      <c r="W33" s="67">
        <v>0</v>
      </c>
      <c r="X33" s="67">
        <v>1</v>
      </c>
      <c r="Y33" s="67"/>
      <c r="Z33" s="67"/>
      <c r="AA33" s="67">
        <f t="shared" si="2"/>
        <v>1</v>
      </c>
      <c r="AB33" s="67"/>
      <c r="AC33" s="68">
        <f>+AB33/AA33*100</f>
        <v>0</v>
      </c>
      <c r="AD33" s="67">
        <v>5</v>
      </c>
      <c r="AE33" s="70"/>
      <c r="AF33" s="70"/>
      <c r="AG33" s="57"/>
      <c r="AH33" s="70"/>
      <c r="AI33" s="70"/>
    </row>
    <row r="34" spans="1:35" ht="38.25" customHeight="1" hidden="1">
      <c r="A34" s="20">
        <v>28</v>
      </c>
      <c r="B34" s="128" t="s">
        <v>59</v>
      </c>
      <c r="C34" s="128"/>
      <c r="D34" s="128"/>
      <c r="E34" s="128"/>
      <c r="F34" s="15">
        <f t="shared" si="0"/>
        <v>28.1</v>
      </c>
      <c r="G34" s="11" t="s">
        <v>60</v>
      </c>
      <c r="H34" s="21">
        <v>1</v>
      </c>
      <c r="I34" s="9"/>
      <c r="J34" s="9"/>
      <c r="K34" s="9"/>
      <c r="L34" s="9">
        <f t="shared" si="3"/>
        <v>0</v>
      </c>
      <c r="M34" s="9"/>
      <c r="N34" s="9"/>
      <c r="O34" s="9">
        <v>1</v>
      </c>
      <c r="P34" s="9"/>
      <c r="Q34" s="9">
        <f t="shared" si="4"/>
        <v>1</v>
      </c>
      <c r="R34" s="9">
        <v>1</v>
      </c>
      <c r="S34" s="9"/>
      <c r="T34" s="9"/>
      <c r="U34" s="9"/>
      <c r="V34" s="67">
        <f t="shared" si="1"/>
        <v>0</v>
      </c>
      <c r="W34" s="67"/>
      <c r="X34" s="67"/>
      <c r="Y34" s="67"/>
      <c r="Z34" s="67"/>
      <c r="AA34" s="67">
        <f t="shared" si="2"/>
        <v>0</v>
      </c>
      <c r="AB34" s="67"/>
      <c r="AC34" s="68"/>
      <c r="AD34" s="67">
        <v>1</v>
      </c>
      <c r="AE34" s="57"/>
      <c r="AF34" s="57"/>
      <c r="AG34" s="57"/>
      <c r="AH34" s="57"/>
      <c r="AI34" s="57"/>
    </row>
    <row r="35" spans="1:35" ht="28.5" customHeight="1" hidden="1">
      <c r="A35" s="20">
        <v>29</v>
      </c>
      <c r="B35" s="128" t="s">
        <v>61</v>
      </c>
      <c r="C35" s="128"/>
      <c r="D35" s="128"/>
      <c r="E35" s="128"/>
      <c r="F35" s="15">
        <f t="shared" si="0"/>
        <v>29.1</v>
      </c>
      <c r="G35" s="11" t="s">
        <v>20</v>
      </c>
      <c r="H35" s="21">
        <v>1</v>
      </c>
      <c r="I35" s="9"/>
      <c r="J35" s="9"/>
      <c r="K35" s="9"/>
      <c r="L35" s="9">
        <f t="shared" si="3"/>
        <v>0</v>
      </c>
      <c r="M35" s="9"/>
      <c r="N35" s="9"/>
      <c r="O35" s="9"/>
      <c r="P35" s="9">
        <v>1</v>
      </c>
      <c r="Q35" s="9">
        <f t="shared" si="4"/>
        <v>1</v>
      </c>
      <c r="R35" s="9">
        <v>1</v>
      </c>
      <c r="S35" s="9"/>
      <c r="T35" s="9"/>
      <c r="U35" s="9"/>
      <c r="V35" s="67">
        <f t="shared" si="1"/>
        <v>0</v>
      </c>
      <c r="W35" s="67"/>
      <c r="X35" s="67"/>
      <c r="Y35" s="67"/>
      <c r="Z35" s="67"/>
      <c r="AA35" s="67">
        <f t="shared" si="2"/>
        <v>0</v>
      </c>
      <c r="AB35" s="67"/>
      <c r="AC35" s="68"/>
      <c r="AD35" s="67">
        <v>1</v>
      </c>
      <c r="AE35" s="57"/>
      <c r="AF35" s="59"/>
      <c r="AG35" s="57"/>
      <c r="AH35" s="57"/>
      <c r="AI35" s="57"/>
    </row>
    <row r="36" spans="1:35" ht="15.75" hidden="1">
      <c r="A36" s="20">
        <v>30</v>
      </c>
      <c r="B36" s="128" t="s">
        <v>62</v>
      </c>
      <c r="C36" s="128"/>
      <c r="D36" s="128"/>
      <c r="E36" s="128"/>
      <c r="F36" s="15">
        <f t="shared" si="0"/>
        <v>30.1</v>
      </c>
      <c r="G36" s="11" t="s">
        <v>30</v>
      </c>
      <c r="H36" s="21">
        <v>6</v>
      </c>
      <c r="I36" s="9"/>
      <c r="J36" s="9">
        <v>1</v>
      </c>
      <c r="K36" s="9"/>
      <c r="L36" s="9">
        <f t="shared" si="3"/>
        <v>1</v>
      </c>
      <c r="M36" s="9"/>
      <c r="N36" s="9">
        <v>1</v>
      </c>
      <c r="O36" s="9"/>
      <c r="P36" s="9">
        <v>1</v>
      </c>
      <c r="Q36" s="9">
        <f t="shared" si="4"/>
        <v>2</v>
      </c>
      <c r="R36" s="9">
        <v>2</v>
      </c>
      <c r="S36" s="9"/>
      <c r="T36" s="9"/>
      <c r="U36" s="9">
        <v>1</v>
      </c>
      <c r="V36" s="67">
        <f t="shared" si="1"/>
        <v>1</v>
      </c>
      <c r="W36" s="67">
        <v>1</v>
      </c>
      <c r="X36" s="67">
        <v>1</v>
      </c>
      <c r="Y36" s="67"/>
      <c r="Z36" s="67">
        <v>1</v>
      </c>
      <c r="AA36" s="67">
        <f t="shared" si="2"/>
        <v>2</v>
      </c>
      <c r="AB36" s="67"/>
      <c r="AC36" s="68">
        <f>+AB36/AA36*100</f>
        <v>0</v>
      </c>
      <c r="AD36" s="67">
        <v>6</v>
      </c>
      <c r="AE36" s="57"/>
      <c r="AF36" s="57"/>
      <c r="AG36" s="57"/>
      <c r="AH36" s="57"/>
      <c r="AI36" s="57"/>
    </row>
    <row r="37" spans="1:35" ht="86.25" customHeight="1" hidden="1">
      <c r="A37" s="20">
        <v>31</v>
      </c>
      <c r="B37" s="128" t="s">
        <v>63</v>
      </c>
      <c r="C37" s="128"/>
      <c r="D37" s="128"/>
      <c r="E37" s="128"/>
      <c r="F37" s="15">
        <f t="shared" si="0"/>
        <v>31.1</v>
      </c>
      <c r="G37" s="9" t="s">
        <v>36</v>
      </c>
      <c r="H37" s="21">
        <v>2</v>
      </c>
      <c r="I37" s="9">
        <v>1</v>
      </c>
      <c r="J37" s="9"/>
      <c r="K37" s="9"/>
      <c r="L37" s="9">
        <f t="shared" si="3"/>
        <v>1</v>
      </c>
      <c r="M37" s="9"/>
      <c r="N37" s="9"/>
      <c r="O37" s="9"/>
      <c r="P37" s="9"/>
      <c r="Q37" s="9">
        <f t="shared" si="4"/>
        <v>0</v>
      </c>
      <c r="R37" s="9"/>
      <c r="S37" s="9">
        <v>1</v>
      </c>
      <c r="T37" s="9"/>
      <c r="U37" s="9"/>
      <c r="V37" s="67">
        <f t="shared" si="1"/>
        <v>1</v>
      </c>
      <c r="W37" s="67">
        <v>0</v>
      </c>
      <c r="X37" s="67"/>
      <c r="Y37" s="67"/>
      <c r="Z37" s="67"/>
      <c r="AA37" s="67">
        <f t="shared" si="2"/>
        <v>0</v>
      </c>
      <c r="AB37" s="67"/>
      <c r="AC37" s="68"/>
      <c r="AD37" s="67">
        <v>2</v>
      </c>
      <c r="AE37" s="57"/>
      <c r="AF37" s="57"/>
      <c r="AG37" s="57"/>
      <c r="AH37" s="57"/>
      <c r="AI37" s="57" t="s">
        <v>178</v>
      </c>
    </row>
    <row r="38" spans="1:35" ht="86.25" customHeight="1" hidden="1">
      <c r="A38" s="20">
        <v>32</v>
      </c>
      <c r="B38" s="128" t="s">
        <v>64</v>
      </c>
      <c r="C38" s="128"/>
      <c r="D38" s="128"/>
      <c r="E38" s="128"/>
      <c r="F38" s="15">
        <f t="shared" si="0"/>
        <v>32.1</v>
      </c>
      <c r="G38" s="11" t="s">
        <v>36</v>
      </c>
      <c r="H38" s="21">
        <v>7</v>
      </c>
      <c r="I38" s="9">
        <v>1</v>
      </c>
      <c r="J38" s="9"/>
      <c r="K38" s="9">
        <v>1</v>
      </c>
      <c r="L38" s="9">
        <f t="shared" si="3"/>
        <v>2</v>
      </c>
      <c r="M38" s="9"/>
      <c r="N38" s="9"/>
      <c r="O38" s="9">
        <v>1</v>
      </c>
      <c r="P38" s="9">
        <v>1</v>
      </c>
      <c r="Q38" s="9">
        <f t="shared" si="4"/>
        <v>2</v>
      </c>
      <c r="R38" s="9">
        <v>2</v>
      </c>
      <c r="S38" s="9"/>
      <c r="T38" s="9">
        <v>1</v>
      </c>
      <c r="U38" s="9">
        <v>1</v>
      </c>
      <c r="V38" s="67">
        <f t="shared" si="1"/>
        <v>2</v>
      </c>
      <c r="W38" s="67">
        <v>2</v>
      </c>
      <c r="X38" s="67">
        <v>1</v>
      </c>
      <c r="Y38" s="67"/>
      <c r="Z38" s="67"/>
      <c r="AA38" s="67">
        <f t="shared" si="2"/>
        <v>1</v>
      </c>
      <c r="AB38" s="67"/>
      <c r="AC38" s="68">
        <f>+AB38/AA38*100</f>
        <v>0</v>
      </c>
      <c r="AD38" s="67">
        <v>7</v>
      </c>
      <c r="AE38" s="72"/>
      <c r="AF38" s="57"/>
      <c r="AG38" s="59"/>
      <c r="AH38" s="57"/>
      <c r="AI38" s="57"/>
    </row>
    <row r="39" spans="1:35" ht="60" hidden="1">
      <c r="A39" s="20">
        <v>33</v>
      </c>
      <c r="B39" s="128" t="s">
        <v>65</v>
      </c>
      <c r="C39" s="128"/>
      <c r="D39" s="128"/>
      <c r="E39" s="128"/>
      <c r="F39" s="15">
        <f t="shared" si="0"/>
        <v>33.1</v>
      </c>
      <c r="G39" s="11" t="s">
        <v>20</v>
      </c>
      <c r="H39" s="21">
        <v>1</v>
      </c>
      <c r="I39" s="9"/>
      <c r="J39" s="9"/>
      <c r="K39" s="9"/>
      <c r="L39" s="9">
        <f t="shared" si="3"/>
        <v>0</v>
      </c>
      <c r="M39" s="9"/>
      <c r="N39" s="9"/>
      <c r="O39" s="9"/>
      <c r="P39" s="9">
        <v>1</v>
      </c>
      <c r="Q39" s="9">
        <f t="shared" si="4"/>
        <v>1</v>
      </c>
      <c r="R39" s="9">
        <v>0</v>
      </c>
      <c r="S39" s="9"/>
      <c r="T39" s="9"/>
      <c r="U39" s="9"/>
      <c r="V39" s="67">
        <f>+S39+T39+U39</f>
        <v>0</v>
      </c>
      <c r="W39" s="67">
        <v>0</v>
      </c>
      <c r="X39" s="67"/>
      <c r="Y39" s="67"/>
      <c r="Z39" s="67"/>
      <c r="AA39" s="67">
        <f>+X39+Y39+Z39</f>
        <v>0</v>
      </c>
      <c r="AB39" s="67"/>
      <c r="AC39" s="68"/>
      <c r="AD39" s="67">
        <v>1</v>
      </c>
      <c r="AE39" s="57"/>
      <c r="AF39" s="57"/>
      <c r="AG39" s="57"/>
      <c r="AH39" s="57"/>
      <c r="AI39" s="60" t="s">
        <v>160</v>
      </c>
    </row>
    <row r="40" spans="1:35" ht="43.5" customHeight="1" hidden="1">
      <c r="A40" s="20">
        <v>34</v>
      </c>
      <c r="B40" s="128" t="s">
        <v>66</v>
      </c>
      <c r="C40" s="128"/>
      <c r="D40" s="128"/>
      <c r="E40" s="128"/>
      <c r="F40" s="15">
        <f t="shared" si="0"/>
        <v>34.1</v>
      </c>
      <c r="G40" s="11" t="s">
        <v>38</v>
      </c>
      <c r="H40" s="21">
        <v>1</v>
      </c>
      <c r="I40" s="9"/>
      <c r="J40" s="9"/>
      <c r="K40" s="9"/>
      <c r="L40" s="9">
        <f t="shared" si="3"/>
        <v>0</v>
      </c>
      <c r="M40" s="9"/>
      <c r="N40" s="9"/>
      <c r="O40" s="9"/>
      <c r="P40" s="9"/>
      <c r="Q40" s="9">
        <f t="shared" si="4"/>
        <v>0</v>
      </c>
      <c r="R40" s="9"/>
      <c r="S40" s="9"/>
      <c r="T40" s="9"/>
      <c r="U40" s="9"/>
      <c r="V40" s="67">
        <f>+S40+T40+U40</f>
        <v>0</v>
      </c>
      <c r="W40" s="67"/>
      <c r="X40" s="67"/>
      <c r="Y40" s="67"/>
      <c r="Z40" s="67">
        <v>1</v>
      </c>
      <c r="AA40" s="67">
        <f>+X40+Y40+Z40</f>
        <v>1</v>
      </c>
      <c r="AB40" s="67"/>
      <c r="AC40" s="68">
        <f aca="true" t="shared" si="5" ref="AC40:AC45">+AB40/AA40*100</f>
        <v>0</v>
      </c>
      <c r="AD40" s="67">
        <v>1</v>
      </c>
      <c r="AE40" s="57"/>
      <c r="AF40" s="57"/>
      <c r="AG40" s="57"/>
      <c r="AH40" s="57"/>
      <c r="AI40" s="57"/>
    </row>
    <row r="41" spans="1:35" ht="15.75" hidden="1">
      <c r="A41" s="20">
        <v>35</v>
      </c>
      <c r="B41" s="170" t="s">
        <v>67</v>
      </c>
      <c r="C41" s="170"/>
      <c r="D41" s="170"/>
      <c r="E41" s="170"/>
      <c r="F41" s="15">
        <f t="shared" si="0"/>
        <v>35.1</v>
      </c>
      <c r="G41" s="11" t="s">
        <v>38</v>
      </c>
      <c r="H41" s="21">
        <v>9</v>
      </c>
      <c r="I41" s="9"/>
      <c r="J41" s="9"/>
      <c r="K41" s="9">
        <v>1</v>
      </c>
      <c r="L41" s="9">
        <f t="shared" si="3"/>
        <v>1</v>
      </c>
      <c r="M41" s="9"/>
      <c r="N41" s="9">
        <v>1</v>
      </c>
      <c r="O41" s="9">
        <v>1</v>
      </c>
      <c r="P41" s="9">
        <v>1</v>
      </c>
      <c r="Q41" s="9">
        <f t="shared" si="4"/>
        <v>3</v>
      </c>
      <c r="R41" s="9">
        <v>3</v>
      </c>
      <c r="S41" s="9"/>
      <c r="T41" s="9">
        <v>1</v>
      </c>
      <c r="U41" s="9">
        <v>1</v>
      </c>
      <c r="V41" s="67">
        <f>+S41+T41+U41</f>
        <v>2</v>
      </c>
      <c r="W41" s="67">
        <v>2</v>
      </c>
      <c r="X41" s="67">
        <v>1</v>
      </c>
      <c r="Y41" s="67">
        <v>1</v>
      </c>
      <c r="Z41" s="67">
        <v>1</v>
      </c>
      <c r="AA41" s="67">
        <f>+X41+Y41+Z41</f>
        <v>3</v>
      </c>
      <c r="AB41" s="67"/>
      <c r="AC41" s="68">
        <f t="shared" si="5"/>
        <v>0</v>
      </c>
      <c r="AD41" s="67">
        <v>9</v>
      </c>
      <c r="AE41" s="57"/>
      <c r="AF41" s="57"/>
      <c r="AG41" s="57"/>
      <c r="AH41" s="57"/>
      <c r="AI41" s="57"/>
    </row>
    <row r="42" spans="1:35" ht="57.75" customHeight="1" hidden="1">
      <c r="A42" s="20">
        <v>36</v>
      </c>
      <c r="B42" s="128" t="s">
        <v>68</v>
      </c>
      <c r="C42" s="128"/>
      <c r="D42" s="128"/>
      <c r="E42" s="128"/>
      <c r="F42" s="15">
        <f t="shared" si="0"/>
        <v>36.1</v>
      </c>
      <c r="G42" s="11" t="s">
        <v>34</v>
      </c>
      <c r="H42" s="21">
        <v>3</v>
      </c>
      <c r="I42" s="9"/>
      <c r="J42" s="9"/>
      <c r="K42" s="9"/>
      <c r="L42" s="9">
        <f t="shared" si="3"/>
        <v>0</v>
      </c>
      <c r="M42" s="9"/>
      <c r="N42" s="9"/>
      <c r="O42" s="9"/>
      <c r="P42" s="9"/>
      <c r="Q42" s="9">
        <f t="shared" si="4"/>
        <v>0</v>
      </c>
      <c r="R42" s="9"/>
      <c r="S42" s="9"/>
      <c r="T42" s="9"/>
      <c r="U42" s="9">
        <v>1</v>
      </c>
      <c r="V42" s="67">
        <f>+S42+T42+U42</f>
        <v>1</v>
      </c>
      <c r="W42" s="67">
        <v>0</v>
      </c>
      <c r="X42" s="67"/>
      <c r="Y42" s="67">
        <v>1</v>
      </c>
      <c r="Z42" s="67">
        <v>1</v>
      </c>
      <c r="AA42" s="67">
        <f>+X42+Y42+Z42</f>
        <v>2</v>
      </c>
      <c r="AB42" s="67"/>
      <c r="AC42" s="68">
        <f t="shared" si="5"/>
        <v>0</v>
      </c>
      <c r="AD42" s="67">
        <v>3</v>
      </c>
      <c r="AE42" s="57"/>
      <c r="AF42" s="57"/>
      <c r="AG42" s="57"/>
      <c r="AH42" s="57"/>
      <c r="AI42" s="57" t="s">
        <v>179</v>
      </c>
    </row>
    <row r="43" spans="1:35" ht="15.75" hidden="1">
      <c r="A43" s="20">
        <v>37</v>
      </c>
      <c r="B43" s="128" t="s">
        <v>69</v>
      </c>
      <c r="C43" s="128"/>
      <c r="D43" s="128"/>
      <c r="E43" s="128"/>
      <c r="F43" s="15">
        <f t="shared" si="0"/>
        <v>37.1</v>
      </c>
      <c r="G43" s="11" t="s">
        <v>58</v>
      </c>
      <c r="H43" s="21">
        <v>9</v>
      </c>
      <c r="I43" s="9"/>
      <c r="J43" s="9"/>
      <c r="K43" s="9">
        <v>1</v>
      </c>
      <c r="L43" s="9">
        <f t="shared" si="3"/>
        <v>1</v>
      </c>
      <c r="M43" s="9"/>
      <c r="N43" s="9">
        <v>1</v>
      </c>
      <c r="O43" s="9">
        <v>1</v>
      </c>
      <c r="P43" s="9">
        <v>1</v>
      </c>
      <c r="Q43" s="9">
        <f t="shared" si="4"/>
        <v>3</v>
      </c>
      <c r="R43" s="9">
        <v>0</v>
      </c>
      <c r="S43" s="9"/>
      <c r="T43" s="9">
        <v>1</v>
      </c>
      <c r="U43" s="9">
        <v>1</v>
      </c>
      <c r="V43" s="67">
        <f>+S43+T43+U43</f>
        <v>2</v>
      </c>
      <c r="W43" s="67">
        <v>2</v>
      </c>
      <c r="X43" s="67">
        <v>1</v>
      </c>
      <c r="Y43" s="67">
        <v>1</v>
      </c>
      <c r="Z43" s="67">
        <v>1</v>
      </c>
      <c r="AA43" s="67">
        <f>+X43+Y43+Z43</f>
        <v>3</v>
      </c>
      <c r="AB43" s="67"/>
      <c r="AC43" s="68">
        <f t="shared" si="5"/>
        <v>0</v>
      </c>
      <c r="AD43" s="67">
        <v>9</v>
      </c>
      <c r="AE43" s="57"/>
      <c r="AF43" s="57"/>
      <c r="AG43" s="57"/>
      <c r="AH43" s="57"/>
      <c r="AI43" s="60"/>
    </row>
    <row r="44" spans="1:35" ht="60" customHeight="1" hidden="1">
      <c r="A44" s="23">
        <v>38</v>
      </c>
      <c r="B44" s="128" t="s">
        <v>70</v>
      </c>
      <c r="C44" s="128"/>
      <c r="D44" s="128"/>
      <c r="E44" s="128"/>
      <c r="F44" s="15">
        <v>84.1</v>
      </c>
      <c r="G44" s="11" t="s">
        <v>20</v>
      </c>
      <c r="H44" s="21">
        <v>4</v>
      </c>
      <c r="I44" s="11"/>
      <c r="J44" s="24"/>
      <c r="K44" s="11">
        <v>1</v>
      </c>
      <c r="L44" s="9">
        <f t="shared" si="3"/>
        <v>1</v>
      </c>
      <c r="M44" s="9"/>
      <c r="N44" s="11"/>
      <c r="O44" s="11">
        <v>1</v>
      </c>
      <c r="P44" s="11"/>
      <c r="Q44" s="9">
        <f t="shared" si="4"/>
        <v>1</v>
      </c>
      <c r="R44" s="48">
        <v>1</v>
      </c>
      <c r="S44" s="11"/>
      <c r="T44" s="11"/>
      <c r="U44" s="11">
        <v>1</v>
      </c>
      <c r="V44" s="9">
        <f t="shared" si="1"/>
        <v>1</v>
      </c>
      <c r="W44" s="9">
        <v>1</v>
      </c>
      <c r="X44" s="11">
        <v>1</v>
      </c>
      <c r="Y44" s="11"/>
      <c r="Z44" s="11"/>
      <c r="AA44" s="9">
        <f t="shared" si="2"/>
        <v>1</v>
      </c>
      <c r="AB44" s="9"/>
      <c r="AC44" s="68">
        <f t="shared" si="5"/>
        <v>0</v>
      </c>
      <c r="AD44" s="11">
        <v>4</v>
      </c>
      <c r="AE44" s="49"/>
      <c r="AF44" s="49"/>
      <c r="AG44" s="49"/>
      <c r="AH44" s="3"/>
      <c r="AI44" s="3"/>
    </row>
    <row r="45" spans="1:35" ht="24" hidden="1">
      <c r="A45" s="23">
        <v>39</v>
      </c>
      <c r="B45" s="128" t="s">
        <v>71</v>
      </c>
      <c r="C45" s="128"/>
      <c r="D45" s="128"/>
      <c r="E45" s="128"/>
      <c r="F45" s="15">
        <v>85.1</v>
      </c>
      <c r="G45" s="11" t="s">
        <v>72</v>
      </c>
      <c r="H45" s="21">
        <v>5</v>
      </c>
      <c r="I45" s="11"/>
      <c r="J45" s="11"/>
      <c r="K45" s="24">
        <v>1</v>
      </c>
      <c r="L45" s="9">
        <f t="shared" si="3"/>
        <v>1</v>
      </c>
      <c r="M45" s="9"/>
      <c r="N45" s="11"/>
      <c r="O45" s="11">
        <v>1</v>
      </c>
      <c r="P45" s="11">
        <v>1</v>
      </c>
      <c r="Q45" s="9">
        <f t="shared" si="4"/>
        <v>2</v>
      </c>
      <c r="R45" s="48">
        <v>2</v>
      </c>
      <c r="S45" s="11"/>
      <c r="T45" s="11"/>
      <c r="U45" s="11">
        <v>1</v>
      </c>
      <c r="V45" s="9">
        <f t="shared" si="1"/>
        <v>1</v>
      </c>
      <c r="W45" s="9"/>
      <c r="X45" s="11">
        <v>1</v>
      </c>
      <c r="Y45" s="11"/>
      <c r="Z45" s="11"/>
      <c r="AA45" s="9">
        <f t="shared" si="2"/>
        <v>1</v>
      </c>
      <c r="AB45" s="9"/>
      <c r="AC45" s="68">
        <f t="shared" si="5"/>
        <v>0</v>
      </c>
      <c r="AD45" s="11">
        <v>5</v>
      </c>
      <c r="AE45" s="49"/>
      <c r="AF45" s="49"/>
      <c r="AG45" s="49"/>
      <c r="AH45" s="3"/>
      <c r="AI45" s="3" t="s">
        <v>165</v>
      </c>
    </row>
    <row r="46" spans="1:35" ht="12.75" hidden="1">
      <c r="A46" s="23">
        <v>40</v>
      </c>
      <c r="B46" s="170" t="s">
        <v>73</v>
      </c>
      <c r="C46" s="170"/>
      <c r="D46" s="170"/>
      <c r="E46" s="170"/>
      <c r="F46" s="15">
        <v>86.1</v>
      </c>
      <c r="G46" s="11" t="s">
        <v>60</v>
      </c>
      <c r="H46" s="21">
        <v>1</v>
      </c>
      <c r="I46" s="11"/>
      <c r="J46" s="11"/>
      <c r="K46" s="11"/>
      <c r="L46" s="9">
        <f t="shared" si="3"/>
        <v>0</v>
      </c>
      <c r="M46" s="9"/>
      <c r="N46" s="11"/>
      <c r="O46" s="11"/>
      <c r="P46" s="11">
        <v>1</v>
      </c>
      <c r="Q46" s="9">
        <f t="shared" si="4"/>
        <v>1</v>
      </c>
      <c r="R46" s="48">
        <v>1</v>
      </c>
      <c r="S46" s="11"/>
      <c r="T46" s="11"/>
      <c r="U46" s="11"/>
      <c r="V46" s="9">
        <f t="shared" si="1"/>
        <v>0</v>
      </c>
      <c r="W46" s="9"/>
      <c r="X46" s="11"/>
      <c r="Y46" s="11"/>
      <c r="Z46" s="11"/>
      <c r="AA46" s="9">
        <f t="shared" si="2"/>
        <v>0</v>
      </c>
      <c r="AB46" s="9"/>
      <c r="AC46" s="66"/>
      <c r="AD46" s="11">
        <v>1</v>
      </c>
      <c r="AE46" s="49"/>
      <c r="AF46" s="49"/>
      <c r="AG46" s="49"/>
      <c r="AH46" s="3"/>
      <c r="AI46" s="3"/>
    </row>
    <row r="47" spans="1:35" ht="12.75" hidden="1">
      <c r="A47" s="23">
        <v>41</v>
      </c>
      <c r="B47" s="128" t="s">
        <v>74</v>
      </c>
      <c r="C47" s="128"/>
      <c r="D47" s="128"/>
      <c r="E47" s="128"/>
      <c r="F47" s="15">
        <v>87.1</v>
      </c>
      <c r="G47" s="11" t="s">
        <v>75</v>
      </c>
      <c r="H47" s="21">
        <v>4</v>
      </c>
      <c r="I47" s="11"/>
      <c r="J47" s="11"/>
      <c r="K47" s="11">
        <v>4</v>
      </c>
      <c r="L47" s="9">
        <f t="shared" si="3"/>
        <v>4</v>
      </c>
      <c r="M47" s="9"/>
      <c r="N47" s="11"/>
      <c r="O47" s="11"/>
      <c r="P47" s="11"/>
      <c r="Q47" s="9">
        <f t="shared" si="4"/>
        <v>0</v>
      </c>
      <c r="R47" s="48">
        <v>0</v>
      </c>
      <c r="S47" s="11"/>
      <c r="T47" s="11"/>
      <c r="U47" s="11"/>
      <c r="V47" s="9">
        <f t="shared" si="1"/>
        <v>0</v>
      </c>
      <c r="W47" s="9"/>
      <c r="X47" s="11"/>
      <c r="Y47" s="11"/>
      <c r="Z47" s="11"/>
      <c r="AA47" s="9">
        <f t="shared" si="2"/>
        <v>0</v>
      </c>
      <c r="AB47" s="9"/>
      <c r="AC47" s="66"/>
      <c r="AD47" s="11">
        <v>4</v>
      </c>
      <c r="AE47" s="49"/>
      <c r="AF47" s="49"/>
      <c r="AG47" s="49"/>
      <c r="AH47" s="3"/>
      <c r="AI47" s="3"/>
    </row>
    <row r="48" spans="1:35" ht="12.75" hidden="1">
      <c r="A48" s="23">
        <v>42</v>
      </c>
      <c r="B48" s="128" t="s">
        <v>76</v>
      </c>
      <c r="C48" s="128"/>
      <c r="D48" s="128"/>
      <c r="E48" s="128"/>
      <c r="F48" s="15">
        <v>88.1</v>
      </c>
      <c r="G48" s="11" t="s">
        <v>77</v>
      </c>
      <c r="H48" s="21">
        <v>5</v>
      </c>
      <c r="I48" s="11"/>
      <c r="J48" s="11"/>
      <c r="K48" s="11">
        <v>1</v>
      </c>
      <c r="L48" s="9">
        <f t="shared" si="3"/>
        <v>1</v>
      </c>
      <c r="M48" s="9"/>
      <c r="N48" s="11"/>
      <c r="O48" s="11">
        <v>1</v>
      </c>
      <c r="P48" s="11">
        <v>1</v>
      </c>
      <c r="Q48" s="9">
        <f t="shared" si="4"/>
        <v>2</v>
      </c>
      <c r="R48" s="48">
        <v>2</v>
      </c>
      <c r="S48" s="11"/>
      <c r="T48" s="11"/>
      <c r="U48" s="11">
        <v>1</v>
      </c>
      <c r="V48" s="9">
        <f t="shared" si="1"/>
        <v>1</v>
      </c>
      <c r="W48" s="9">
        <v>1</v>
      </c>
      <c r="X48" s="11">
        <v>1</v>
      </c>
      <c r="Y48" s="11"/>
      <c r="Z48" s="11"/>
      <c r="AA48" s="9">
        <f t="shared" si="2"/>
        <v>1</v>
      </c>
      <c r="AB48" s="9"/>
      <c r="AC48" s="68">
        <f>+AB48/AA48*100</f>
        <v>0</v>
      </c>
      <c r="AD48" s="11">
        <v>5</v>
      </c>
      <c r="AE48" s="49"/>
      <c r="AF48" s="49"/>
      <c r="AG48" s="50"/>
      <c r="AH48" s="3"/>
      <c r="AI48" s="3"/>
    </row>
    <row r="49" spans="1:35" ht="22.5" hidden="1">
      <c r="A49" s="23">
        <v>43</v>
      </c>
      <c r="B49" s="128" t="s">
        <v>78</v>
      </c>
      <c r="C49" s="128"/>
      <c r="D49" s="128"/>
      <c r="E49" s="128"/>
      <c r="F49" s="15">
        <v>89.1</v>
      </c>
      <c r="G49" s="9" t="s">
        <v>79</v>
      </c>
      <c r="H49" s="21">
        <v>2</v>
      </c>
      <c r="I49" s="11"/>
      <c r="J49" s="11"/>
      <c r="K49" s="11"/>
      <c r="L49" s="9">
        <f t="shared" si="3"/>
        <v>0</v>
      </c>
      <c r="M49" s="9"/>
      <c r="N49" s="11"/>
      <c r="O49" s="11"/>
      <c r="P49" s="11">
        <v>1</v>
      </c>
      <c r="Q49" s="9">
        <f t="shared" si="4"/>
        <v>1</v>
      </c>
      <c r="R49" s="48">
        <f>-R50</f>
        <v>0</v>
      </c>
      <c r="S49" s="11"/>
      <c r="T49" s="11"/>
      <c r="U49" s="11">
        <v>1</v>
      </c>
      <c r="V49" s="9">
        <f t="shared" si="1"/>
        <v>1</v>
      </c>
      <c r="W49" s="9"/>
      <c r="X49" s="11">
        <v>1</v>
      </c>
      <c r="Y49" s="11"/>
      <c r="Z49" s="11">
        <v>1</v>
      </c>
      <c r="AA49" s="9">
        <f t="shared" si="2"/>
        <v>2</v>
      </c>
      <c r="AB49" s="9"/>
      <c r="AC49" s="68">
        <f>+AB49/AA49*100</f>
        <v>0</v>
      </c>
      <c r="AD49" s="11">
        <v>2</v>
      </c>
      <c r="AE49" s="49"/>
      <c r="AF49" s="49"/>
      <c r="AG49" s="51"/>
      <c r="AH49" s="52"/>
      <c r="AI49" s="52" t="s">
        <v>166</v>
      </c>
    </row>
    <row r="50" spans="1:35" ht="12.75" hidden="1">
      <c r="A50" s="23">
        <v>44</v>
      </c>
      <c r="B50" s="128" t="s">
        <v>80</v>
      </c>
      <c r="C50" s="128"/>
      <c r="D50" s="128"/>
      <c r="E50" s="128"/>
      <c r="F50" s="15">
        <v>90.1</v>
      </c>
      <c r="G50" s="11" t="s">
        <v>38</v>
      </c>
      <c r="H50" s="21">
        <v>2</v>
      </c>
      <c r="I50" s="11"/>
      <c r="J50" s="11"/>
      <c r="K50" s="11">
        <v>1</v>
      </c>
      <c r="L50" s="9">
        <f t="shared" si="3"/>
        <v>1</v>
      </c>
      <c r="M50" s="9"/>
      <c r="N50" s="11"/>
      <c r="O50" s="11"/>
      <c r="P50" s="11"/>
      <c r="Q50" s="9">
        <f t="shared" si="4"/>
        <v>0</v>
      </c>
      <c r="R50" s="48">
        <v>0</v>
      </c>
      <c r="S50" s="11"/>
      <c r="T50" s="11"/>
      <c r="U50" s="11">
        <v>1</v>
      </c>
      <c r="V50" s="9">
        <f t="shared" si="1"/>
        <v>1</v>
      </c>
      <c r="W50" s="9">
        <v>1</v>
      </c>
      <c r="X50" s="11"/>
      <c r="Y50" s="11"/>
      <c r="Z50" s="11"/>
      <c r="AA50" s="9">
        <f t="shared" si="2"/>
        <v>0</v>
      </c>
      <c r="AB50" s="9"/>
      <c r="AC50" s="66"/>
      <c r="AD50" s="11">
        <v>2</v>
      </c>
      <c r="AE50" s="51"/>
      <c r="AF50" s="49"/>
      <c r="AG50" s="51"/>
      <c r="AH50" s="3"/>
      <c r="AI50" s="3"/>
    </row>
    <row r="51" spans="1:35" ht="12.75" hidden="1">
      <c r="A51" s="23">
        <v>45</v>
      </c>
      <c r="B51" s="128" t="s">
        <v>81</v>
      </c>
      <c r="C51" s="128"/>
      <c r="D51" s="128"/>
      <c r="E51" s="128"/>
      <c r="F51" s="15">
        <v>91.1</v>
      </c>
      <c r="G51" s="11" t="s">
        <v>25</v>
      </c>
      <c r="H51" s="21">
        <v>2</v>
      </c>
      <c r="I51" s="11"/>
      <c r="J51" s="11"/>
      <c r="K51" s="11"/>
      <c r="L51" s="9">
        <f t="shared" si="3"/>
        <v>0</v>
      </c>
      <c r="M51" s="9"/>
      <c r="N51" s="11"/>
      <c r="O51" s="11">
        <v>1</v>
      </c>
      <c r="P51" s="11"/>
      <c r="Q51" s="9">
        <f t="shared" si="4"/>
        <v>1</v>
      </c>
      <c r="R51" s="48">
        <v>1</v>
      </c>
      <c r="S51" s="11"/>
      <c r="T51" s="11"/>
      <c r="U51" s="11">
        <v>0</v>
      </c>
      <c r="V51" s="9">
        <f t="shared" si="1"/>
        <v>0</v>
      </c>
      <c r="W51" s="9"/>
      <c r="X51" s="11"/>
      <c r="Y51" s="11">
        <v>1</v>
      </c>
      <c r="Z51" s="11"/>
      <c r="AA51" s="9">
        <f t="shared" si="2"/>
        <v>1</v>
      </c>
      <c r="AB51" s="9"/>
      <c r="AC51" s="68">
        <f>+AB51/AA51*100</f>
        <v>0</v>
      </c>
      <c r="AD51" s="11">
        <v>2</v>
      </c>
      <c r="AE51" s="49"/>
      <c r="AF51" s="49"/>
      <c r="AG51" s="49"/>
      <c r="AH51" s="3"/>
      <c r="AI51" s="3"/>
    </row>
    <row r="52" spans="1:35" ht="12.75" hidden="1">
      <c r="A52" s="23">
        <v>46</v>
      </c>
      <c r="B52" s="128" t="s">
        <v>82</v>
      </c>
      <c r="C52" s="128"/>
      <c r="D52" s="128"/>
      <c r="E52" s="128"/>
      <c r="F52" s="15">
        <v>92.1</v>
      </c>
      <c r="G52" s="11" t="s">
        <v>44</v>
      </c>
      <c r="H52" s="21">
        <v>13</v>
      </c>
      <c r="I52" s="11"/>
      <c r="J52" s="11"/>
      <c r="K52" s="11">
        <v>2</v>
      </c>
      <c r="L52" s="9">
        <f t="shared" si="3"/>
        <v>2</v>
      </c>
      <c r="M52" s="9"/>
      <c r="N52" s="11">
        <v>1</v>
      </c>
      <c r="O52" s="11">
        <v>2</v>
      </c>
      <c r="P52" s="11">
        <v>1</v>
      </c>
      <c r="Q52" s="9">
        <f t="shared" si="4"/>
        <v>4</v>
      </c>
      <c r="R52" s="48">
        <v>4</v>
      </c>
      <c r="S52" s="11"/>
      <c r="T52" s="11">
        <v>1</v>
      </c>
      <c r="U52" s="11">
        <v>1</v>
      </c>
      <c r="V52" s="9">
        <f t="shared" si="1"/>
        <v>2</v>
      </c>
      <c r="W52" s="9">
        <v>2</v>
      </c>
      <c r="X52" s="11">
        <v>2</v>
      </c>
      <c r="Y52" s="11">
        <v>1</v>
      </c>
      <c r="Z52" s="11">
        <v>2</v>
      </c>
      <c r="AA52" s="9">
        <f t="shared" si="2"/>
        <v>5</v>
      </c>
      <c r="AB52" s="9"/>
      <c r="AC52" s="68">
        <f>+AB52/AA52*100</f>
        <v>0</v>
      </c>
      <c r="AD52" s="11">
        <v>13</v>
      </c>
      <c r="AE52" s="49"/>
      <c r="AF52" s="49"/>
      <c r="AG52" s="49"/>
      <c r="AH52" s="3"/>
      <c r="AI52" s="3"/>
    </row>
    <row r="53" spans="1:35" ht="12.75" hidden="1">
      <c r="A53" s="23">
        <v>47</v>
      </c>
      <c r="B53" s="128" t="s">
        <v>83</v>
      </c>
      <c r="C53" s="128"/>
      <c r="D53" s="128"/>
      <c r="E53" s="128"/>
      <c r="F53" s="15">
        <v>94.1</v>
      </c>
      <c r="G53" s="11" t="s">
        <v>23</v>
      </c>
      <c r="H53" s="21">
        <v>6</v>
      </c>
      <c r="I53" s="11"/>
      <c r="J53" s="11">
        <v>1</v>
      </c>
      <c r="K53" s="11"/>
      <c r="L53" s="9">
        <f t="shared" si="3"/>
        <v>1</v>
      </c>
      <c r="M53" s="9"/>
      <c r="N53" s="11">
        <v>1</v>
      </c>
      <c r="O53" s="11"/>
      <c r="P53" s="11">
        <v>1</v>
      </c>
      <c r="Q53" s="9">
        <f t="shared" si="4"/>
        <v>2</v>
      </c>
      <c r="R53" s="48">
        <v>2</v>
      </c>
      <c r="S53" s="11"/>
      <c r="T53" s="11">
        <v>1</v>
      </c>
      <c r="U53" s="11"/>
      <c r="V53" s="9">
        <f t="shared" si="1"/>
        <v>1</v>
      </c>
      <c r="W53" s="9">
        <v>1</v>
      </c>
      <c r="X53" s="11">
        <v>1</v>
      </c>
      <c r="Y53" s="11"/>
      <c r="Z53" s="11">
        <v>1</v>
      </c>
      <c r="AA53" s="9">
        <f t="shared" si="2"/>
        <v>2</v>
      </c>
      <c r="AB53" s="9"/>
      <c r="AC53" s="68">
        <f>+AB53/AA53*100</f>
        <v>0</v>
      </c>
      <c r="AD53" s="11">
        <v>6</v>
      </c>
      <c r="AE53" s="53"/>
      <c r="AF53" s="54"/>
      <c r="AG53" s="51"/>
      <c r="AH53" s="3"/>
      <c r="AI53" s="3"/>
    </row>
    <row r="54" spans="1:35" ht="12.75" hidden="1">
      <c r="A54" s="23">
        <v>48</v>
      </c>
      <c r="B54" s="128" t="s">
        <v>84</v>
      </c>
      <c r="C54" s="128"/>
      <c r="D54" s="128"/>
      <c r="E54" s="128"/>
      <c r="F54" s="15">
        <v>95.1</v>
      </c>
      <c r="G54" s="11" t="s">
        <v>23</v>
      </c>
      <c r="H54" s="21">
        <v>195</v>
      </c>
      <c r="I54" s="11">
        <v>20</v>
      </c>
      <c r="J54" s="11">
        <v>20</v>
      </c>
      <c r="K54" s="11">
        <v>20</v>
      </c>
      <c r="L54" s="9">
        <f t="shared" si="3"/>
        <v>60</v>
      </c>
      <c r="M54" s="9"/>
      <c r="N54" s="11">
        <v>10</v>
      </c>
      <c r="O54" s="11">
        <v>20</v>
      </c>
      <c r="P54" s="11">
        <v>20</v>
      </c>
      <c r="Q54" s="9">
        <f t="shared" si="4"/>
        <v>50</v>
      </c>
      <c r="R54" s="48">
        <v>50</v>
      </c>
      <c r="S54" s="11">
        <v>0</v>
      </c>
      <c r="T54" s="11">
        <v>15</v>
      </c>
      <c r="U54" s="11">
        <v>20</v>
      </c>
      <c r="V54" s="9">
        <f t="shared" si="1"/>
        <v>35</v>
      </c>
      <c r="W54" s="9">
        <v>35</v>
      </c>
      <c r="X54" s="11">
        <v>20</v>
      </c>
      <c r="Y54" s="11">
        <v>20</v>
      </c>
      <c r="Z54" s="11">
        <v>10</v>
      </c>
      <c r="AA54" s="9">
        <f t="shared" si="2"/>
        <v>50</v>
      </c>
      <c r="AB54" s="9"/>
      <c r="AC54" s="68">
        <f>+AB54/AA54*100</f>
        <v>0</v>
      </c>
      <c r="AD54" s="11">
        <v>195</v>
      </c>
      <c r="AE54" s="51"/>
      <c r="AF54" s="54"/>
      <c r="AG54" s="51"/>
      <c r="AH54" s="3"/>
      <c r="AI54" s="3"/>
    </row>
    <row r="55" spans="1:35" ht="12.75" hidden="1">
      <c r="A55" s="23">
        <v>49</v>
      </c>
      <c r="B55" s="128" t="s">
        <v>85</v>
      </c>
      <c r="C55" s="128"/>
      <c r="D55" s="128"/>
      <c r="E55" s="128"/>
      <c r="F55" s="15">
        <v>96.1</v>
      </c>
      <c r="G55" s="11" t="s">
        <v>23</v>
      </c>
      <c r="H55" s="21">
        <v>3</v>
      </c>
      <c r="I55" s="11"/>
      <c r="J55" s="11"/>
      <c r="K55" s="11"/>
      <c r="L55" s="9">
        <f t="shared" si="3"/>
        <v>0</v>
      </c>
      <c r="M55" s="9"/>
      <c r="N55" s="11"/>
      <c r="O55" s="11"/>
      <c r="P55" s="11">
        <v>1</v>
      </c>
      <c r="Q55" s="9">
        <f t="shared" si="4"/>
        <v>1</v>
      </c>
      <c r="R55" s="48">
        <v>0</v>
      </c>
      <c r="S55" s="11"/>
      <c r="T55" s="11"/>
      <c r="U55" s="11"/>
      <c r="V55" s="9">
        <f t="shared" si="1"/>
        <v>0</v>
      </c>
      <c r="W55" s="9"/>
      <c r="X55" s="11">
        <v>1</v>
      </c>
      <c r="Y55" s="11"/>
      <c r="Z55" s="11">
        <v>1</v>
      </c>
      <c r="AA55" s="9">
        <f t="shared" si="2"/>
        <v>2</v>
      </c>
      <c r="AB55" s="9"/>
      <c r="AC55" s="68">
        <f>+AB55/AA55*100</f>
        <v>0</v>
      </c>
      <c r="AD55" s="11">
        <v>3</v>
      </c>
      <c r="AE55" s="51"/>
      <c r="AF55" s="55"/>
      <c r="AG55" s="51"/>
      <c r="AH55" s="54"/>
      <c r="AI55" s="3"/>
    </row>
    <row r="56" spans="1:35" ht="36" hidden="1">
      <c r="A56" s="23">
        <v>50</v>
      </c>
      <c r="B56" s="128" t="s">
        <v>86</v>
      </c>
      <c r="C56" s="128"/>
      <c r="D56" s="128"/>
      <c r="E56" s="128"/>
      <c r="F56" s="15">
        <v>97.1</v>
      </c>
      <c r="G56" s="11" t="s">
        <v>23</v>
      </c>
      <c r="H56" s="21">
        <v>1</v>
      </c>
      <c r="I56" s="11"/>
      <c r="J56" s="11"/>
      <c r="K56" s="11"/>
      <c r="L56" s="9">
        <f t="shared" si="3"/>
        <v>0</v>
      </c>
      <c r="M56" s="9"/>
      <c r="N56" s="11"/>
      <c r="O56" s="11"/>
      <c r="P56" s="11">
        <v>1</v>
      </c>
      <c r="Q56" s="9">
        <f t="shared" si="4"/>
        <v>1</v>
      </c>
      <c r="R56" s="48">
        <v>0</v>
      </c>
      <c r="S56" s="11"/>
      <c r="T56" s="11"/>
      <c r="U56" s="11"/>
      <c r="V56" s="9">
        <f t="shared" si="1"/>
        <v>0</v>
      </c>
      <c r="W56" s="9">
        <v>0</v>
      </c>
      <c r="X56" s="11"/>
      <c r="Y56" s="11"/>
      <c r="Z56" s="11"/>
      <c r="AA56" s="9">
        <f t="shared" si="2"/>
        <v>0</v>
      </c>
      <c r="AB56" s="9"/>
      <c r="AC56" s="66"/>
      <c r="AD56" s="11">
        <v>1</v>
      </c>
      <c r="AE56" s="51"/>
      <c r="AF56" s="78"/>
      <c r="AG56" s="51"/>
      <c r="AH56" s="58"/>
      <c r="AI56" s="3" t="s">
        <v>167</v>
      </c>
    </row>
    <row r="57" spans="1:35" ht="12.75" hidden="1">
      <c r="A57" s="23">
        <v>51</v>
      </c>
      <c r="B57" s="128" t="s">
        <v>87</v>
      </c>
      <c r="C57" s="128"/>
      <c r="D57" s="128"/>
      <c r="E57" s="128"/>
      <c r="F57" s="15"/>
      <c r="G57" s="11" t="s">
        <v>23</v>
      </c>
      <c r="H57" s="21">
        <v>1</v>
      </c>
      <c r="I57" s="11"/>
      <c r="J57" s="11"/>
      <c r="K57" s="11"/>
      <c r="L57" s="9">
        <f t="shared" si="3"/>
        <v>0</v>
      </c>
      <c r="M57" s="9"/>
      <c r="N57" s="11"/>
      <c r="O57" s="11"/>
      <c r="P57" s="11"/>
      <c r="Q57" s="9">
        <f t="shared" si="4"/>
        <v>0</v>
      </c>
      <c r="R57" s="48">
        <v>0</v>
      </c>
      <c r="S57" s="11"/>
      <c r="T57" s="11">
        <v>1</v>
      </c>
      <c r="U57" s="11"/>
      <c r="V57" s="9">
        <f t="shared" si="1"/>
        <v>1</v>
      </c>
      <c r="W57" s="9">
        <v>1</v>
      </c>
      <c r="X57" s="11"/>
      <c r="Y57" s="11"/>
      <c r="Z57" s="11"/>
      <c r="AA57" s="9">
        <f t="shared" si="2"/>
        <v>0</v>
      </c>
      <c r="AB57" s="9"/>
      <c r="AC57" s="66"/>
      <c r="AD57" s="11">
        <v>1</v>
      </c>
      <c r="AE57" s="51"/>
      <c r="AF57" s="54"/>
      <c r="AG57" s="51"/>
      <c r="AH57" s="54"/>
      <c r="AI57" s="3"/>
    </row>
    <row r="58" spans="1:35" ht="12.75" hidden="1">
      <c r="A58" s="23">
        <v>52</v>
      </c>
      <c r="B58" s="128" t="s">
        <v>88</v>
      </c>
      <c r="C58" s="128"/>
      <c r="D58" s="128"/>
      <c r="E58" s="128"/>
      <c r="F58" s="15"/>
      <c r="G58" s="11" t="s">
        <v>89</v>
      </c>
      <c r="H58" s="21">
        <v>3</v>
      </c>
      <c r="I58" s="11"/>
      <c r="J58" s="11"/>
      <c r="K58" s="11"/>
      <c r="L58" s="9">
        <f t="shared" si="3"/>
        <v>0</v>
      </c>
      <c r="M58" s="9"/>
      <c r="N58" s="11">
        <v>1</v>
      </c>
      <c r="O58" s="11">
        <v>1</v>
      </c>
      <c r="P58" s="11">
        <v>1</v>
      </c>
      <c r="Q58" s="9">
        <f t="shared" si="4"/>
        <v>3</v>
      </c>
      <c r="R58" s="48">
        <v>1</v>
      </c>
      <c r="S58" s="11"/>
      <c r="T58" s="11"/>
      <c r="U58" s="11"/>
      <c r="V58" s="9">
        <f t="shared" si="1"/>
        <v>0</v>
      </c>
      <c r="W58" s="9"/>
      <c r="X58" s="11"/>
      <c r="Y58" s="11"/>
      <c r="Z58" s="11"/>
      <c r="AA58" s="9">
        <f t="shared" si="2"/>
        <v>0</v>
      </c>
      <c r="AB58" s="9"/>
      <c r="AC58" s="66"/>
      <c r="AD58" s="11">
        <v>3</v>
      </c>
      <c r="AF58" s="54"/>
      <c r="AG58" s="51"/>
      <c r="AH58" s="54"/>
      <c r="AI58" s="51"/>
    </row>
    <row r="59" spans="1:35" ht="12.75" hidden="1">
      <c r="A59" s="23">
        <v>53</v>
      </c>
      <c r="B59" s="128" t="s">
        <v>90</v>
      </c>
      <c r="C59" s="128"/>
      <c r="D59" s="128"/>
      <c r="E59" s="128"/>
      <c r="F59" s="15"/>
      <c r="G59" s="11" t="s">
        <v>36</v>
      </c>
      <c r="H59" s="21">
        <v>1</v>
      </c>
      <c r="I59" s="11"/>
      <c r="J59" s="11"/>
      <c r="K59" s="11">
        <v>1</v>
      </c>
      <c r="L59" s="9">
        <f t="shared" si="3"/>
        <v>1</v>
      </c>
      <c r="M59" s="9"/>
      <c r="N59" s="11"/>
      <c r="O59" s="11"/>
      <c r="P59" s="11"/>
      <c r="Q59" s="9">
        <f t="shared" si="4"/>
        <v>0</v>
      </c>
      <c r="R59" s="48">
        <v>0</v>
      </c>
      <c r="S59" s="11"/>
      <c r="T59" s="11"/>
      <c r="U59" s="11"/>
      <c r="V59" s="9">
        <f t="shared" si="1"/>
        <v>0</v>
      </c>
      <c r="W59" s="9"/>
      <c r="X59" s="11"/>
      <c r="Y59" s="11"/>
      <c r="Z59" s="11"/>
      <c r="AA59" s="9">
        <f t="shared" si="2"/>
        <v>0</v>
      </c>
      <c r="AB59" s="9"/>
      <c r="AC59" s="66"/>
      <c r="AD59" s="11">
        <v>1</v>
      </c>
      <c r="AE59" s="51"/>
      <c r="AF59" s="54"/>
      <c r="AG59" s="51"/>
      <c r="AH59" s="54"/>
      <c r="AI59" s="3"/>
    </row>
    <row r="60" spans="1:35" ht="60" hidden="1">
      <c r="A60" s="23">
        <v>54</v>
      </c>
      <c r="B60" s="128" t="s">
        <v>91</v>
      </c>
      <c r="C60" s="128"/>
      <c r="D60" s="128"/>
      <c r="E60" s="128"/>
      <c r="F60" s="15"/>
      <c r="G60" s="11" t="s">
        <v>58</v>
      </c>
      <c r="H60" s="21">
        <v>12</v>
      </c>
      <c r="I60" s="11">
        <v>1</v>
      </c>
      <c r="J60" s="11">
        <v>1</v>
      </c>
      <c r="K60" s="11">
        <v>1</v>
      </c>
      <c r="L60" s="9">
        <f t="shared" si="3"/>
        <v>3</v>
      </c>
      <c r="M60" s="9"/>
      <c r="N60" s="11">
        <v>1</v>
      </c>
      <c r="O60" s="11">
        <v>1</v>
      </c>
      <c r="P60" s="11">
        <v>1</v>
      </c>
      <c r="Q60" s="9">
        <f t="shared" si="4"/>
        <v>3</v>
      </c>
      <c r="R60" s="48">
        <v>0</v>
      </c>
      <c r="S60" s="11">
        <v>1</v>
      </c>
      <c r="T60" s="11">
        <v>1</v>
      </c>
      <c r="U60" s="11">
        <v>1</v>
      </c>
      <c r="V60" s="9">
        <f t="shared" si="1"/>
        <v>3</v>
      </c>
      <c r="W60" s="9"/>
      <c r="X60" s="11">
        <v>1</v>
      </c>
      <c r="Y60" s="11">
        <v>1</v>
      </c>
      <c r="Z60" s="11">
        <v>1</v>
      </c>
      <c r="AA60" s="9">
        <f t="shared" si="2"/>
        <v>3</v>
      </c>
      <c r="AB60" s="9"/>
      <c r="AC60" s="68">
        <f>+AB60/AA60*100</f>
        <v>0</v>
      </c>
      <c r="AD60" s="11">
        <v>12</v>
      </c>
      <c r="AE60" s="56"/>
      <c r="AF60" s="54"/>
      <c r="AG60" s="51"/>
      <c r="AH60" s="54"/>
      <c r="AI60" s="79" t="s">
        <v>168</v>
      </c>
    </row>
    <row r="61" spans="1:35" ht="30" customHeight="1" hidden="1">
      <c r="A61" s="20">
        <v>55</v>
      </c>
      <c r="B61" s="128" t="s">
        <v>92</v>
      </c>
      <c r="C61" s="128"/>
      <c r="D61" s="128"/>
      <c r="E61" s="128"/>
      <c r="F61" s="15">
        <v>48.1</v>
      </c>
      <c r="G61" s="11" t="s">
        <v>38</v>
      </c>
      <c r="H61" s="21">
        <v>12</v>
      </c>
      <c r="I61" s="11">
        <v>1</v>
      </c>
      <c r="J61" s="11">
        <v>1</v>
      </c>
      <c r="K61" s="11">
        <v>1</v>
      </c>
      <c r="L61" s="9">
        <f t="shared" si="3"/>
        <v>3</v>
      </c>
      <c r="M61" s="9"/>
      <c r="N61" s="11">
        <v>1</v>
      </c>
      <c r="O61" s="11">
        <v>1</v>
      </c>
      <c r="P61" s="11">
        <v>1</v>
      </c>
      <c r="Q61" s="9">
        <f t="shared" si="4"/>
        <v>3</v>
      </c>
      <c r="R61" s="9">
        <v>3</v>
      </c>
      <c r="S61" s="11">
        <v>1</v>
      </c>
      <c r="T61" s="11">
        <v>1</v>
      </c>
      <c r="U61" s="11">
        <v>1</v>
      </c>
      <c r="V61" s="9">
        <f t="shared" si="1"/>
        <v>3</v>
      </c>
      <c r="W61" s="9">
        <v>3</v>
      </c>
      <c r="X61" s="11">
        <v>1</v>
      </c>
      <c r="Y61" s="11">
        <v>1</v>
      </c>
      <c r="Z61" s="11">
        <v>1</v>
      </c>
      <c r="AA61" s="9">
        <f t="shared" si="2"/>
        <v>3</v>
      </c>
      <c r="AB61" s="9"/>
      <c r="AC61" s="68">
        <f>+AB61/AA61*100</f>
        <v>0</v>
      </c>
      <c r="AD61" s="11">
        <v>12</v>
      </c>
      <c r="AE61" s="3"/>
      <c r="AF61" s="3"/>
      <c r="AG61" s="3"/>
      <c r="AH61" s="3"/>
      <c r="AI61" s="3"/>
    </row>
    <row r="62" spans="1:35" ht="30" customHeight="1" hidden="1">
      <c r="A62" s="20">
        <v>56</v>
      </c>
      <c r="B62" s="128" t="s">
        <v>93</v>
      </c>
      <c r="C62" s="128"/>
      <c r="D62" s="128"/>
      <c r="E62" s="128"/>
      <c r="F62" s="15">
        <v>49.1</v>
      </c>
      <c r="G62" s="11" t="s">
        <v>38</v>
      </c>
      <c r="H62" s="21">
        <v>12</v>
      </c>
      <c r="I62" s="11">
        <v>1</v>
      </c>
      <c r="J62" s="11">
        <v>1</v>
      </c>
      <c r="K62" s="11">
        <v>1</v>
      </c>
      <c r="L62" s="9">
        <f t="shared" si="3"/>
        <v>3</v>
      </c>
      <c r="M62" s="9"/>
      <c r="N62" s="11">
        <v>1</v>
      </c>
      <c r="O62" s="11">
        <v>1</v>
      </c>
      <c r="P62" s="11">
        <v>1</v>
      </c>
      <c r="Q62" s="9">
        <f t="shared" si="4"/>
        <v>3</v>
      </c>
      <c r="R62" s="9">
        <v>3</v>
      </c>
      <c r="S62" s="11">
        <v>1</v>
      </c>
      <c r="T62" s="11">
        <v>1</v>
      </c>
      <c r="U62" s="11">
        <v>1</v>
      </c>
      <c r="V62" s="9">
        <f t="shared" si="1"/>
        <v>3</v>
      </c>
      <c r="W62" s="9">
        <v>3</v>
      </c>
      <c r="X62" s="11">
        <v>1</v>
      </c>
      <c r="Y62" s="11">
        <v>1</v>
      </c>
      <c r="Z62" s="11">
        <v>1</v>
      </c>
      <c r="AA62" s="9">
        <f t="shared" si="2"/>
        <v>3</v>
      </c>
      <c r="AB62" s="9"/>
      <c r="AC62" s="68">
        <f>+AB62/AA62*100</f>
        <v>0</v>
      </c>
      <c r="AD62" s="11">
        <v>12</v>
      </c>
      <c r="AE62" s="3"/>
      <c r="AF62" s="3"/>
      <c r="AG62" s="3"/>
      <c r="AH62" s="3"/>
      <c r="AI62" s="3"/>
    </row>
    <row r="63" spans="1:35" ht="33.75" customHeight="1" hidden="1">
      <c r="A63" s="20">
        <v>57</v>
      </c>
      <c r="B63" s="128" t="s">
        <v>94</v>
      </c>
      <c r="C63" s="128"/>
      <c r="D63" s="128"/>
      <c r="E63" s="128"/>
      <c r="F63" s="15">
        <v>50.1</v>
      </c>
      <c r="G63" s="9" t="s">
        <v>34</v>
      </c>
      <c r="H63" s="21">
        <v>34</v>
      </c>
      <c r="I63" s="11">
        <v>2</v>
      </c>
      <c r="J63" s="11">
        <v>4</v>
      </c>
      <c r="K63" s="11">
        <v>4</v>
      </c>
      <c r="L63" s="9">
        <f t="shared" si="3"/>
        <v>10</v>
      </c>
      <c r="M63" s="9"/>
      <c r="N63" s="11">
        <v>1</v>
      </c>
      <c r="O63" s="11">
        <v>4</v>
      </c>
      <c r="P63" s="11">
        <v>4</v>
      </c>
      <c r="Q63" s="9">
        <f t="shared" si="4"/>
        <v>9</v>
      </c>
      <c r="R63" s="9">
        <v>9</v>
      </c>
      <c r="S63" s="11"/>
      <c r="T63" s="11">
        <v>4</v>
      </c>
      <c r="U63" s="11">
        <v>4</v>
      </c>
      <c r="V63" s="9">
        <f t="shared" si="1"/>
        <v>8</v>
      </c>
      <c r="W63" s="9">
        <v>8</v>
      </c>
      <c r="X63" s="11">
        <v>4</v>
      </c>
      <c r="Y63" s="11">
        <v>2</v>
      </c>
      <c r="Z63" s="11">
        <v>1</v>
      </c>
      <c r="AA63" s="9">
        <f t="shared" si="2"/>
        <v>7</v>
      </c>
      <c r="AB63" s="9"/>
      <c r="AC63" s="68">
        <f>+AB63/AA63*100</f>
        <v>0</v>
      </c>
      <c r="AD63" s="11">
        <v>34</v>
      </c>
      <c r="AE63" s="22"/>
      <c r="AF63" s="22"/>
      <c r="AG63" s="22"/>
      <c r="AH63" s="22"/>
      <c r="AI63" s="22"/>
    </row>
    <row r="64" spans="1:35" ht="30" customHeight="1" hidden="1">
      <c r="A64" s="20">
        <v>58</v>
      </c>
      <c r="B64" s="128" t="s">
        <v>95</v>
      </c>
      <c r="C64" s="128"/>
      <c r="D64" s="128"/>
      <c r="E64" s="128"/>
      <c r="F64" s="15">
        <v>51.1</v>
      </c>
      <c r="G64" s="11" t="s">
        <v>96</v>
      </c>
      <c r="H64" s="21">
        <v>2</v>
      </c>
      <c r="I64" s="11"/>
      <c r="J64" s="11"/>
      <c r="K64" s="11">
        <v>1</v>
      </c>
      <c r="L64" s="9">
        <f t="shared" si="3"/>
        <v>1</v>
      </c>
      <c r="M64" s="9"/>
      <c r="N64" s="11"/>
      <c r="O64" s="11"/>
      <c r="P64" s="11">
        <v>1</v>
      </c>
      <c r="Q64" s="9">
        <f t="shared" si="4"/>
        <v>1</v>
      </c>
      <c r="R64" s="9">
        <v>1</v>
      </c>
      <c r="S64" s="11"/>
      <c r="T64" s="11"/>
      <c r="U64" s="11"/>
      <c r="V64" s="9">
        <f t="shared" si="1"/>
        <v>0</v>
      </c>
      <c r="W64" s="9">
        <v>0</v>
      </c>
      <c r="X64" s="11"/>
      <c r="Y64" s="11"/>
      <c r="Z64" s="11"/>
      <c r="AA64" s="9">
        <f t="shared" si="2"/>
        <v>0</v>
      </c>
      <c r="AB64" s="9"/>
      <c r="AC64" s="66"/>
      <c r="AD64" s="11">
        <v>2</v>
      </c>
      <c r="AE64" s="3"/>
      <c r="AF64" s="3"/>
      <c r="AG64" s="3"/>
      <c r="AH64" s="3"/>
      <c r="AI64" s="3"/>
    </row>
    <row r="65" spans="1:35" ht="30" customHeight="1" hidden="1">
      <c r="A65" s="20">
        <v>59</v>
      </c>
      <c r="B65" s="128" t="s">
        <v>97</v>
      </c>
      <c r="C65" s="128"/>
      <c r="D65" s="128"/>
      <c r="E65" s="128"/>
      <c r="F65" s="15">
        <v>52.1</v>
      </c>
      <c r="G65" s="11" t="s">
        <v>34</v>
      </c>
      <c r="H65" s="21">
        <v>2</v>
      </c>
      <c r="I65" s="11"/>
      <c r="J65" s="11"/>
      <c r="K65" s="11"/>
      <c r="L65" s="9">
        <f t="shared" si="3"/>
        <v>0</v>
      </c>
      <c r="M65" s="9"/>
      <c r="N65" s="11"/>
      <c r="O65" s="11">
        <v>1</v>
      </c>
      <c r="P65" s="11"/>
      <c r="Q65" s="9">
        <f t="shared" si="4"/>
        <v>1</v>
      </c>
      <c r="R65" s="9">
        <v>1</v>
      </c>
      <c r="S65" s="11"/>
      <c r="T65" s="11"/>
      <c r="U65" s="11"/>
      <c r="V65" s="9">
        <f t="shared" si="1"/>
        <v>0</v>
      </c>
      <c r="W65" s="9">
        <v>0</v>
      </c>
      <c r="X65" s="11"/>
      <c r="Y65" s="11">
        <v>1</v>
      </c>
      <c r="Z65" s="11"/>
      <c r="AA65" s="9">
        <f t="shared" si="2"/>
        <v>1</v>
      </c>
      <c r="AB65" s="9"/>
      <c r="AC65" s="68">
        <f>+AB65/AA65*100</f>
        <v>0</v>
      </c>
      <c r="AD65" s="11">
        <v>2</v>
      </c>
      <c r="AE65" s="3"/>
      <c r="AF65" s="3"/>
      <c r="AG65" s="3"/>
      <c r="AH65" s="3"/>
      <c r="AI65" s="4"/>
    </row>
    <row r="66" spans="1:35" ht="30" customHeight="1" hidden="1">
      <c r="A66" s="20">
        <v>60</v>
      </c>
      <c r="B66" s="128" t="s">
        <v>98</v>
      </c>
      <c r="C66" s="128"/>
      <c r="D66" s="128"/>
      <c r="E66" s="128"/>
      <c r="F66" s="15">
        <v>53.1</v>
      </c>
      <c r="G66" s="11" t="s">
        <v>38</v>
      </c>
      <c r="H66" s="21">
        <v>12</v>
      </c>
      <c r="I66" s="11">
        <v>1</v>
      </c>
      <c r="J66" s="11">
        <v>1</v>
      </c>
      <c r="K66" s="11">
        <v>1</v>
      </c>
      <c r="L66" s="9">
        <f t="shared" si="3"/>
        <v>3</v>
      </c>
      <c r="M66" s="9"/>
      <c r="N66" s="11">
        <v>1</v>
      </c>
      <c r="O66" s="11">
        <v>1</v>
      </c>
      <c r="P66" s="11">
        <v>1</v>
      </c>
      <c r="Q66" s="9">
        <f t="shared" si="4"/>
        <v>3</v>
      </c>
      <c r="R66" s="9">
        <v>3</v>
      </c>
      <c r="S66" s="11">
        <v>1</v>
      </c>
      <c r="T66" s="11">
        <v>1</v>
      </c>
      <c r="U66" s="11">
        <v>1</v>
      </c>
      <c r="V66" s="9">
        <f t="shared" si="1"/>
        <v>3</v>
      </c>
      <c r="W66" s="9">
        <v>3</v>
      </c>
      <c r="X66" s="11">
        <v>1</v>
      </c>
      <c r="Y66" s="11">
        <v>1</v>
      </c>
      <c r="Z66" s="11">
        <v>1</v>
      </c>
      <c r="AA66" s="9">
        <f t="shared" si="2"/>
        <v>3</v>
      </c>
      <c r="AB66" s="9"/>
      <c r="AC66" s="68">
        <f>+AB66/AA66*100</f>
        <v>0</v>
      </c>
      <c r="AD66" s="11">
        <v>12</v>
      </c>
      <c r="AE66" s="3"/>
      <c r="AF66" s="3"/>
      <c r="AG66" s="3"/>
      <c r="AH66" s="3"/>
      <c r="AI66" s="3"/>
    </row>
    <row r="67" spans="1:35" ht="30" customHeight="1" hidden="1">
      <c r="A67" s="20">
        <v>61</v>
      </c>
      <c r="B67" s="128" t="s">
        <v>99</v>
      </c>
      <c r="C67" s="128"/>
      <c r="D67" s="128"/>
      <c r="E67" s="128"/>
      <c r="F67" s="15">
        <v>54.1</v>
      </c>
      <c r="G67" s="11" t="s">
        <v>23</v>
      </c>
      <c r="H67" s="21">
        <v>1</v>
      </c>
      <c r="I67" s="11"/>
      <c r="J67" s="11"/>
      <c r="K67" s="11">
        <v>1</v>
      </c>
      <c r="L67" s="9">
        <f t="shared" si="3"/>
        <v>1</v>
      </c>
      <c r="M67" s="9"/>
      <c r="N67" s="11"/>
      <c r="O67" s="11"/>
      <c r="P67" s="11"/>
      <c r="Q67" s="9">
        <f t="shared" si="4"/>
        <v>0</v>
      </c>
      <c r="R67" s="9"/>
      <c r="S67" s="11"/>
      <c r="T67" s="11"/>
      <c r="U67" s="11"/>
      <c r="V67" s="9">
        <f t="shared" si="1"/>
        <v>0</v>
      </c>
      <c r="W67" s="9">
        <v>0</v>
      </c>
      <c r="X67" s="11"/>
      <c r="Y67" s="11"/>
      <c r="Z67" s="11"/>
      <c r="AA67" s="9">
        <f t="shared" si="2"/>
        <v>0</v>
      </c>
      <c r="AB67" s="9"/>
      <c r="AC67" s="66"/>
      <c r="AD67" s="11">
        <v>1</v>
      </c>
      <c r="AE67" s="3"/>
      <c r="AF67" s="4"/>
      <c r="AG67" s="3"/>
      <c r="AH67" s="3"/>
      <c r="AI67" s="3"/>
    </row>
    <row r="68" spans="1:35" ht="30" customHeight="1" hidden="1">
      <c r="A68" s="20">
        <v>62</v>
      </c>
      <c r="B68" s="128" t="s">
        <v>100</v>
      </c>
      <c r="C68" s="128"/>
      <c r="D68" s="128"/>
      <c r="E68" s="128"/>
      <c r="F68" s="15">
        <v>55.1</v>
      </c>
      <c r="G68" s="11" t="s">
        <v>38</v>
      </c>
      <c r="H68" s="21">
        <v>4</v>
      </c>
      <c r="I68" s="12">
        <v>1</v>
      </c>
      <c r="J68" s="11"/>
      <c r="K68" s="11"/>
      <c r="L68" s="9">
        <f t="shared" si="3"/>
        <v>1</v>
      </c>
      <c r="M68" s="9"/>
      <c r="N68" s="11">
        <v>1</v>
      </c>
      <c r="O68" s="11"/>
      <c r="P68" s="11"/>
      <c r="Q68" s="9">
        <f t="shared" si="4"/>
        <v>1</v>
      </c>
      <c r="R68" s="9">
        <v>1</v>
      </c>
      <c r="S68" s="11"/>
      <c r="T68" s="11">
        <v>1</v>
      </c>
      <c r="U68" s="11"/>
      <c r="V68" s="9">
        <f t="shared" si="1"/>
        <v>1</v>
      </c>
      <c r="W68" s="9">
        <v>1</v>
      </c>
      <c r="X68" s="11"/>
      <c r="Y68" s="11">
        <v>1</v>
      </c>
      <c r="Z68" s="11"/>
      <c r="AA68" s="9">
        <f t="shared" si="2"/>
        <v>1</v>
      </c>
      <c r="AB68" s="9"/>
      <c r="AC68" s="68">
        <f>+AB68/AA68*100</f>
        <v>0</v>
      </c>
      <c r="AD68" s="11">
        <v>4</v>
      </c>
      <c r="AE68" s="3"/>
      <c r="AF68" s="3"/>
      <c r="AG68" s="3"/>
      <c r="AH68" s="3"/>
      <c r="AI68" s="3"/>
    </row>
    <row r="69" spans="1:35" ht="30" customHeight="1" hidden="1">
      <c r="A69" s="20">
        <v>63</v>
      </c>
      <c r="B69" s="128" t="s">
        <v>101</v>
      </c>
      <c r="C69" s="128"/>
      <c r="D69" s="128"/>
      <c r="E69" s="128"/>
      <c r="F69" s="15">
        <v>56.1</v>
      </c>
      <c r="G69" s="11" t="s">
        <v>38</v>
      </c>
      <c r="H69" s="21">
        <v>1</v>
      </c>
      <c r="I69" s="11"/>
      <c r="J69" s="11"/>
      <c r="K69" s="11">
        <v>1</v>
      </c>
      <c r="L69" s="9">
        <f t="shared" si="3"/>
        <v>1</v>
      </c>
      <c r="M69" s="9"/>
      <c r="N69" s="11"/>
      <c r="O69" s="11"/>
      <c r="P69" s="11"/>
      <c r="Q69" s="9">
        <f t="shared" si="4"/>
        <v>0</v>
      </c>
      <c r="R69" s="9"/>
      <c r="S69" s="11"/>
      <c r="T69" s="11"/>
      <c r="U69" s="11"/>
      <c r="V69" s="9">
        <f>+S69+T69+U69</f>
        <v>0</v>
      </c>
      <c r="W69" s="9">
        <v>0</v>
      </c>
      <c r="X69" s="11"/>
      <c r="Y69" s="11"/>
      <c r="Z69" s="12"/>
      <c r="AA69" s="9">
        <f>+X69+Y69+Z69</f>
        <v>0</v>
      </c>
      <c r="AB69" s="9"/>
      <c r="AC69" s="66"/>
      <c r="AD69" s="12">
        <v>1</v>
      </c>
      <c r="AE69" s="3"/>
      <c r="AF69" s="3"/>
      <c r="AG69" s="3"/>
      <c r="AH69" s="3"/>
      <c r="AI69" s="3"/>
    </row>
    <row r="70" spans="1:35" ht="15.75" hidden="1">
      <c r="A70" s="20">
        <v>64</v>
      </c>
      <c r="B70" s="128" t="s">
        <v>102</v>
      </c>
      <c r="C70" s="128"/>
      <c r="D70" s="128"/>
      <c r="E70" s="128"/>
      <c r="F70" s="15">
        <v>57.1</v>
      </c>
      <c r="G70" s="11" t="s">
        <v>23</v>
      </c>
      <c r="H70" s="21">
        <v>2</v>
      </c>
      <c r="I70" s="11"/>
      <c r="J70" s="11"/>
      <c r="K70" s="11"/>
      <c r="L70" s="9">
        <f t="shared" si="3"/>
        <v>0</v>
      </c>
      <c r="M70" s="9"/>
      <c r="N70" s="11">
        <v>1</v>
      </c>
      <c r="O70" s="11"/>
      <c r="P70" s="11"/>
      <c r="Q70" s="9">
        <f t="shared" si="4"/>
        <v>1</v>
      </c>
      <c r="R70" s="9">
        <v>0</v>
      </c>
      <c r="S70" s="11"/>
      <c r="T70" s="11">
        <v>1</v>
      </c>
      <c r="U70" s="11"/>
      <c r="V70" s="9">
        <f>+S70+T70+U70</f>
        <v>1</v>
      </c>
      <c r="W70" s="9">
        <v>2</v>
      </c>
      <c r="X70" s="11"/>
      <c r="Y70" s="11"/>
      <c r="Z70" s="12"/>
      <c r="AA70" s="9">
        <f>+X70+Y70+Z70</f>
        <v>0</v>
      </c>
      <c r="AB70" s="9"/>
      <c r="AC70" s="66"/>
      <c r="AD70" s="12">
        <v>2</v>
      </c>
      <c r="AE70" s="3"/>
      <c r="AF70" s="3"/>
      <c r="AG70" s="3"/>
      <c r="AH70" s="3"/>
      <c r="AI70" s="3"/>
    </row>
    <row r="71" spans="1:35" ht="30" customHeight="1" hidden="1">
      <c r="A71" s="20">
        <v>65</v>
      </c>
      <c r="B71" s="128" t="s">
        <v>103</v>
      </c>
      <c r="C71" s="128"/>
      <c r="D71" s="128"/>
      <c r="E71" s="128"/>
      <c r="F71" s="15">
        <v>58.1</v>
      </c>
      <c r="G71" s="11" t="s">
        <v>23</v>
      </c>
      <c r="H71" s="21">
        <v>1</v>
      </c>
      <c r="I71" s="11"/>
      <c r="J71" s="11"/>
      <c r="K71" s="11"/>
      <c r="L71" s="9">
        <f t="shared" si="3"/>
        <v>0</v>
      </c>
      <c r="M71" s="9"/>
      <c r="N71" s="11"/>
      <c r="O71" s="11"/>
      <c r="P71" s="11"/>
      <c r="Q71" s="9">
        <f t="shared" si="4"/>
        <v>0</v>
      </c>
      <c r="R71" s="9"/>
      <c r="S71" s="11"/>
      <c r="T71" s="11"/>
      <c r="U71" s="11">
        <v>1</v>
      </c>
      <c r="V71" s="9">
        <f>+S71+T71+U71</f>
        <v>1</v>
      </c>
      <c r="W71" s="9">
        <v>1</v>
      </c>
      <c r="X71" s="11"/>
      <c r="Y71" s="11"/>
      <c r="Z71" s="12"/>
      <c r="AA71" s="9">
        <f>+X71+Y71+Z71</f>
        <v>0</v>
      </c>
      <c r="AB71" s="9"/>
      <c r="AC71" s="66"/>
      <c r="AD71" s="12">
        <v>1</v>
      </c>
      <c r="AE71" s="3"/>
      <c r="AF71" s="3"/>
      <c r="AG71" s="3"/>
      <c r="AH71" s="3"/>
      <c r="AI71" s="3"/>
    </row>
    <row r="72" spans="1:35" ht="15.75" hidden="1">
      <c r="A72" s="20">
        <v>66</v>
      </c>
      <c r="B72" s="128" t="s">
        <v>104</v>
      </c>
      <c r="C72" s="128"/>
      <c r="D72" s="128"/>
      <c r="E72" s="128"/>
      <c r="F72" s="15">
        <v>59.1</v>
      </c>
      <c r="G72" s="11" t="s">
        <v>23</v>
      </c>
      <c r="H72" s="21">
        <v>12</v>
      </c>
      <c r="I72" s="11">
        <v>1</v>
      </c>
      <c r="J72" s="11">
        <v>1</v>
      </c>
      <c r="K72" s="11">
        <v>1</v>
      </c>
      <c r="L72" s="9">
        <f aca="true" t="shared" si="6" ref="L72:L117">+I72+J72+K72</f>
        <v>3</v>
      </c>
      <c r="M72" s="9"/>
      <c r="N72" s="11">
        <v>1</v>
      </c>
      <c r="O72" s="11">
        <v>1</v>
      </c>
      <c r="P72" s="11">
        <v>1</v>
      </c>
      <c r="Q72" s="9">
        <f aca="true" t="shared" si="7" ref="Q72:Q117">+N72+O72+P72</f>
        <v>3</v>
      </c>
      <c r="R72" s="9">
        <v>3</v>
      </c>
      <c r="S72" s="11">
        <v>1</v>
      </c>
      <c r="T72" s="11">
        <v>1</v>
      </c>
      <c r="U72" s="11">
        <v>1</v>
      </c>
      <c r="V72" s="9">
        <f>+S72+T72+U72</f>
        <v>3</v>
      </c>
      <c r="W72" s="9">
        <v>3</v>
      </c>
      <c r="X72" s="11">
        <v>1</v>
      </c>
      <c r="Y72" s="11">
        <v>1</v>
      </c>
      <c r="Z72" s="11">
        <v>1</v>
      </c>
      <c r="AA72" s="9">
        <f>+X72+Y72+Z72</f>
        <v>3</v>
      </c>
      <c r="AB72" s="9"/>
      <c r="AC72" s="68">
        <f>+AB72/AA72*100</f>
        <v>0</v>
      </c>
      <c r="AD72" s="11">
        <v>12</v>
      </c>
      <c r="AE72" s="3"/>
      <c r="AF72" s="3"/>
      <c r="AG72" s="3"/>
      <c r="AH72" s="3"/>
      <c r="AI72" s="3"/>
    </row>
    <row r="73" spans="1:35" ht="24" hidden="1">
      <c r="A73" s="20">
        <v>67</v>
      </c>
      <c r="B73" s="128" t="s">
        <v>105</v>
      </c>
      <c r="C73" s="128"/>
      <c r="D73" s="128"/>
      <c r="E73" s="128"/>
      <c r="F73" s="15">
        <v>38.1</v>
      </c>
      <c r="G73" s="11" t="s">
        <v>20</v>
      </c>
      <c r="H73" s="21">
        <v>1</v>
      </c>
      <c r="I73" s="11"/>
      <c r="J73" s="11"/>
      <c r="K73" s="11"/>
      <c r="L73" s="9">
        <f t="shared" si="6"/>
        <v>0</v>
      </c>
      <c r="M73" s="9"/>
      <c r="N73" s="11"/>
      <c r="O73" s="11"/>
      <c r="P73" s="11">
        <v>1</v>
      </c>
      <c r="Q73" s="9">
        <f t="shared" si="7"/>
        <v>1</v>
      </c>
      <c r="R73" s="9">
        <v>0</v>
      </c>
      <c r="S73" s="11"/>
      <c r="T73" s="11"/>
      <c r="U73" s="11"/>
      <c r="V73" s="9">
        <f aca="true" t="shared" si="8" ref="V73:V98">+S73+T73+U73</f>
        <v>0</v>
      </c>
      <c r="W73" s="9">
        <v>1</v>
      </c>
      <c r="X73" s="11"/>
      <c r="Y73" s="11"/>
      <c r="Z73" s="11"/>
      <c r="AA73" s="9">
        <f aca="true" t="shared" si="9" ref="AA73:AA118">+X73+Y73+Z73</f>
        <v>0</v>
      </c>
      <c r="AB73" s="9"/>
      <c r="AC73" s="66"/>
      <c r="AD73" s="11">
        <v>1</v>
      </c>
      <c r="AE73" s="3"/>
      <c r="AF73" s="3"/>
      <c r="AG73" s="3"/>
      <c r="AH73" s="3"/>
      <c r="AI73" s="22" t="s">
        <v>169</v>
      </c>
    </row>
    <row r="74" spans="1:35" ht="39.75" customHeight="1" hidden="1">
      <c r="A74" s="20">
        <v>68</v>
      </c>
      <c r="B74" s="128" t="s">
        <v>106</v>
      </c>
      <c r="C74" s="128"/>
      <c r="D74" s="128"/>
      <c r="E74" s="128"/>
      <c r="F74" s="15">
        <v>39.1</v>
      </c>
      <c r="G74" s="11" t="s">
        <v>20</v>
      </c>
      <c r="H74" s="21">
        <v>2</v>
      </c>
      <c r="I74" s="11">
        <v>1</v>
      </c>
      <c r="J74" s="11"/>
      <c r="K74" s="11"/>
      <c r="L74" s="9">
        <f t="shared" si="6"/>
        <v>1</v>
      </c>
      <c r="M74" s="9"/>
      <c r="N74" s="11"/>
      <c r="O74" s="11"/>
      <c r="P74" s="11">
        <v>1</v>
      </c>
      <c r="Q74" s="9">
        <f t="shared" si="7"/>
        <v>1</v>
      </c>
      <c r="R74" s="9">
        <v>1</v>
      </c>
      <c r="S74" s="11"/>
      <c r="T74" s="11"/>
      <c r="U74" s="11"/>
      <c r="V74" s="9">
        <f t="shared" si="8"/>
        <v>0</v>
      </c>
      <c r="W74" s="9"/>
      <c r="X74" s="11"/>
      <c r="Y74" s="11"/>
      <c r="Z74" s="11"/>
      <c r="AA74" s="9">
        <f t="shared" si="9"/>
        <v>0</v>
      </c>
      <c r="AB74" s="9"/>
      <c r="AC74" s="66"/>
      <c r="AD74" s="11">
        <v>2</v>
      </c>
      <c r="AE74" s="3"/>
      <c r="AF74" s="3"/>
      <c r="AG74" s="3"/>
      <c r="AH74" s="3"/>
      <c r="AI74" s="22"/>
    </row>
    <row r="75" spans="1:35" ht="31.5" customHeight="1" hidden="1">
      <c r="A75" s="20">
        <v>69</v>
      </c>
      <c r="B75" s="128" t="s">
        <v>107</v>
      </c>
      <c r="C75" s="128"/>
      <c r="D75" s="128"/>
      <c r="E75" s="128"/>
      <c r="F75" s="15">
        <v>40.1</v>
      </c>
      <c r="G75" s="11" t="s">
        <v>38</v>
      </c>
      <c r="H75" s="21">
        <v>2</v>
      </c>
      <c r="I75" s="11"/>
      <c r="J75" s="11">
        <v>1</v>
      </c>
      <c r="K75" s="11"/>
      <c r="L75" s="9">
        <f t="shared" si="6"/>
        <v>1</v>
      </c>
      <c r="M75" s="9"/>
      <c r="N75" s="11"/>
      <c r="O75" s="11"/>
      <c r="P75" s="11"/>
      <c r="Q75" s="9">
        <f t="shared" si="7"/>
        <v>0</v>
      </c>
      <c r="R75" s="9"/>
      <c r="S75" s="11"/>
      <c r="T75" s="11">
        <v>1</v>
      </c>
      <c r="U75" s="11"/>
      <c r="V75" s="9">
        <f t="shared" si="8"/>
        <v>1</v>
      </c>
      <c r="W75" s="9">
        <v>1</v>
      </c>
      <c r="X75" s="11"/>
      <c r="Y75" s="11"/>
      <c r="Z75" s="11"/>
      <c r="AA75" s="9">
        <f t="shared" si="9"/>
        <v>0</v>
      </c>
      <c r="AB75" s="9"/>
      <c r="AC75" s="66"/>
      <c r="AD75" s="11">
        <v>2</v>
      </c>
      <c r="AE75" s="3"/>
      <c r="AF75" s="3"/>
      <c r="AG75" s="3"/>
      <c r="AH75" s="3"/>
      <c r="AI75" s="3"/>
    </row>
    <row r="76" spans="1:35" ht="51" customHeight="1" hidden="1">
      <c r="A76" s="20">
        <v>70</v>
      </c>
      <c r="B76" s="128" t="s">
        <v>108</v>
      </c>
      <c r="C76" s="128"/>
      <c r="D76" s="128"/>
      <c r="E76" s="128"/>
      <c r="F76" s="15">
        <v>75.1</v>
      </c>
      <c r="G76" s="11" t="s">
        <v>23</v>
      </c>
      <c r="H76" s="21">
        <v>2</v>
      </c>
      <c r="I76" s="11"/>
      <c r="J76" s="24"/>
      <c r="K76" s="11"/>
      <c r="L76" s="9">
        <f t="shared" si="6"/>
        <v>0</v>
      </c>
      <c r="M76" s="9"/>
      <c r="N76" s="11">
        <v>2</v>
      </c>
      <c r="O76" s="11"/>
      <c r="P76" s="11"/>
      <c r="Q76" s="9">
        <f t="shared" si="7"/>
        <v>2</v>
      </c>
      <c r="R76" s="9">
        <v>2</v>
      </c>
      <c r="S76" s="11"/>
      <c r="T76" s="11"/>
      <c r="U76" s="11"/>
      <c r="V76" s="9">
        <f t="shared" si="8"/>
        <v>0</v>
      </c>
      <c r="W76" s="9"/>
      <c r="X76" s="11"/>
      <c r="Y76" s="11"/>
      <c r="Z76" s="11"/>
      <c r="AA76" s="9">
        <f t="shared" si="9"/>
        <v>0</v>
      </c>
      <c r="AB76" s="9"/>
      <c r="AC76" s="66"/>
      <c r="AD76" s="11">
        <v>2</v>
      </c>
      <c r="AE76" s="3"/>
      <c r="AF76" s="3"/>
      <c r="AG76" s="3"/>
      <c r="AH76" s="3"/>
      <c r="AI76" s="3"/>
    </row>
    <row r="77" spans="1:35" ht="36" customHeight="1" hidden="1">
      <c r="A77" s="20">
        <v>71</v>
      </c>
      <c r="B77" s="128" t="s">
        <v>109</v>
      </c>
      <c r="C77" s="128"/>
      <c r="D77" s="128"/>
      <c r="E77" s="128"/>
      <c r="F77" s="15">
        <v>76.1</v>
      </c>
      <c r="G77" s="9" t="s">
        <v>38</v>
      </c>
      <c r="H77" s="21">
        <v>12</v>
      </c>
      <c r="I77" s="11">
        <v>1</v>
      </c>
      <c r="J77" s="11">
        <v>1</v>
      </c>
      <c r="K77" s="24">
        <v>1</v>
      </c>
      <c r="L77" s="9">
        <f t="shared" si="6"/>
        <v>3</v>
      </c>
      <c r="M77" s="9"/>
      <c r="N77" s="11">
        <v>1</v>
      </c>
      <c r="O77" s="11">
        <v>1</v>
      </c>
      <c r="P77" s="11">
        <v>1</v>
      </c>
      <c r="Q77" s="9">
        <f t="shared" si="7"/>
        <v>3</v>
      </c>
      <c r="R77" s="9">
        <v>3</v>
      </c>
      <c r="S77" s="11">
        <v>1</v>
      </c>
      <c r="T77" s="11">
        <v>1</v>
      </c>
      <c r="U77" s="11">
        <v>1</v>
      </c>
      <c r="V77" s="9">
        <f t="shared" si="8"/>
        <v>3</v>
      </c>
      <c r="W77" s="9">
        <v>3</v>
      </c>
      <c r="X77" s="11">
        <v>1</v>
      </c>
      <c r="Y77" s="11">
        <v>1</v>
      </c>
      <c r="Z77" s="11">
        <v>1</v>
      </c>
      <c r="AA77" s="9">
        <f t="shared" si="9"/>
        <v>3</v>
      </c>
      <c r="AB77" s="9"/>
      <c r="AC77" s="68">
        <f>+AB77/AA77*100</f>
        <v>0</v>
      </c>
      <c r="AD77" s="11">
        <v>12</v>
      </c>
      <c r="AE77" s="3"/>
      <c r="AF77" s="3"/>
      <c r="AG77" s="3"/>
      <c r="AH77" s="3"/>
      <c r="AI77" s="3"/>
    </row>
    <row r="78" spans="1:35" ht="30" customHeight="1" hidden="1">
      <c r="A78" s="20">
        <v>72</v>
      </c>
      <c r="B78" s="128" t="s">
        <v>110</v>
      </c>
      <c r="C78" s="128"/>
      <c r="D78" s="128"/>
      <c r="E78" s="128"/>
      <c r="F78" s="15">
        <v>77.1</v>
      </c>
      <c r="G78" s="11" t="s">
        <v>23</v>
      </c>
      <c r="H78" s="21">
        <v>1</v>
      </c>
      <c r="I78" s="11"/>
      <c r="J78" s="11"/>
      <c r="K78" s="11"/>
      <c r="L78" s="9">
        <f t="shared" si="6"/>
        <v>0</v>
      </c>
      <c r="M78" s="9"/>
      <c r="N78" s="11">
        <v>1</v>
      </c>
      <c r="O78" s="11"/>
      <c r="P78" s="11"/>
      <c r="Q78" s="9">
        <f t="shared" si="7"/>
        <v>1</v>
      </c>
      <c r="R78" s="9">
        <v>1</v>
      </c>
      <c r="S78" s="11"/>
      <c r="T78" s="11"/>
      <c r="U78" s="11"/>
      <c r="V78" s="9">
        <f t="shared" si="8"/>
        <v>0</v>
      </c>
      <c r="W78" s="9"/>
      <c r="X78" s="11"/>
      <c r="Y78" s="11"/>
      <c r="Z78" s="11"/>
      <c r="AA78" s="9">
        <f t="shared" si="9"/>
        <v>0</v>
      </c>
      <c r="AB78" s="9"/>
      <c r="AC78" s="66"/>
      <c r="AD78" s="11">
        <v>1</v>
      </c>
      <c r="AE78" s="3"/>
      <c r="AF78" s="3"/>
      <c r="AG78" s="3"/>
      <c r="AH78" s="3"/>
      <c r="AI78" s="3"/>
    </row>
    <row r="79" spans="1:35" ht="49.5" customHeight="1" hidden="1">
      <c r="A79" s="20">
        <v>73</v>
      </c>
      <c r="B79" s="128" t="s">
        <v>111</v>
      </c>
      <c r="C79" s="128"/>
      <c r="D79" s="128"/>
      <c r="E79" s="128"/>
      <c r="F79" s="15">
        <v>78.1</v>
      </c>
      <c r="G79" s="11" t="s">
        <v>23</v>
      </c>
      <c r="H79" s="21">
        <v>11</v>
      </c>
      <c r="I79" s="11"/>
      <c r="J79" s="11">
        <v>2</v>
      </c>
      <c r="K79" s="11"/>
      <c r="L79" s="9">
        <f t="shared" si="6"/>
        <v>2</v>
      </c>
      <c r="M79" s="9"/>
      <c r="N79" s="11">
        <v>2</v>
      </c>
      <c r="O79" s="11">
        <v>1</v>
      </c>
      <c r="P79" s="11"/>
      <c r="Q79" s="9">
        <f t="shared" si="7"/>
        <v>3</v>
      </c>
      <c r="R79" s="9">
        <v>3</v>
      </c>
      <c r="S79" s="11"/>
      <c r="T79" s="11"/>
      <c r="U79" s="11">
        <v>4</v>
      </c>
      <c r="V79" s="9">
        <f t="shared" si="8"/>
        <v>4</v>
      </c>
      <c r="W79" s="9">
        <v>3</v>
      </c>
      <c r="X79" s="11"/>
      <c r="Y79" s="11">
        <v>2</v>
      </c>
      <c r="Z79" s="11"/>
      <c r="AA79" s="9">
        <f t="shared" si="9"/>
        <v>2</v>
      </c>
      <c r="AB79" s="9"/>
      <c r="AC79" s="68">
        <f>+AB79/AA79*100</f>
        <v>0</v>
      </c>
      <c r="AD79" s="11">
        <v>11</v>
      </c>
      <c r="AE79" s="3"/>
      <c r="AF79" s="3"/>
      <c r="AG79" s="3"/>
      <c r="AH79" s="3"/>
      <c r="AI79" s="3" t="s">
        <v>163</v>
      </c>
    </row>
    <row r="80" spans="1:35" ht="15.75" hidden="1">
      <c r="A80" s="20">
        <v>74</v>
      </c>
      <c r="B80" s="128" t="s">
        <v>112</v>
      </c>
      <c r="C80" s="128"/>
      <c r="D80" s="128"/>
      <c r="E80" s="128"/>
      <c r="F80" s="15">
        <v>79.1</v>
      </c>
      <c r="G80" s="11" t="s">
        <v>58</v>
      </c>
      <c r="H80" s="21">
        <v>8</v>
      </c>
      <c r="I80" s="11"/>
      <c r="J80" s="11">
        <v>1</v>
      </c>
      <c r="K80" s="11">
        <v>2</v>
      </c>
      <c r="L80" s="9">
        <f t="shared" si="6"/>
        <v>3</v>
      </c>
      <c r="M80" s="9"/>
      <c r="N80" s="11">
        <v>1</v>
      </c>
      <c r="O80" s="11"/>
      <c r="P80" s="11"/>
      <c r="Q80" s="9">
        <f t="shared" si="7"/>
        <v>1</v>
      </c>
      <c r="R80" s="9">
        <v>0</v>
      </c>
      <c r="S80" s="11"/>
      <c r="T80" s="11">
        <v>2</v>
      </c>
      <c r="U80" s="11">
        <v>1</v>
      </c>
      <c r="V80" s="9">
        <f t="shared" si="8"/>
        <v>3</v>
      </c>
      <c r="W80" s="9">
        <v>3</v>
      </c>
      <c r="X80" s="11">
        <v>1</v>
      </c>
      <c r="Y80" s="11"/>
      <c r="Z80" s="11"/>
      <c r="AA80" s="9">
        <f t="shared" si="9"/>
        <v>1</v>
      </c>
      <c r="AB80" s="9"/>
      <c r="AC80" s="68">
        <f>+AB80/AA80*100</f>
        <v>0</v>
      </c>
      <c r="AD80" s="11">
        <v>8</v>
      </c>
      <c r="AE80" s="3"/>
      <c r="AF80" s="3"/>
      <c r="AG80" s="3"/>
      <c r="AH80" s="3"/>
      <c r="AI80" s="3"/>
    </row>
    <row r="81" spans="1:35" ht="39.75" customHeight="1" hidden="1">
      <c r="A81" s="20">
        <v>75</v>
      </c>
      <c r="B81" s="128" t="s">
        <v>113</v>
      </c>
      <c r="C81" s="128"/>
      <c r="D81" s="128"/>
      <c r="E81" s="128"/>
      <c r="F81" s="15">
        <v>80.1</v>
      </c>
      <c r="G81" s="11" t="s">
        <v>23</v>
      </c>
      <c r="H81" s="21">
        <v>2</v>
      </c>
      <c r="I81" s="11"/>
      <c r="J81" s="11"/>
      <c r="K81" s="11"/>
      <c r="L81" s="9">
        <f t="shared" si="6"/>
        <v>0</v>
      </c>
      <c r="M81" s="9"/>
      <c r="N81" s="11">
        <v>1</v>
      </c>
      <c r="O81" s="11"/>
      <c r="P81" s="11"/>
      <c r="Q81" s="9">
        <f t="shared" si="7"/>
        <v>1</v>
      </c>
      <c r="R81" s="9">
        <v>1</v>
      </c>
      <c r="S81" s="11"/>
      <c r="T81" s="11"/>
      <c r="U81" s="11"/>
      <c r="V81" s="9">
        <f t="shared" si="8"/>
        <v>0</v>
      </c>
      <c r="W81" s="9"/>
      <c r="X81" s="11">
        <v>1</v>
      </c>
      <c r="Y81" s="11"/>
      <c r="Z81" s="11"/>
      <c r="AA81" s="9">
        <f t="shared" si="9"/>
        <v>1</v>
      </c>
      <c r="AB81" s="9"/>
      <c r="AC81" s="68">
        <f>+AB81/AA81*100</f>
        <v>0</v>
      </c>
      <c r="AD81" s="11">
        <v>2</v>
      </c>
      <c r="AE81" s="3"/>
      <c r="AF81" s="3"/>
      <c r="AG81" s="3"/>
      <c r="AH81" s="3"/>
      <c r="AI81" s="3"/>
    </row>
    <row r="82" spans="1:35" ht="31.5" customHeight="1" hidden="1">
      <c r="A82" s="20">
        <v>76</v>
      </c>
      <c r="B82" s="128" t="s">
        <v>114</v>
      </c>
      <c r="C82" s="128"/>
      <c r="D82" s="128"/>
      <c r="E82" s="128"/>
      <c r="F82" s="15">
        <v>81.1</v>
      </c>
      <c r="G82" s="11" t="s">
        <v>23</v>
      </c>
      <c r="H82" s="21">
        <v>2</v>
      </c>
      <c r="I82" s="11"/>
      <c r="J82" s="11">
        <v>1</v>
      </c>
      <c r="K82" s="11"/>
      <c r="L82" s="9">
        <f t="shared" si="6"/>
        <v>1</v>
      </c>
      <c r="M82" s="9"/>
      <c r="N82" s="11"/>
      <c r="O82" s="11"/>
      <c r="P82" s="11"/>
      <c r="Q82" s="9">
        <f t="shared" si="7"/>
        <v>0</v>
      </c>
      <c r="R82" s="9">
        <v>0</v>
      </c>
      <c r="S82" s="11"/>
      <c r="T82" s="11"/>
      <c r="U82" s="11"/>
      <c r="V82" s="9">
        <f t="shared" si="8"/>
        <v>0</v>
      </c>
      <c r="W82" s="9"/>
      <c r="X82" s="11">
        <v>1</v>
      </c>
      <c r="Y82" s="11"/>
      <c r="Z82" s="11"/>
      <c r="AA82" s="9">
        <f t="shared" si="9"/>
        <v>1</v>
      </c>
      <c r="AB82" s="9"/>
      <c r="AC82" s="68">
        <f>+AB82/AA82*100</f>
        <v>0</v>
      </c>
      <c r="AD82" s="11">
        <v>2</v>
      </c>
      <c r="AE82" s="3"/>
      <c r="AF82" s="3"/>
      <c r="AG82" s="3"/>
      <c r="AH82" s="3"/>
      <c r="AI82" s="3"/>
    </row>
    <row r="83" spans="1:35" ht="26.25" customHeight="1" hidden="1">
      <c r="A83" s="20">
        <v>77</v>
      </c>
      <c r="B83" s="128" t="s">
        <v>115</v>
      </c>
      <c r="C83" s="128"/>
      <c r="D83" s="128"/>
      <c r="E83" s="128"/>
      <c r="F83" s="15">
        <v>82.1</v>
      </c>
      <c r="G83" s="11" t="s">
        <v>38</v>
      </c>
      <c r="H83" s="21">
        <v>4</v>
      </c>
      <c r="I83" s="11"/>
      <c r="J83" s="11"/>
      <c r="K83" s="11">
        <v>1</v>
      </c>
      <c r="L83" s="9">
        <f t="shared" si="6"/>
        <v>1</v>
      </c>
      <c r="M83" s="9"/>
      <c r="N83" s="11"/>
      <c r="O83" s="11"/>
      <c r="P83" s="11">
        <v>1</v>
      </c>
      <c r="Q83" s="9">
        <f t="shared" si="7"/>
        <v>1</v>
      </c>
      <c r="R83" s="9">
        <v>1</v>
      </c>
      <c r="S83" s="11"/>
      <c r="T83" s="11"/>
      <c r="U83" s="11">
        <v>1</v>
      </c>
      <c r="V83" s="9">
        <f t="shared" si="8"/>
        <v>1</v>
      </c>
      <c r="W83" s="9">
        <v>1</v>
      </c>
      <c r="X83" s="11"/>
      <c r="Y83" s="11"/>
      <c r="Z83" s="11">
        <v>1</v>
      </c>
      <c r="AA83" s="9">
        <f t="shared" si="9"/>
        <v>1</v>
      </c>
      <c r="AB83" s="9"/>
      <c r="AC83" s="68">
        <f>+AB83/AA83*100</f>
        <v>0</v>
      </c>
      <c r="AD83" s="11">
        <v>4</v>
      </c>
      <c r="AE83" s="3"/>
      <c r="AF83" s="4"/>
      <c r="AG83" s="3"/>
      <c r="AH83" s="3"/>
      <c r="AI83" s="3"/>
    </row>
    <row r="84" spans="1:35" ht="45.75" customHeight="1" hidden="1">
      <c r="A84" s="20">
        <v>78</v>
      </c>
      <c r="B84" s="128" t="s">
        <v>116</v>
      </c>
      <c r="C84" s="128"/>
      <c r="D84" s="128"/>
      <c r="E84" s="128"/>
      <c r="F84" s="15">
        <v>83.1</v>
      </c>
      <c r="G84" s="11" t="s">
        <v>23</v>
      </c>
      <c r="H84" s="21">
        <v>4</v>
      </c>
      <c r="I84" s="11"/>
      <c r="J84" s="11"/>
      <c r="K84" s="11">
        <v>1</v>
      </c>
      <c r="L84" s="9">
        <f t="shared" si="6"/>
        <v>1</v>
      </c>
      <c r="M84" s="9"/>
      <c r="N84" s="11">
        <v>1</v>
      </c>
      <c r="O84" s="11">
        <v>1</v>
      </c>
      <c r="P84" s="11"/>
      <c r="Q84" s="9">
        <f t="shared" si="7"/>
        <v>2</v>
      </c>
      <c r="R84" s="9">
        <v>2</v>
      </c>
      <c r="S84" s="11"/>
      <c r="T84" s="11">
        <v>1</v>
      </c>
      <c r="U84" s="11"/>
      <c r="V84" s="9">
        <f t="shared" si="8"/>
        <v>1</v>
      </c>
      <c r="W84" s="9">
        <v>1</v>
      </c>
      <c r="X84" s="11"/>
      <c r="Y84" s="11"/>
      <c r="Z84" s="11"/>
      <c r="AA84" s="9">
        <f t="shared" si="9"/>
        <v>0</v>
      </c>
      <c r="AB84" s="9"/>
      <c r="AC84" s="66"/>
      <c r="AD84" s="11">
        <v>4</v>
      </c>
      <c r="AE84" s="3"/>
      <c r="AF84" s="3"/>
      <c r="AG84" s="3"/>
      <c r="AH84" s="3"/>
      <c r="AI84" s="3"/>
    </row>
    <row r="85" spans="1:35" ht="15.75" hidden="1">
      <c r="A85" s="20">
        <v>79</v>
      </c>
      <c r="B85" s="128" t="s">
        <v>117</v>
      </c>
      <c r="C85" s="128"/>
      <c r="D85" s="128"/>
      <c r="E85" s="128"/>
      <c r="F85" s="15"/>
      <c r="G85" s="11" t="s">
        <v>118</v>
      </c>
      <c r="H85" s="21">
        <v>9</v>
      </c>
      <c r="I85" s="11"/>
      <c r="J85" s="11"/>
      <c r="K85" s="11"/>
      <c r="L85" s="9">
        <f t="shared" si="6"/>
        <v>0</v>
      </c>
      <c r="M85" s="9"/>
      <c r="N85" s="11">
        <v>1</v>
      </c>
      <c r="O85" s="11">
        <v>1</v>
      </c>
      <c r="P85" s="11">
        <v>1</v>
      </c>
      <c r="Q85" s="9">
        <f t="shared" si="7"/>
        <v>3</v>
      </c>
      <c r="R85" s="9">
        <v>0</v>
      </c>
      <c r="S85" s="11">
        <v>1</v>
      </c>
      <c r="T85" s="11">
        <v>1</v>
      </c>
      <c r="U85" s="11">
        <v>1</v>
      </c>
      <c r="V85" s="9">
        <f t="shared" si="8"/>
        <v>3</v>
      </c>
      <c r="W85" s="9">
        <v>3</v>
      </c>
      <c r="X85" s="11">
        <v>1</v>
      </c>
      <c r="Y85" s="11">
        <v>1</v>
      </c>
      <c r="Z85" s="11">
        <v>1</v>
      </c>
      <c r="AA85" s="9">
        <f t="shared" si="9"/>
        <v>3</v>
      </c>
      <c r="AB85" s="9"/>
      <c r="AC85" s="68">
        <f>+AB85/AA85*100</f>
        <v>0</v>
      </c>
      <c r="AD85" s="11">
        <v>9</v>
      </c>
      <c r="AE85" s="3"/>
      <c r="AF85" s="3"/>
      <c r="AG85" s="3"/>
      <c r="AH85" s="3"/>
      <c r="AI85" s="3"/>
    </row>
    <row r="86" spans="1:41" s="179" customFormat="1" ht="15.75">
      <c r="A86" s="177" t="s">
        <v>186</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row>
    <row r="87" spans="1:35" ht="30" customHeight="1">
      <c r="A87" s="20">
        <v>80</v>
      </c>
      <c r="B87" s="128" t="s">
        <v>119</v>
      </c>
      <c r="C87" s="128"/>
      <c r="D87" s="128"/>
      <c r="E87" s="128"/>
      <c r="F87" s="15">
        <v>46.1</v>
      </c>
      <c r="G87" s="11" t="s">
        <v>38</v>
      </c>
      <c r="H87" s="21">
        <v>17</v>
      </c>
      <c r="I87" s="11"/>
      <c r="J87" s="24">
        <v>4</v>
      </c>
      <c r="K87" s="11">
        <v>2</v>
      </c>
      <c r="L87" s="9">
        <f t="shared" si="6"/>
        <v>6</v>
      </c>
      <c r="M87" s="9"/>
      <c r="N87" s="11">
        <v>2</v>
      </c>
      <c r="O87" s="11">
        <v>2</v>
      </c>
      <c r="P87" s="11">
        <v>1</v>
      </c>
      <c r="Q87" s="9">
        <v>5</v>
      </c>
      <c r="R87" s="9">
        <v>5</v>
      </c>
      <c r="S87" s="11"/>
      <c r="T87" s="11">
        <v>2</v>
      </c>
      <c r="U87" s="11">
        <v>2</v>
      </c>
      <c r="V87" s="9">
        <f>+S87+T87+U87</f>
        <v>4</v>
      </c>
      <c r="W87" s="9">
        <v>4</v>
      </c>
      <c r="X87" s="11">
        <v>2</v>
      </c>
      <c r="Y87" s="11"/>
      <c r="Z87" s="11"/>
      <c r="AA87" s="9">
        <f>+X87+Y87+Z87</f>
        <v>2</v>
      </c>
      <c r="AB87" s="9"/>
      <c r="AC87" s="68">
        <f>+AB87/AA87*100</f>
        <v>0</v>
      </c>
      <c r="AD87" s="11">
        <v>17</v>
      </c>
      <c r="AE87" s="43"/>
      <c r="AF87" s="44"/>
      <c r="AG87" s="45"/>
      <c r="AH87" s="46"/>
      <c r="AI87" s="46"/>
    </row>
    <row r="88" spans="1:35" ht="90" customHeight="1">
      <c r="A88" s="20">
        <v>81</v>
      </c>
      <c r="B88" s="128" t="s">
        <v>120</v>
      </c>
      <c r="C88" s="128"/>
      <c r="D88" s="128"/>
      <c r="E88" s="128"/>
      <c r="F88" s="15">
        <v>47.1</v>
      </c>
      <c r="G88" s="11" t="s">
        <v>58</v>
      </c>
      <c r="H88" s="21">
        <v>11</v>
      </c>
      <c r="I88" s="11">
        <v>1</v>
      </c>
      <c r="J88" s="11">
        <v>1</v>
      </c>
      <c r="K88" s="24">
        <v>1</v>
      </c>
      <c r="L88" s="9">
        <f t="shared" si="6"/>
        <v>3</v>
      </c>
      <c r="M88" s="9"/>
      <c r="N88" s="11">
        <v>1</v>
      </c>
      <c r="O88" s="11">
        <v>1</v>
      </c>
      <c r="P88" s="11">
        <v>1</v>
      </c>
      <c r="Q88" s="9">
        <f>+N88+O88+P88</f>
        <v>3</v>
      </c>
      <c r="R88" s="9">
        <v>3</v>
      </c>
      <c r="S88" s="11"/>
      <c r="T88" s="11">
        <v>1</v>
      </c>
      <c r="U88" s="11">
        <v>1</v>
      </c>
      <c r="V88" s="9">
        <f>+S88+T88+U88</f>
        <v>2</v>
      </c>
      <c r="W88" s="9">
        <v>2</v>
      </c>
      <c r="X88" s="11">
        <v>1</v>
      </c>
      <c r="Y88" s="11">
        <v>1</v>
      </c>
      <c r="Z88" s="11">
        <v>1</v>
      </c>
      <c r="AA88" s="9">
        <f>+X88+Y88+Z88</f>
        <v>3</v>
      </c>
      <c r="AB88" s="9"/>
      <c r="AC88" s="68">
        <f>+AB88/AA88*100</f>
        <v>0</v>
      </c>
      <c r="AD88" s="11">
        <v>11</v>
      </c>
      <c r="AE88" s="43"/>
      <c r="AF88" s="47"/>
      <c r="AG88" s="45"/>
      <c r="AH88" s="43"/>
      <c r="AI88" s="46"/>
    </row>
    <row r="89" spans="1:35" ht="27.75" customHeight="1" hidden="1">
      <c r="A89" s="20">
        <v>82</v>
      </c>
      <c r="B89" s="128" t="s">
        <v>121</v>
      </c>
      <c r="C89" s="128"/>
      <c r="D89" s="128"/>
      <c r="E89" s="128"/>
      <c r="F89" s="15">
        <v>60.1</v>
      </c>
      <c r="G89" s="11" t="s">
        <v>23</v>
      </c>
      <c r="H89" s="21">
        <v>1</v>
      </c>
      <c r="I89" s="11"/>
      <c r="J89" s="11"/>
      <c r="K89" s="11">
        <v>1</v>
      </c>
      <c r="L89" s="9">
        <f t="shared" si="6"/>
        <v>1</v>
      </c>
      <c r="M89" s="9"/>
      <c r="N89" s="11"/>
      <c r="O89" s="11"/>
      <c r="P89" s="11"/>
      <c r="Q89" s="9">
        <f t="shared" si="7"/>
        <v>0</v>
      </c>
      <c r="R89" s="9">
        <v>0</v>
      </c>
      <c r="S89" s="11"/>
      <c r="T89" s="11"/>
      <c r="U89" s="11"/>
      <c r="V89" s="73">
        <f t="shared" si="8"/>
        <v>0</v>
      </c>
      <c r="W89" s="73"/>
      <c r="X89" s="74"/>
      <c r="Y89" s="74"/>
      <c r="Z89" s="74"/>
      <c r="AA89" s="73">
        <f t="shared" si="9"/>
        <v>0</v>
      </c>
      <c r="AB89" s="73"/>
      <c r="AC89" s="75"/>
      <c r="AD89" s="74">
        <v>1</v>
      </c>
      <c r="AE89" s="3"/>
      <c r="AF89" s="3"/>
      <c r="AG89" s="3"/>
      <c r="AH89" s="3"/>
      <c r="AI89" s="3"/>
    </row>
    <row r="90" spans="1:35" ht="30.75" customHeight="1" hidden="1">
      <c r="A90" s="20">
        <v>83</v>
      </c>
      <c r="B90" s="128" t="s">
        <v>122</v>
      </c>
      <c r="C90" s="128"/>
      <c r="D90" s="128"/>
      <c r="E90" s="128"/>
      <c r="F90" s="15">
        <v>61.1</v>
      </c>
      <c r="G90" s="11" t="s">
        <v>23</v>
      </c>
      <c r="H90" s="21">
        <v>8</v>
      </c>
      <c r="I90" s="11">
        <v>3</v>
      </c>
      <c r="J90" s="11">
        <v>3</v>
      </c>
      <c r="K90" s="11">
        <v>2</v>
      </c>
      <c r="L90" s="9">
        <f t="shared" si="6"/>
        <v>8</v>
      </c>
      <c r="M90" s="9"/>
      <c r="N90" s="11"/>
      <c r="O90" s="11"/>
      <c r="P90" s="11"/>
      <c r="Q90" s="9">
        <f t="shared" si="7"/>
        <v>0</v>
      </c>
      <c r="R90" s="9">
        <v>6</v>
      </c>
      <c r="S90" s="11"/>
      <c r="T90" s="11"/>
      <c r="U90" s="11"/>
      <c r="V90" s="73">
        <f t="shared" si="8"/>
        <v>0</v>
      </c>
      <c r="W90" s="73"/>
      <c r="X90" s="74"/>
      <c r="Y90" s="74"/>
      <c r="Z90" s="74"/>
      <c r="AA90" s="73">
        <f t="shared" si="9"/>
        <v>0</v>
      </c>
      <c r="AB90" s="73"/>
      <c r="AC90" s="75"/>
      <c r="AD90" s="74">
        <v>8</v>
      </c>
      <c r="AE90" s="3"/>
      <c r="AF90" s="3"/>
      <c r="AG90" s="3"/>
      <c r="AH90" s="3"/>
      <c r="AI90" s="3"/>
    </row>
    <row r="91" spans="1:35" ht="15.75" hidden="1">
      <c r="A91" s="20">
        <v>84</v>
      </c>
      <c r="B91" s="128" t="s">
        <v>123</v>
      </c>
      <c r="C91" s="128"/>
      <c r="D91" s="128"/>
      <c r="E91" s="128"/>
      <c r="F91" s="15">
        <v>62.1</v>
      </c>
      <c r="G91" s="11" t="s">
        <v>23</v>
      </c>
      <c r="H91" s="21">
        <v>11</v>
      </c>
      <c r="I91" s="11">
        <v>1</v>
      </c>
      <c r="J91" s="11">
        <v>1</v>
      </c>
      <c r="K91" s="11">
        <v>1</v>
      </c>
      <c r="L91" s="9">
        <f t="shared" si="6"/>
        <v>3</v>
      </c>
      <c r="M91" s="9"/>
      <c r="N91" s="11">
        <v>1</v>
      </c>
      <c r="O91" s="11">
        <v>1</v>
      </c>
      <c r="P91" s="11">
        <v>1</v>
      </c>
      <c r="Q91" s="9">
        <f t="shared" si="7"/>
        <v>3</v>
      </c>
      <c r="R91" s="9">
        <v>4</v>
      </c>
      <c r="S91" s="11"/>
      <c r="T91" s="11">
        <v>1</v>
      </c>
      <c r="U91" s="11">
        <v>1</v>
      </c>
      <c r="V91" s="73">
        <f t="shared" si="8"/>
        <v>2</v>
      </c>
      <c r="W91" s="73">
        <v>4</v>
      </c>
      <c r="X91" s="74">
        <v>1</v>
      </c>
      <c r="Y91" s="74">
        <v>1</v>
      </c>
      <c r="Z91" s="74">
        <v>1</v>
      </c>
      <c r="AA91" s="73">
        <f t="shared" si="9"/>
        <v>3</v>
      </c>
      <c r="AB91" s="73"/>
      <c r="AC91" s="68">
        <f aca="true" t="shared" si="10" ref="AC91:AC101">+AB91/AA91*100</f>
        <v>0</v>
      </c>
      <c r="AD91" s="74">
        <v>11</v>
      </c>
      <c r="AE91" s="5"/>
      <c r="AF91" s="3"/>
      <c r="AG91" s="3"/>
      <c r="AH91" s="3"/>
      <c r="AI91" s="3"/>
    </row>
    <row r="92" spans="1:35" ht="15.75" hidden="1">
      <c r="A92" s="20">
        <v>85</v>
      </c>
      <c r="B92" s="128" t="s">
        <v>124</v>
      </c>
      <c r="C92" s="128"/>
      <c r="D92" s="128"/>
      <c r="E92" s="128"/>
      <c r="F92" s="15">
        <v>63.1</v>
      </c>
      <c r="G92" s="9" t="s">
        <v>58</v>
      </c>
      <c r="H92" s="21">
        <v>11</v>
      </c>
      <c r="I92" s="11">
        <v>1</v>
      </c>
      <c r="J92" s="11">
        <v>1</v>
      </c>
      <c r="K92" s="11">
        <v>1</v>
      </c>
      <c r="L92" s="9">
        <f t="shared" si="6"/>
        <v>3</v>
      </c>
      <c r="M92" s="9"/>
      <c r="N92" s="11">
        <v>1</v>
      </c>
      <c r="O92" s="11">
        <v>1</v>
      </c>
      <c r="P92" s="11">
        <v>1</v>
      </c>
      <c r="Q92" s="9">
        <f t="shared" si="7"/>
        <v>3</v>
      </c>
      <c r="R92" s="9">
        <v>3</v>
      </c>
      <c r="S92" s="11"/>
      <c r="T92" s="11">
        <v>1</v>
      </c>
      <c r="U92" s="11">
        <v>1</v>
      </c>
      <c r="V92" s="73">
        <f t="shared" si="8"/>
        <v>2</v>
      </c>
      <c r="W92" s="73">
        <v>2</v>
      </c>
      <c r="X92" s="74">
        <v>1</v>
      </c>
      <c r="Y92" s="74">
        <v>1</v>
      </c>
      <c r="Z92" s="74">
        <v>1</v>
      </c>
      <c r="AA92" s="73">
        <f t="shared" si="9"/>
        <v>3</v>
      </c>
      <c r="AB92" s="73"/>
      <c r="AC92" s="68">
        <f t="shared" si="10"/>
        <v>0</v>
      </c>
      <c r="AD92" s="74">
        <v>11</v>
      </c>
      <c r="AE92" s="4"/>
      <c r="AF92" s="4"/>
      <c r="AG92" s="4"/>
      <c r="AH92" s="3"/>
      <c r="AI92" s="3"/>
    </row>
    <row r="93" spans="1:35" ht="15.75" hidden="1">
      <c r="A93" s="20">
        <v>86</v>
      </c>
      <c r="B93" s="128" t="s">
        <v>125</v>
      </c>
      <c r="C93" s="128"/>
      <c r="D93" s="128"/>
      <c r="E93" s="128"/>
      <c r="F93" s="15">
        <v>64.1</v>
      </c>
      <c r="G93" s="9" t="s">
        <v>23</v>
      </c>
      <c r="H93" s="21">
        <v>11</v>
      </c>
      <c r="I93" s="11">
        <v>1</v>
      </c>
      <c r="J93" s="11">
        <v>1</v>
      </c>
      <c r="K93" s="11">
        <v>1</v>
      </c>
      <c r="L93" s="9">
        <f t="shared" si="6"/>
        <v>3</v>
      </c>
      <c r="M93" s="9"/>
      <c r="N93" s="11">
        <v>1</v>
      </c>
      <c r="O93" s="11">
        <v>1</v>
      </c>
      <c r="P93" s="11">
        <v>1</v>
      </c>
      <c r="Q93" s="9">
        <f t="shared" si="7"/>
        <v>3</v>
      </c>
      <c r="R93" s="9">
        <v>4</v>
      </c>
      <c r="S93" s="11">
        <v>0</v>
      </c>
      <c r="T93" s="11">
        <v>1</v>
      </c>
      <c r="U93" s="11">
        <v>1</v>
      </c>
      <c r="V93" s="73">
        <f t="shared" si="8"/>
        <v>2</v>
      </c>
      <c r="W93" s="73">
        <v>5</v>
      </c>
      <c r="X93" s="74">
        <v>1</v>
      </c>
      <c r="Y93" s="74">
        <v>1</v>
      </c>
      <c r="Z93" s="74">
        <v>1</v>
      </c>
      <c r="AA93" s="73">
        <f t="shared" si="9"/>
        <v>3</v>
      </c>
      <c r="AB93" s="73"/>
      <c r="AC93" s="68">
        <f t="shared" si="10"/>
        <v>0</v>
      </c>
      <c r="AD93" s="74">
        <v>11</v>
      </c>
      <c r="AE93" s="3"/>
      <c r="AF93" s="3"/>
      <c r="AG93" s="3"/>
      <c r="AH93" s="3"/>
      <c r="AI93" s="4"/>
    </row>
    <row r="94" spans="1:35" ht="15.75" hidden="1">
      <c r="A94" s="20">
        <v>87</v>
      </c>
      <c r="B94" s="128" t="s">
        <v>126</v>
      </c>
      <c r="C94" s="128"/>
      <c r="D94" s="128"/>
      <c r="E94" s="128"/>
      <c r="F94" s="15">
        <v>65.1</v>
      </c>
      <c r="G94" s="9" t="s">
        <v>127</v>
      </c>
      <c r="H94" s="21">
        <v>42</v>
      </c>
      <c r="I94" s="11">
        <v>2</v>
      </c>
      <c r="J94" s="11">
        <v>4</v>
      </c>
      <c r="K94" s="11">
        <v>3</v>
      </c>
      <c r="L94" s="9">
        <f t="shared" si="6"/>
        <v>9</v>
      </c>
      <c r="M94" s="9"/>
      <c r="N94" s="11">
        <v>4</v>
      </c>
      <c r="O94" s="11">
        <v>4</v>
      </c>
      <c r="P94" s="11">
        <v>4</v>
      </c>
      <c r="Q94" s="9">
        <f t="shared" si="7"/>
        <v>12</v>
      </c>
      <c r="R94" s="9">
        <v>12</v>
      </c>
      <c r="S94" s="11">
        <v>4</v>
      </c>
      <c r="T94" s="11">
        <v>3</v>
      </c>
      <c r="U94" s="11">
        <v>4</v>
      </c>
      <c r="V94" s="73">
        <f t="shared" si="8"/>
        <v>11</v>
      </c>
      <c r="W94" s="73">
        <v>11</v>
      </c>
      <c r="X94" s="74">
        <v>4</v>
      </c>
      <c r="Y94" s="74">
        <v>4</v>
      </c>
      <c r="Z94" s="74">
        <v>2</v>
      </c>
      <c r="AA94" s="73">
        <f t="shared" si="9"/>
        <v>10</v>
      </c>
      <c r="AB94" s="73"/>
      <c r="AC94" s="68">
        <f t="shared" si="10"/>
        <v>0</v>
      </c>
      <c r="AD94" s="74">
        <v>42</v>
      </c>
      <c r="AE94" s="3"/>
      <c r="AF94" s="5"/>
      <c r="AG94" s="3"/>
      <c r="AH94" s="3"/>
      <c r="AI94" s="3"/>
    </row>
    <row r="95" spans="1:35" ht="24" hidden="1">
      <c r="A95" s="20">
        <v>88</v>
      </c>
      <c r="B95" s="128" t="s">
        <v>128</v>
      </c>
      <c r="C95" s="128"/>
      <c r="D95" s="128"/>
      <c r="E95" s="128"/>
      <c r="F95" s="15">
        <v>66.1</v>
      </c>
      <c r="G95" s="11" t="s">
        <v>36</v>
      </c>
      <c r="H95" s="21">
        <v>10</v>
      </c>
      <c r="I95" s="11"/>
      <c r="J95" s="11">
        <v>1</v>
      </c>
      <c r="K95" s="11">
        <v>3</v>
      </c>
      <c r="L95" s="9">
        <f t="shared" si="6"/>
        <v>4</v>
      </c>
      <c r="M95" s="9"/>
      <c r="N95" s="11">
        <v>1</v>
      </c>
      <c r="O95" s="11">
        <v>1</v>
      </c>
      <c r="P95" s="11"/>
      <c r="Q95" s="9">
        <f t="shared" si="7"/>
        <v>2</v>
      </c>
      <c r="R95" s="9">
        <v>2</v>
      </c>
      <c r="S95" s="11">
        <v>1</v>
      </c>
      <c r="T95" s="11">
        <v>1</v>
      </c>
      <c r="U95" s="11">
        <v>1</v>
      </c>
      <c r="V95" s="73">
        <v>1</v>
      </c>
      <c r="W95" s="73">
        <v>0</v>
      </c>
      <c r="X95" s="74">
        <v>1</v>
      </c>
      <c r="Y95" s="74"/>
      <c r="Z95" s="74"/>
      <c r="AA95" s="73">
        <f t="shared" si="9"/>
        <v>1</v>
      </c>
      <c r="AB95" s="73"/>
      <c r="AC95" s="68">
        <f t="shared" si="10"/>
        <v>0</v>
      </c>
      <c r="AD95" s="74">
        <v>4</v>
      </c>
      <c r="AE95" s="3"/>
      <c r="AF95" s="3"/>
      <c r="AG95" s="51"/>
      <c r="AH95" s="3"/>
      <c r="AI95" s="3" t="s">
        <v>164</v>
      </c>
    </row>
    <row r="96" spans="1:35" ht="15.75" hidden="1">
      <c r="A96" s="20">
        <v>89</v>
      </c>
      <c r="B96" s="128" t="s">
        <v>129</v>
      </c>
      <c r="C96" s="128"/>
      <c r="D96" s="128"/>
      <c r="E96" s="128"/>
      <c r="F96" s="15">
        <v>67.1</v>
      </c>
      <c r="G96" s="11" t="s">
        <v>130</v>
      </c>
      <c r="H96" s="21">
        <v>12</v>
      </c>
      <c r="I96" s="11">
        <v>1</v>
      </c>
      <c r="J96" s="11">
        <v>1</v>
      </c>
      <c r="K96" s="11">
        <v>1</v>
      </c>
      <c r="L96" s="9">
        <f t="shared" si="6"/>
        <v>3</v>
      </c>
      <c r="M96" s="9"/>
      <c r="N96" s="11">
        <v>1</v>
      </c>
      <c r="O96" s="11">
        <v>1</v>
      </c>
      <c r="P96" s="11">
        <v>1</v>
      </c>
      <c r="Q96" s="9">
        <f t="shared" si="7"/>
        <v>3</v>
      </c>
      <c r="R96" s="9">
        <v>3</v>
      </c>
      <c r="S96" s="11">
        <v>1</v>
      </c>
      <c r="T96" s="11">
        <v>1</v>
      </c>
      <c r="U96" s="11">
        <v>1</v>
      </c>
      <c r="V96" s="73">
        <f t="shared" si="8"/>
        <v>3</v>
      </c>
      <c r="W96" s="73">
        <v>3</v>
      </c>
      <c r="X96" s="74">
        <v>1</v>
      </c>
      <c r="Y96" s="74">
        <v>1</v>
      </c>
      <c r="Z96" s="74">
        <v>1</v>
      </c>
      <c r="AA96" s="73">
        <f t="shared" si="9"/>
        <v>3</v>
      </c>
      <c r="AB96" s="73"/>
      <c r="AC96" s="68">
        <f t="shared" si="10"/>
        <v>0</v>
      </c>
      <c r="AD96" s="74">
        <v>12</v>
      </c>
      <c r="AE96" s="3"/>
      <c r="AF96" s="3"/>
      <c r="AG96" s="3"/>
      <c r="AH96" s="3"/>
      <c r="AI96" s="3"/>
    </row>
    <row r="97" spans="1:35" ht="15.75" hidden="1">
      <c r="A97" s="20">
        <v>90</v>
      </c>
      <c r="B97" s="128" t="s">
        <v>131</v>
      </c>
      <c r="C97" s="128"/>
      <c r="D97" s="128"/>
      <c r="E97" s="128"/>
      <c r="F97" s="15">
        <v>68.1</v>
      </c>
      <c r="G97" s="11" t="s">
        <v>130</v>
      </c>
      <c r="H97" s="21">
        <v>12</v>
      </c>
      <c r="I97" s="11">
        <v>1</v>
      </c>
      <c r="J97" s="11">
        <v>1</v>
      </c>
      <c r="K97" s="11">
        <v>1</v>
      </c>
      <c r="L97" s="9">
        <f t="shared" si="6"/>
        <v>3</v>
      </c>
      <c r="M97" s="9"/>
      <c r="N97" s="11">
        <v>1</v>
      </c>
      <c r="O97" s="11">
        <v>1</v>
      </c>
      <c r="P97" s="11">
        <v>1</v>
      </c>
      <c r="Q97" s="9">
        <f t="shared" si="7"/>
        <v>3</v>
      </c>
      <c r="R97" s="9">
        <v>3</v>
      </c>
      <c r="S97" s="11">
        <v>1</v>
      </c>
      <c r="T97" s="11">
        <v>1</v>
      </c>
      <c r="U97" s="11">
        <v>1</v>
      </c>
      <c r="V97" s="73">
        <f t="shared" si="8"/>
        <v>3</v>
      </c>
      <c r="W97" s="73">
        <v>3</v>
      </c>
      <c r="X97" s="74">
        <v>1</v>
      </c>
      <c r="Y97" s="74">
        <v>1</v>
      </c>
      <c r="Z97" s="74">
        <v>1</v>
      </c>
      <c r="AA97" s="73">
        <f t="shared" si="9"/>
        <v>3</v>
      </c>
      <c r="AB97" s="73"/>
      <c r="AC97" s="68">
        <f t="shared" si="10"/>
        <v>0</v>
      </c>
      <c r="AD97" s="74">
        <v>12</v>
      </c>
      <c r="AE97" s="22"/>
      <c r="AF97" s="22"/>
      <c r="AG97" s="22"/>
      <c r="AH97" s="3"/>
      <c r="AI97" s="22"/>
    </row>
    <row r="98" spans="1:35" ht="15.75" hidden="1">
      <c r="A98" s="20">
        <v>91</v>
      </c>
      <c r="B98" s="170" t="s">
        <v>132</v>
      </c>
      <c r="C98" s="170"/>
      <c r="D98" s="170"/>
      <c r="E98" s="170"/>
      <c r="F98" s="15">
        <v>69.1</v>
      </c>
      <c r="G98" s="11" t="s">
        <v>130</v>
      </c>
      <c r="H98" s="21">
        <v>12</v>
      </c>
      <c r="I98" s="11">
        <v>1</v>
      </c>
      <c r="J98" s="11">
        <v>1</v>
      </c>
      <c r="K98" s="11">
        <v>1</v>
      </c>
      <c r="L98" s="9">
        <f t="shared" si="6"/>
        <v>3</v>
      </c>
      <c r="M98" s="9"/>
      <c r="N98" s="11">
        <v>1</v>
      </c>
      <c r="O98" s="11">
        <v>1</v>
      </c>
      <c r="P98" s="11">
        <v>1</v>
      </c>
      <c r="Q98" s="9">
        <f t="shared" si="7"/>
        <v>3</v>
      </c>
      <c r="R98" s="9">
        <v>3</v>
      </c>
      <c r="S98" s="11">
        <v>1</v>
      </c>
      <c r="T98" s="11">
        <v>1</v>
      </c>
      <c r="U98" s="11">
        <v>1</v>
      </c>
      <c r="V98" s="73">
        <f t="shared" si="8"/>
        <v>3</v>
      </c>
      <c r="W98" s="73">
        <v>3</v>
      </c>
      <c r="X98" s="74">
        <v>1</v>
      </c>
      <c r="Y98" s="74">
        <v>1</v>
      </c>
      <c r="Z98" s="74">
        <v>1</v>
      </c>
      <c r="AA98" s="73">
        <f t="shared" si="9"/>
        <v>3</v>
      </c>
      <c r="AB98" s="73"/>
      <c r="AC98" s="68">
        <f t="shared" si="10"/>
        <v>0</v>
      </c>
      <c r="AD98" s="74">
        <v>12</v>
      </c>
      <c r="AE98" s="3"/>
      <c r="AF98" s="3"/>
      <c r="AG98" s="3"/>
      <c r="AH98" s="3"/>
      <c r="AI98" s="3"/>
    </row>
    <row r="99" spans="1:35" ht="25.5" customHeight="1" hidden="1">
      <c r="A99" s="20">
        <v>92</v>
      </c>
      <c r="B99" s="128" t="s">
        <v>133</v>
      </c>
      <c r="C99" s="128"/>
      <c r="D99" s="128"/>
      <c r="E99" s="128"/>
      <c r="F99" s="15">
        <v>70.1</v>
      </c>
      <c r="G99" s="11" t="s">
        <v>134</v>
      </c>
      <c r="H99" s="21">
        <v>2</v>
      </c>
      <c r="I99" s="11"/>
      <c r="J99" s="11"/>
      <c r="K99" s="11"/>
      <c r="L99" s="9">
        <f t="shared" si="6"/>
        <v>0</v>
      </c>
      <c r="M99" s="9"/>
      <c r="N99" s="11"/>
      <c r="O99" s="11"/>
      <c r="P99" s="11"/>
      <c r="Q99" s="9">
        <f t="shared" si="7"/>
        <v>0</v>
      </c>
      <c r="R99" s="9">
        <v>0</v>
      </c>
      <c r="S99" s="11"/>
      <c r="T99" s="11"/>
      <c r="U99" s="11"/>
      <c r="V99" s="73">
        <f>+S99+T99+U99</f>
        <v>0</v>
      </c>
      <c r="W99" s="73"/>
      <c r="X99" s="74">
        <v>2</v>
      </c>
      <c r="Y99" s="74"/>
      <c r="Z99" s="74"/>
      <c r="AA99" s="73">
        <f>+X99+Y99+Z99</f>
        <v>2</v>
      </c>
      <c r="AB99" s="73"/>
      <c r="AC99" s="68">
        <f t="shared" si="10"/>
        <v>0</v>
      </c>
      <c r="AD99" s="74">
        <v>2</v>
      </c>
      <c r="AE99" s="3"/>
      <c r="AF99" s="3"/>
      <c r="AG99" s="3"/>
      <c r="AH99" s="3"/>
      <c r="AI99" s="3"/>
    </row>
    <row r="100" spans="1:35" ht="15.75" hidden="1">
      <c r="A100" s="20">
        <v>93</v>
      </c>
      <c r="B100" s="128" t="s">
        <v>135</v>
      </c>
      <c r="C100" s="128"/>
      <c r="D100" s="128"/>
      <c r="E100" s="128"/>
      <c r="F100" s="15">
        <v>98.1</v>
      </c>
      <c r="G100" s="11" t="s">
        <v>34</v>
      </c>
      <c r="H100" s="21">
        <v>12</v>
      </c>
      <c r="I100" s="11">
        <v>1</v>
      </c>
      <c r="J100" s="24">
        <v>1</v>
      </c>
      <c r="K100" s="11">
        <v>1</v>
      </c>
      <c r="L100" s="9">
        <f t="shared" si="6"/>
        <v>3</v>
      </c>
      <c r="M100" s="9"/>
      <c r="N100" s="11">
        <v>1</v>
      </c>
      <c r="O100" s="11">
        <v>1</v>
      </c>
      <c r="P100" s="11">
        <v>1</v>
      </c>
      <c r="Q100" s="9">
        <f t="shared" si="7"/>
        <v>3</v>
      </c>
      <c r="R100" s="9">
        <v>3</v>
      </c>
      <c r="S100" s="11">
        <v>1</v>
      </c>
      <c r="T100" s="11">
        <v>1</v>
      </c>
      <c r="U100" s="11">
        <v>1</v>
      </c>
      <c r="V100" s="73">
        <f>+S100+T100+U100</f>
        <v>3</v>
      </c>
      <c r="W100" s="73">
        <v>3</v>
      </c>
      <c r="X100" s="74">
        <v>1</v>
      </c>
      <c r="Y100" s="74">
        <v>1</v>
      </c>
      <c r="Z100" s="74">
        <v>1</v>
      </c>
      <c r="AA100" s="73">
        <f>+X100+Y100+Z100</f>
        <v>3</v>
      </c>
      <c r="AB100" s="73"/>
      <c r="AC100" s="68">
        <f t="shared" si="10"/>
        <v>0</v>
      </c>
      <c r="AD100" s="74">
        <v>12</v>
      </c>
      <c r="AE100" s="3"/>
      <c r="AF100" s="3"/>
      <c r="AG100" s="5"/>
      <c r="AH100" s="3"/>
      <c r="AI100" s="3"/>
    </row>
    <row r="101" spans="1:35" ht="24" hidden="1">
      <c r="A101" s="20">
        <v>94</v>
      </c>
      <c r="B101" s="128" t="s">
        <v>136</v>
      </c>
      <c r="C101" s="128"/>
      <c r="D101" s="128"/>
      <c r="E101" s="128"/>
      <c r="F101" s="15">
        <v>99.1</v>
      </c>
      <c r="G101" s="11" t="s">
        <v>137</v>
      </c>
      <c r="H101" s="21">
        <v>4</v>
      </c>
      <c r="I101" s="11"/>
      <c r="J101" s="11"/>
      <c r="K101" s="24">
        <v>1</v>
      </c>
      <c r="L101" s="9">
        <f t="shared" si="6"/>
        <v>1</v>
      </c>
      <c r="M101" s="9"/>
      <c r="N101" s="11"/>
      <c r="O101" s="11"/>
      <c r="P101" s="11">
        <v>1</v>
      </c>
      <c r="Q101" s="9">
        <f t="shared" si="7"/>
        <v>1</v>
      </c>
      <c r="R101" s="9">
        <v>0</v>
      </c>
      <c r="S101" s="11"/>
      <c r="T101" s="11"/>
      <c r="U101" s="11">
        <v>1</v>
      </c>
      <c r="V101" s="73">
        <f>+S101+T101+U101</f>
        <v>1</v>
      </c>
      <c r="W101" s="73"/>
      <c r="X101" s="74"/>
      <c r="Y101" s="74"/>
      <c r="Z101" s="74">
        <v>1</v>
      </c>
      <c r="AA101" s="73">
        <f>+X101+Y101+Z101</f>
        <v>1</v>
      </c>
      <c r="AB101" s="73"/>
      <c r="AC101" s="68">
        <f t="shared" si="10"/>
        <v>0</v>
      </c>
      <c r="AD101" s="74">
        <v>4</v>
      </c>
      <c r="AE101" s="3"/>
      <c r="AF101" s="3"/>
      <c r="AG101" s="3"/>
      <c r="AH101" s="3"/>
      <c r="AI101" s="22" t="s">
        <v>159</v>
      </c>
    </row>
    <row r="102" spans="1:35" ht="15.75" customHeight="1" hidden="1">
      <c r="A102" s="20">
        <v>95</v>
      </c>
      <c r="B102" s="123" t="s">
        <v>138</v>
      </c>
      <c r="C102" s="126"/>
      <c r="D102" s="126"/>
      <c r="E102" s="127"/>
      <c r="F102" s="15">
        <v>45.1</v>
      </c>
      <c r="G102" s="11" t="s">
        <v>47</v>
      </c>
      <c r="H102" s="21">
        <v>2</v>
      </c>
      <c r="I102" s="11"/>
      <c r="J102" s="11"/>
      <c r="K102" s="11"/>
      <c r="L102" s="9">
        <f t="shared" si="6"/>
        <v>0</v>
      </c>
      <c r="M102" s="9"/>
      <c r="N102" s="11"/>
      <c r="O102" s="11">
        <v>1</v>
      </c>
      <c r="P102" s="11">
        <v>1</v>
      </c>
      <c r="Q102" s="9">
        <f t="shared" si="7"/>
        <v>2</v>
      </c>
      <c r="R102" s="9">
        <v>2</v>
      </c>
      <c r="S102" s="11"/>
      <c r="T102" s="11"/>
      <c r="U102" s="11"/>
      <c r="V102" s="9">
        <f>+S102+T102+U102</f>
        <v>0</v>
      </c>
      <c r="W102" s="9"/>
      <c r="X102" s="11"/>
      <c r="Y102" s="11"/>
      <c r="Z102" s="11"/>
      <c r="AA102" s="9">
        <f>+X102+Y102+Z102</f>
        <v>0</v>
      </c>
      <c r="AB102" s="9"/>
      <c r="AC102" s="66"/>
      <c r="AD102" s="11">
        <v>2</v>
      </c>
      <c r="AE102" s="3"/>
      <c r="AF102" s="3"/>
      <c r="AG102" s="3"/>
      <c r="AH102" s="3"/>
      <c r="AI102" s="3"/>
    </row>
    <row r="103" spans="1:35" ht="39.75" customHeight="1" hidden="1">
      <c r="A103" s="20">
        <v>96</v>
      </c>
      <c r="B103" s="123" t="s">
        <v>139</v>
      </c>
      <c r="C103" s="126"/>
      <c r="D103" s="126"/>
      <c r="E103" s="127"/>
      <c r="F103" s="15">
        <v>71.1</v>
      </c>
      <c r="G103" s="11" t="s">
        <v>34</v>
      </c>
      <c r="H103" s="21">
        <v>4</v>
      </c>
      <c r="I103" s="11"/>
      <c r="J103" s="11"/>
      <c r="K103" s="11">
        <v>1</v>
      </c>
      <c r="L103" s="9">
        <f t="shared" si="6"/>
        <v>1</v>
      </c>
      <c r="M103" s="9"/>
      <c r="N103" s="11"/>
      <c r="O103" s="11"/>
      <c r="P103" s="11">
        <v>1</v>
      </c>
      <c r="Q103" s="9">
        <f t="shared" si="7"/>
        <v>1</v>
      </c>
      <c r="R103" s="9">
        <v>1</v>
      </c>
      <c r="S103" s="12"/>
      <c r="T103" s="11"/>
      <c r="U103" s="11">
        <v>1</v>
      </c>
      <c r="V103" s="9">
        <f>+S103+T103+U103</f>
        <v>1</v>
      </c>
      <c r="W103" s="9">
        <v>1</v>
      </c>
      <c r="X103" s="11"/>
      <c r="Y103" s="11"/>
      <c r="Z103" s="11">
        <v>1</v>
      </c>
      <c r="AA103" s="9">
        <f>+X103+Y103+Z103</f>
        <v>1</v>
      </c>
      <c r="AB103" s="9"/>
      <c r="AC103" s="68">
        <f>+AB103/AA103*100</f>
        <v>0</v>
      </c>
      <c r="AD103" s="11">
        <v>4</v>
      </c>
      <c r="AE103" s="80"/>
      <c r="AF103" s="3"/>
      <c r="AG103" s="3"/>
      <c r="AH103" s="3"/>
      <c r="AI103" s="3"/>
    </row>
    <row r="104" spans="1:35" ht="30" customHeight="1" hidden="1">
      <c r="A104" s="20"/>
      <c r="B104" s="167" t="s">
        <v>140</v>
      </c>
      <c r="C104" s="129"/>
      <c r="D104" s="129"/>
      <c r="E104" s="130"/>
      <c r="F104" s="15"/>
      <c r="G104" s="138" t="s">
        <v>34</v>
      </c>
      <c r="H104" s="21"/>
      <c r="I104" s="11"/>
      <c r="J104" s="11"/>
      <c r="K104" s="11"/>
      <c r="L104" s="9"/>
      <c r="M104" s="9"/>
      <c r="N104" s="11"/>
      <c r="O104" s="11"/>
      <c r="P104" s="11"/>
      <c r="Q104" s="138">
        <f>+N106+O106+P106</f>
        <v>3</v>
      </c>
      <c r="R104" s="138">
        <v>3</v>
      </c>
      <c r="S104" s="12"/>
      <c r="T104" s="11"/>
      <c r="U104" s="11"/>
      <c r="V104" s="138">
        <f>+S106+T106+U106</f>
        <v>2</v>
      </c>
      <c r="W104" s="138">
        <v>4</v>
      </c>
      <c r="X104" s="11"/>
      <c r="Y104" s="11"/>
      <c r="Z104" s="11"/>
      <c r="AA104" s="138">
        <f>+X106+Y106+Z106</f>
        <v>2</v>
      </c>
      <c r="AB104" s="138"/>
      <c r="AC104" s="148">
        <v>0</v>
      </c>
      <c r="AD104" s="135">
        <v>9</v>
      </c>
      <c r="AE104" s="3"/>
      <c r="AF104" s="156"/>
      <c r="AG104" s="159"/>
      <c r="AH104" s="141"/>
      <c r="AI104" s="163"/>
    </row>
    <row r="105" spans="1:35" ht="30" customHeight="1" hidden="1">
      <c r="A105" s="20"/>
      <c r="B105" s="168"/>
      <c r="C105" s="131"/>
      <c r="D105" s="131"/>
      <c r="E105" s="132"/>
      <c r="F105" s="15"/>
      <c r="G105" s="139"/>
      <c r="H105" s="21"/>
      <c r="I105" s="11"/>
      <c r="J105" s="11"/>
      <c r="K105" s="11"/>
      <c r="L105" s="9"/>
      <c r="M105" s="9"/>
      <c r="N105" s="11"/>
      <c r="O105" s="11"/>
      <c r="P105" s="11"/>
      <c r="Q105" s="139"/>
      <c r="R105" s="139"/>
      <c r="S105" s="12"/>
      <c r="T105" s="11"/>
      <c r="U105" s="11"/>
      <c r="V105" s="139"/>
      <c r="W105" s="139"/>
      <c r="X105" s="11"/>
      <c r="Y105" s="11"/>
      <c r="Z105" s="11"/>
      <c r="AA105" s="139"/>
      <c r="AB105" s="139"/>
      <c r="AC105" s="166"/>
      <c r="AD105" s="136"/>
      <c r="AE105" s="3"/>
      <c r="AF105" s="157"/>
      <c r="AG105" s="160"/>
      <c r="AH105" s="162"/>
      <c r="AI105" s="164"/>
    </row>
    <row r="106" spans="1:35" ht="30" customHeight="1" hidden="1">
      <c r="A106" s="20">
        <v>97</v>
      </c>
      <c r="B106" s="168"/>
      <c r="C106" s="131"/>
      <c r="D106" s="131"/>
      <c r="E106" s="132"/>
      <c r="F106" s="15">
        <v>72.1</v>
      </c>
      <c r="G106" s="139"/>
      <c r="H106" s="21">
        <v>9</v>
      </c>
      <c r="I106" s="11"/>
      <c r="J106" s="11">
        <v>1</v>
      </c>
      <c r="K106" s="11">
        <v>1</v>
      </c>
      <c r="L106" s="9">
        <f t="shared" si="6"/>
        <v>2</v>
      </c>
      <c r="M106" s="9"/>
      <c r="N106" s="11">
        <v>1</v>
      </c>
      <c r="O106" s="12">
        <v>1</v>
      </c>
      <c r="P106" s="11">
        <v>1</v>
      </c>
      <c r="Q106" s="140"/>
      <c r="R106" s="140"/>
      <c r="S106" s="11"/>
      <c r="T106" s="11">
        <v>1</v>
      </c>
      <c r="U106" s="11">
        <v>1</v>
      </c>
      <c r="V106" s="139"/>
      <c r="W106" s="139"/>
      <c r="X106" s="11">
        <v>1</v>
      </c>
      <c r="Y106" s="11">
        <v>1</v>
      </c>
      <c r="Z106" s="11"/>
      <c r="AA106" s="139"/>
      <c r="AB106" s="139"/>
      <c r="AC106" s="166"/>
      <c r="AD106" s="136"/>
      <c r="AE106" s="3"/>
      <c r="AF106" s="157"/>
      <c r="AG106" s="160"/>
      <c r="AH106" s="162"/>
      <c r="AI106" s="164"/>
    </row>
    <row r="107" spans="1:35" ht="30" customHeight="1" hidden="1">
      <c r="A107" s="20"/>
      <c r="B107" s="169"/>
      <c r="C107" s="133"/>
      <c r="D107" s="133"/>
      <c r="E107" s="134"/>
      <c r="F107" s="15"/>
      <c r="G107" s="140"/>
      <c r="H107" s="21"/>
      <c r="I107" s="11"/>
      <c r="J107" s="11"/>
      <c r="K107" s="11"/>
      <c r="L107" s="9"/>
      <c r="M107" s="9"/>
      <c r="N107" s="11"/>
      <c r="O107" s="12"/>
      <c r="P107" s="11"/>
      <c r="Q107" s="77"/>
      <c r="R107" s="77"/>
      <c r="S107" s="11"/>
      <c r="T107" s="11"/>
      <c r="U107" s="11"/>
      <c r="V107" s="140"/>
      <c r="W107" s="140"/>
      <c r="X107" s="76"/>
      <c r="Y107" s="76"/>
      <c r="Z107" s="76"/>
      <c r="AA107" s="140"/>
      <c r="AB107" s="140"/>
      <c r="AC107" s="149"/>
      <c r="AD107" s="137"/>
      <c r="AE107" s="81"/>
      <c r="AF107" s="158"/>
      <c r="AG107" s="161"/>
      <c r="AH107" s="142"/>
      <c r="AI107" s="165"/>
    </row>
    <row r="108" spans="1:35" ht="40.5" customHeight="1" hidden="1">
      <c r="A108" s="20">
        <v>98</v>
      </c>
      <c r="B108" s="150" t="s">
        <v>141</v>
      </c>
      <c r="C108" s="151"/>
      <c r="D108" s="151"/>
      <c r="E108" s="152"/>
      <c r="F108" s="15">
        <v>73.1</v>
      </c>
      <c r="G108" s="135" t="s">
        <v>34</v>
      </c>
      <c r="H108" s="21">
        <v>4</v>
      </c>
      <c r="I108" s="11">
        <v>1</v>
      </c>
      <c r="J108" s="11"/>
      <c r="K108" s="11">
        <v>1</v>
      </c>
      <c r="L108" s="9">
        <f t="shared" si="6"/>
        <v>2</v>
      </c>
      <c r="M108" s="9"/>
      <c r="N108" s="11"/>
      <c r="O108" s="11"/>
      <c r="P108" s="11">
        <v>1</v>
      </c>
      <c r="Q108" s="9">
        <f t="shared" si="7"/>
        <v>1</v>
      </c>
      <c r="R108" s="9">
        <v>1</v>
      </c>
      <c r="S108" s="11"/>
      <c r="T108" s="11"/>
      <c r="U108" s="11">
        <v>1</v>
      </c>
      <c r="V108" s="138">
        <v>1</v>
      </c>
      <c r="W108" s="138">
        <v>2</v>
      </c>
      <c r="X108" s="11"/>
      <c r="Y108" s="11"/>
      <c r="Z108" s="11"/>
      <c r="AA108" s="138">
        <f>+X109+Y109+Z109</f>
        <v>0</v>
      </c>
      <c r="AB108" s="138"/>
      <c r="AC108" s="148"/>
      <c r="AD108" s="135">
        <v>4</v>
      </c>
      <c r="AE108" s="4"/>
      <c r="AF108" s="3"/>
      <c r="AG108" s="62"/>
      <c r="AH108" s="141"/>
      <c r="AI108" s="143"/>
    </row>
    <row r="109" spans="1:35" ht="34.5" customHeight="1" hidden="1">
      <c r="A109" s="20"/>
      <c r="B109" s="153"/>
      <c r="C109" s="154"/>
      <c r="D109" s="154"/>
      <c r="E109" s="155"/>
      <c r="F109" s="15"/>
      <c r="G109" s="137"/>
      <c r="H109" s="21"/>
      <c r="I109" s="11"/>
      <c r="J109" s="11"/>
      <c r="K109" s="11"/>
      <c r="L109" s="9"/>
      <c r="M109" s="9"/>
      <c r="N109" s="11"/>
      <c r="O109" s="11"/>
      <c r="P109" s="11"/>
      <c r="Q109" s="138">
        <f>+N113+O113+P113</f>
        <v>6</v>
      </c>
      <c r="R109" s="138">
        <v>6</v>
      </c>
      <c r="S109" s="11"/>
      <c r="T109" s="11"/>
      <c r="U109" s="11"/>
      <c r="V109" s="140"/>
      <c r="W109" s="140"/>
      <c r="X109" s="11"/>
      <c r="Y109" s="11"/>
      <c r="Z109" s="11"/>
      <c r="AA109" s="140"/>
      <c r="AB109" s="140"/>
      <c r="AC109" s="149"/>
      <c r="AD109" s="137"/>
      <c r="AE109" s="4"/>
      <c r="AF109" s="3"/>
      <c r="AG109" s="62"/>
      <c r="AH109" s="142"/>
      <c r="AI109" s="144"/>
    </row>
    <row r="110" spans="1:35" ht="51" customHeight="1" hidden="1">
      <c r="A110" s="20"/>
      <c r="B110" s="129" t="s">
        <v>142</v>
      </c>
      <c r="C110" s="129"/>
      <c r="D110" s="129"/>
      <c r="E110" s="130"/>
      <c r="F110" s="15"/>
      <c r="G110" s="135" t="s">
        <v>34</v>
      </c>
      <c r="H110" s="21"/>
      <c r="I110" s="11"/>
      <c r="J110" s="11"/>
      <c r="K110" s="11"/>
      <c r="L110" s="9"/>
      <c r="M110" s="9"/>
      <c r="N110" s="11"/>
      <c r="O110" s="11"/>
      <c r="P110" s="11"/>
      <c r="Q110" s="139"/>
      <c r="R110" s="139"/>
      <c r="S110" s="11"/>
      <c r="T110" s="11"/>
      <c r="U110" s="11"/>
      <c r="V110" s="138">
        <v>6</v>
      </c>
      <c r="W110" s="138">
        <v>6</v>
      </c>
      <c r="X110" s="11"/>
      <c r="Y110" s="11"/>
      <c r="Z110" s="11"/>
      <c r="AA110" s="138">
        <f>+X115+Y115+Z115</f>
        <v>6</v>
      </c>
      <c r="AB110" s="138"/>
      <c r="AC110" s="145">
        <f>+AB110/AA110*100</f>
        <v>0</v>
      </c>
      <c r="AD110" s="135">
        <v>24</v>
      </c>
      <c r="AE110" s="4"/>
      <c r="AF110" s="3"/>
      <c r="AG110" s="4"/>
      <c r="AH110" s="3"/>
      <c r="AI110" s="4"/>
    </row>
    <row r="111" spans="1:35" ht="15.75" hidden="1">
      <c r="A111" s="20"/>
      <c r="B111" s="131"/>
      <c r="C111" s="131"/>
      <c r="D111" s="131"/>
      <c r="E111" s="132"/>
      <c r="F111" s="15"/>
      <c r="G111" s="136"/>
      <c r="H111" s="21"/>
      <c r="I111" s="11"/>
      <c r="J111" s="11"/>
      <c r="K111" s="11"/>
      <c r="L111" s="9"/>
      <c r="M111" s="9"/>
      <c r="N111" s="11"/>
      <c r="O111" s="11"/>
      <c r="P111" s="11"/>
      <c r="Q111" s="139"/>
      <c r="R111" s="139"/>
      <c r="S111" s="11"/>
      <c r="T111" s="11"/>
      <c r="U111" s="11"/>
      <c r="V111" s="139"/>
      <c r="W111" s="139"/>
      <c r="X111" s="11"/>
      <c r="Y111" s="11"/>
      <c r="Z111" s="11"/>
      <c r="AA111" s="139"/>
      <c r="AB111" s="139"/>
      <c r="AC111" s="146"/>
      <c r="AD111" s="136"/>
      <c r="AE111" s="4"/>
      <c r="AF111" s="3"/>
      <c r="AG111" s="4"/>
      <c r="AH111" s="3"/>
      <c r="AI111" s="4"/>
    </row>
    <row r="112" spans="1:35" ht="30" customHeight="1" hidden="1">
      <c r="A112" s="20"/>
      <c r="B112" s="131"/>
      <c r="C112" s="131"/>
      <c r="D112" s="131"/>
      <c r="E112" s="132"/>
      <c r="F112" s="15"/>
      <c r="G112" s="136"/>
      <c r="H112" s="21"/>
      <c r="I112" s="11"/>
      <c r="J112" s="11"/>
      <c r="K112" s="11"/>
      <c r="L112" s="9"/>
      <c r="M112" s="9"/>
      <c r="N112" s="11"/>
      <c r="O112" s="11"/>
      <c r="P112" s="11"/>
      <c r="Q112" s="139"/>
      <c r="R112" s="139"/>
      <c r="S112" s="11"/>
      <c r="T112" s="11"/>
      <c r="U112" s="11"/>
      <c r="V112" s="139"/>
      <c r="W112" s="139"/>
      <c r="X112" s="11"/>
      <c r="Y112" s="11"/>
      <c r="Z112" s="11"/>
      <c r="AA112" s="139"/>
      <c r="AB112" s="139"/>
      <c r="AC112" s="146"/>
      <c r="AD112" s="136"/>
      <c r="AE112" s="4"/>
      <c r="AF112" s="3"/>
      <c r="AG112" s="4"/>
      <c r="AH112" s="3"/>
      <c r="AI112" s="4"/>
    </row>
    <row r="113" spans="1:35" ht="30" customHeight="1" hidden="1">
      <c r="A113" s="20">
        <v>99</v>
      </c>
      <c r="B113" s="131"/>
      <c r="C113" s="131"/>
      <c r="D113" s="131"/>
      <c r="E113" s="132"/>
      <c r="F113" s="15">
        <v>74.1</v>
      </c>
      <c r="G113" s="136"/>
      <c r="H113" s="21">
        <v>24</v>
      </c>
      <c r="I113" s="11">
        <v>2</v>
      </c>
      <c r="J113" s="11">
        <v>2</v>
      </c>
      <c r="K113" s="11">
        <v>2</v>
      </c>
      <c r="L113" s="9">
        <f t="shared" si="6"/>
        <v>6</v>
      </c>
      <c r="M113" s="9"/>
      <c r="N113" s="11">
        <v>2</v>
      </c>
      <c r="O113" s="11">
        <v>2</v>
      </c>
      <c r="P113" s="11">
        <v>2</v>
      </c>
      <c r="Q113" s="140"/>
      <c r="R113" s="140"/>
      <c r="S113" s="11">
        <v>2</v>
      </c>
      <c r="T113" s="11">
        <v>2</v>
      </c>
      <c r="U113" s="11">
        <v>2</v>
      </c>
      <c r="V113" s="139"/>
      <c r="W113" s="139"/>
      <c r="X113" s="11"/>
      <c r="Y113" s="11"/>
      <c r="Z113" s="11"/>
      <c r="AA113" s="139"/>
      <c r="AB113" s="139"/>
      <c r="AC113" s="146"/>
      <c r="AD113" s="136"/>
      <c r="AE113" s="4"/>
      <c r="AF113" s="3"/>
      <c r="AG113" s="4"/>
      <c r="AH113" s="3"/>
      <c r="AI113" s="4"/>
    </row>
    <row r="114" spans="1:35" ht="53.25" customHeight="1" hidden="1">
      <c r="A114" s="20"/>
      <c r="B114" s="131"/>
      <c r="C114" s="131"/>
      <c r="D114" s="131"/>
      <c r="E114" s="132"/>
      <c r="F114" s="15"/>
      <c r="G114" s="136"/>
      <c r="H114" s="21">
        <v>4</v>
      </c>
      <c r="I114" s="11">
        <v>1</v>
      </c>
      <c r="J114" s="11"/>
      <c r="K114" s="11"/>
      <c r="L114" s="9">
        <f t="shared" si="6"/>
        <v>1</v>
      </c>
      <c r="M114" s="9"/>
      <c r="N114" s="11">
        <v>1</v>
      </c>
      <c r="O114" s="11"/>
      <c r="P114" s="11"/>
      <c r="Q114" s="9">
        <f t="shared" si="7"/>
        <v>1</v>
      </c>
      <c r="R114" s="9">
        <v>1</v>
      </c>
      <c r="S114" s="11">
        <v>1</v>
      </c>
      <c r="T114" s="11"/>
      <c r="U114" s="11"/>
      <c r="V114" s="139"/>
      <c r="W114" s="139"/>
      <c r="X114" s="11"/>
      <c r="Y114" s="11"/>
      <c r="Z114" s="11"/>
      <c r="AA114" s="139"/>
      <c r="AB114" s="139"/>
      <c r="AC114" s="146"/>
      <c r="AD114" s="136"/>
      <c r="AE114" s="82"/>
      <c r="AF114" s="3"/>
      <c r="AG114" s="4"/>
      <c r="AH114" s="3"/>
      <c r="AI114" s="4"/>
    </row>
    <row r="115" spans="1:35" s="87" customFormat="1" ht="15.75" hidden="1">
      <c r="A115" s="88"/>
      <c r="B115" s="133"/>
      <c r="C115" s="133"/>
      <c r="D115" s="133"/>
      <c r="E115" s="134"/>
      <c r="F115" s="85"/>
      <c r="G115" s="137"/>
      <c r="H115" s="83"/>
      <c r="I115" s="83"/>
      <c r="J115" s="83"/>
      <c r="K115" s="83"/>
      <c r="L115" s="9">
        <f t="shared" si="6"/>
        <v>0</v>
      </c>
      <c r="M115" s="9"/>
      <c r="N115" s="83"/>
      <c r="O115" s="83"/>
      <c r="P115" s="83"/>
      <c r="Q115" s="9"/>
      <c r="R115" s="9"/>
      <c r="S115" s="83"/>
      <c r="T115" s="83"/>
      <c r="U115" s="83"/>
      <c r="V115" s="140"/>
      <c r="W115" s="140"/>
      <c r="X115" s="9">
        <v>2</v>
      </c>
      <c r="Y115" s="9">
        <v>2</v>
      </c>
      <c r="Z115" s="9">
        <v>2</v>
      </c>
      <c r="AA115" s="140"/>
      <c r="AB115" s="140"/>
      <c r="AC115" s="147"/>
      <c r="AD115" s="137"/>
      <c r="AE115" s="86"/>
      <c r="AF115" s="22"/>
      <c r="AG115" s="22"/>
      <c r="AH115" s="22"/>
      <c r="AI115" s="22"/>
    </row>
    <row r="116" spans="1:35" ht="43.5" customHeight="1" hidden="1">
      <c r="A116" s="20">
        <v>100</v>
      </c>
      <c r="B116" s="123" t="s">
        <v>143</v>
      </c>
      <c r="C116" s="124"/>
      <c r="D116" s="124"/>
      <c r="E116" s="125"/>
      <c r="F116" s="15">
        <v>93.1</v>
      </c>
      <c r="G116" s="11" t="s">
        <v>38</v>
      </c>
      <c r="H116" s="21">
        <v>2</v>
      </c>
      <c r="I116" s="11"/>
      <c r="J116" s="11">
        <v>1</v>
      </c>
      <c r="K116" s="11"/>
      <c r="L116" s="9">
        <f t="shared" si="6"/>
        <v>1</v>
      </c>
      <c r="M116" s="9"/>
      <c r="N116" s="11"/>
      <c r="O116" s="11"/>
      <c r="P116" s="11"/>
      <c r="Q116" s="9">
        <f t="shared" si="7"/>
        <v>0</v>
      </c>
      <c r="R116" s="9"/>
      <c r="S116" s="11"/>
      <c r="T116" s="11">
        <v>1</v>
      </c>
      <c r="U116" s="11"/>
      <c r="V116" s="9">
        <f>+S116+T116+U116</f>
        <v>1</v>
      </c>
      <c r="W116" s="9">
        <v>1</v>
      </c>
      <c r="X116" s="11">
        <v>1</v>
      </c>
      <c r="Y116" s="11"/>
      <c r="Z116" s="11"/>
      <c r="AA116" s="9">
        <f>+X116+Y116+Z116</f>
        <v>1</v>
      </c>
      <c r="AB116" s="9"/>
      <c r="AC116" s="68">
        <f>+AB116/AA116*100</f>
        <v>0</v>
      </c>
      <c r="AD116" s="11">
        <v>4</v>
      </c>
      <c r="AE116" s="4"/>
      <c r="AF116" s="4"/>
      <c r="AG116" s="4"/>
      <c r="AH116" s="3"/>
      <c r="AI116" s="4"/>
    </row>
    <row r="117" spans="1:35" ht="15.75" hidden="1">
      <c r="A117" s="20">
        <v>101</v>
      </c>
      <c r="B117" s="123" t="s">
        <v>144</v>
      </c>
      <c r="C117" s="126"/>
      <c r="D117" s="126"/>
      <c r="E117" s="127"/>
      <c r="F117" s="15" t="e">
        <f>+#REF!+0.1</f>
        <v>#REF!</v>
      </c>
      <c r="G117" s="11" t="s">
        <v>20</v>
      </c>
      <c r="H117" s="21">
        <v>12</v>
      </c>
      <c r="I117" s="11">
        <v>1</v>
      </c>
      <c r="J117" s="11">
        <v>1</v>
      </c>
      <c r="K117" s="11">
        <v>1</v>
      </c>
      <c r="L117" s="9">
        <f t="shared" si="6"/>
        <v>3</v>
      </c>
      <c r="M117" s="9"/>
      <c r="N117" s="11">
        <v>1</v>
      </c>
      <c r="O117" s="11">
        <v>1</v>
      </c>
      <c r="P117" s="11">
        <v>1</v>
      </c>
      <c r="Q117" s="9">
        <f t="shared" si="7"/>
        <v>3</v>
      </c>
      <c r="R117" s="9">
        <v>0</v>
      </c>
      <c r="S117" s="11">
        <v>1</v>
      </c>
      <c r="T117" s="11">
        <v>1</v>
      </c>
      <c r="U117" s="11">
        <v>1</v>
      </c>
      <c r="V117" s="9">
        <v>1</v>
      </c>
      <c r="W117" s="9">
        <v>1</v>
      </c>
      <c r="X117" s="83"/>
      <c r="Y117" s="83"/>
      <c r="Z117" s="83"/>
      <c r="AA117" s="9"/>
      <c r="AB117" s="9"/>
      <c r="AC117" s="66"/>
      <c r="AD117" s="84">
        <v>2</v>
      </c>
      <c r="AE117" s="22"/>
      <c r="AF117" s="22"/>
      <c r="AG117" s="22"/>
      <c r="AH117" s="22"/>
      <c r="AI117" s="22"/>
    </row>
    <row r="118" spans="1:35" s="13" customFormat="1" ht="15.75" hidden="1">
      <c r="A118" s="20">
        <v>102</v>
      </c>
      <c r="B118" s="128" t="s">
        <v>145</v>
      </c>
      <c r="C118" s="128"/>
      <c r="D118" s="128"/>
      <c r="E118" s="128"/>
      <c r="F118" s="15" t="e">
        <f>+#REF!+0.1</f>
        <v>#REF!</v>
      </c>
      <c r="G118" s="11" t="s">
        <v>137</v>
      </c>
      <c r="V118" s="9">
        <f>+S117+T117+U117</f>
        <v>3</v>
      </c>
      <c r="W118" s="9">
        <v>3</v>
      </c>
      <c r="X118" s="11">
        <v>1</v>
      </c>
      <c r="Y118" s="11">
        <v>1</v>
      </c>
      <c r="Z118" s="12">
        <v>1</v>
      </c>
      <c r="AA118" s="9">
        <f t="shared" si="9"/>
        <v>3</v>
      </c>
      <c r="AB118" s="9"/>
      <c r="AC118" s="68">
        <f>+AB118/AA118*100</f>
        <v>0</v>
      </c>
      <c r="AD118" s="12">
        <v>12</v>
      </c>
      <c r="AE118" s="4"/>
      <c r="AF118" s="4"/>
      <c r="AG118" s="4"/>
      <c r="AH118" s="4"/>
      <c r="AI118" s="4"/>
    </row>
    <row r="119" spans="1:35" s="13" customFormat="1" ht="19.5" customHeight="1">
      <c r="A119" s="25"/>
      <c r="AC119" s="64"/>
      <c r="AE119" s="14"/>
      <c r="AF119" s="14"/>
      <c r="AG119" s="14"/>
      <c r="AH119" s="14"/>
      <c r="AI119" s="14"/>
    </row>
    <row r="120" spans="1:35" s="13" customFormat="1" ht="16.5" customHeight="1">
      <c r="A120" s="25"/>
      <c r="AC120" s="64"/>
      <c r="AE120" s="14"/>
      <c r="AF120" s="14"/>
      <c r="AG120" s="14"/>
      <c r="AH120" s="14"/>
      <c r="AI120" s="14"/>
    </row>
    <row r="121" spans="1:35" s="13" customFormat="1" ht="16.5" customHeight="1">
      <c r="A121" s="25"/>
      <c r="AC121" s="64"/>
      <c r="AE121" s="14"/>
      <c r="AF121" s="14"/>
      <c r="AG121" s="14"/>
      <c r="AH121" s="14"/>
      <c r="AI121" s="14"/>
    </row>
    <row r="122" spans="1:35" s="13" customFormat="1" ht="16.5" customHeight="1">
      <c r="A122" s="25"/>
      <c r="AC122" s="64"/>
      <c r="AE122" s="14"/>
      <c r="AF122" s="14"/>
      <c r="AG122" s="14"/>
      <c r="AH122" s="14"/>
      <c r="AI122" s="14"/>
    </row>
    <row r="123" spans="1:35" s="13" customFormat="1" ht="15">
      <c r="A123" s="25"/>
      <c r="AC123" s="64"/>
      <c r="AE123" s="14"/>
      <c r="AF123" s="14"/>
      <c r="AG123" s="14"/>
      <c r="AH123" s="14"/>
      <c r="AI123" s="14"/>
    </row>
    <row r="124" spans="1:35" s="13" customFormat="1" ht="15">
      <c r="A124" s="25"/>
      <c r="AC124" s="64"/>
      <c r="AE124" s="14"/>
      <c r="AF124" s="14"/>
      <c r="AG124" s="14"/>
      <c r="AH124" s="14"/>
      <c r="AI124" s="14"/>
    </row>
    <row r="125" spans="1:35" s="13" customFormat="1" ht="15">
      <c r="A125" s="25"/>
      <c r="AC125" s="64"/>
      <c r="AE125" s="14"/>
      <c r="AF125" s="14"/>
      <c r="AG125" s="14"/>
      <c r="AH125" s="14"/>
      <c r="AI125" s="14"/>
    </row>
    <row r="126" spans="1:35" s="13" customFormat="1" ht="15">
      <c r="A126" s="25"/>
      <c r="E126" s="26"/>
      <c r="AC126" s="64"/>
      <c r="AE126" s="14"/>
      <c r="AF126" s="14"/>
      <c r="AG126" s="14"/>
      <c r="AH126" s="14"/>
      <c r="AI126" s="14"/>
    </row>
    <row r="127" spans="1:35" s="13" customFormat="1" ht="15">
      <c r="A127" s="25"/>
      <c r="E127" s="27"/>
      <c r="AC127" s="64"/>
      <c r="AE127" s="14"/>
      <c r="AF127" s="14"/>
      <c r="AG127" s="14"/>
      <c r="AH127" s="14"/>
      <c r="AI127" s="14"/>
    </row>
    <row r="128" spans="1:35" s="13" customFormat="1" ht="15">
      <c r="A128" s="25"/>
      <c r="E128" s="28"/>
      <c r="AC128" s="64"/>
      <c r="AE128" s="14"/>
      <c r="AF128" s="14"/>
      <c r="AG128" s="14"/>
      <c r="AH128" s="14"/>
      <c r="AI128" s="14"/>
    </row>
    <row r="129" spans="1:35" s="13" customFormat="1" ht="15">
      <c r="A129" s="25"/>
      <c r="AC129" s="64"/>
      <c r="AE129" s="14"/>
      <c r="AF129" s="14"/>
      <c r="AG129" s="14"/>
      <c r="AH129" s="14"/>
      <c r="AI129" s="14"/>
    </row>
    <row r="130" spans="1:35" s="13" customFormat="1" ht="15">
      <c r="A130" s="25"/>
      <c r="AC130" s="64"/>
      <c r="AE130" s="14"/>
      <c r="AF130" s="14"/>
      <c r="AG130" s="14"/>
      <c r="AH130" s="14"/>
      <c r="AI130" s="14"/>
    </row>
    <row r="131" spans="1:35" s="13" customFormat="1" ht="15">
      <c r="A131" s="25"/>
      <c r="AC131" s="64"/>
      <c r="AE131" s="14"/>
      <c r="AF131" s="14"/>
      <c r="AG131" s="14"/>
      <c r="AH131" s="14"/>
      <c r="AI131" s="14"/>
    </row>
    <row r="132" spans="1:35" s="13" customFormat="1" ht="15">
      <c r="A132" s="25"/>
      <c r="AC132" s="64"/>
      <c r="AE132" s="14"/>
      <c r="AF132" s="14"/>
      <c r="AG132" s="14"/>
      <c r="AH132" s="14"/>
      <c r="AI132" s="14"/>
    </row>
    <row r="133" spans="1:35" s="13" customFormat="1" ht="15">
      <c r="A133" s="25"/>
      <c r="AC133" s="64"/>
      <c r="AE133" s="14"/>
      <c r="AF133" s="14"/>
      <c r="AG133" s="14"/>
      <c r="AH133" s="14"/>
      <c r="AI133" s="14"/>
    </row>
    <row r="134" spans="1:35" s="13" customFormat="1" ht="15">
      <c r="A134" s="25"/>
      <c r="AC134" s="64"/>
      <c r="AE134" s="14"/>
      <c r="AF134" s="14"/>
      <c r="AG134" s="14"/>
      <c r="AH134" s="14"/>
      <c r="AI134" s="14"/>
    </row>
    <row r="135" spans="1:35" s="13" customFormat="1" ht="15">
      <c r="A135" s="25"/>
      <c r="AC135" s="64"/>
      <c r="AE135" s="14"/>
      <c r="AF135" s="14"/>
      <c r="AG135" s="14"/>
      <c r="AH135" s="14"/>
      <c r="AI135" s="14"/>
    </row>
    <row r="136" spans="1:35" s="13" customFormat="1" ht="15">
      <c r="A136" s="25"/>
      <c r="AC136" s="64"/>
      <c r="AE136" s="14"/>
      <c r="AF136" s="14"/>
      <c r="AG136" s="14"/>
      <c r="AH136" s="14"/>
      <c r="AI136" s="14"/>
    </row>
    <row r="137" spans="1:35" s="13" customFormat="1" ht="15">
      <c r="A137" s="25"/>
      <c r="AC137" s="64"/>
      <c r="AE137" s="14"/>
      <c r="AF137" s="14"/>
      <c r="AG137" s="14"/>
      <c r="AH137" s="14"/>
      <c r="AI137" s="14"/>
    </row>
    <row r="138" spans="1:35" s="13" customFormat="1" ht="15">
      <c r="A138" s="25"/>
      <c r="AC138" s="64"/>
      <c r="AE138" s="14"/>
      <c r="AF138" s="14"/>
      <c r="AG138" s="14"/>
      <c r="AH138" s="14"/>
      <c r="AI138" s="14"/>
    </row>
    <row r="139" spans="1:35" s="13" customFormat="1" ht="15">
      <c r="A139" s="25"/>
      <c r="AC139" s="64"/>
      <c r="AE139" s="14"/>
      <c r="AF139" s="14"/>
      <c r="AG139" s="14"/>
      <c r="AH139" s="14"/>
      <c r="AI139" s="14"/>
    </row>
    <row r="140" spans="1:35" s="13" customFormat="1" ht="15">
      <c r="A140" s="25"/>
      <c r="AC140" s="64"/>
      <c r="AE140" s="14"/>
      <c r="AF140" s="14"/>
      <c r="AG140" s="14"/>
      <c r="AH140" s="14"/>
      <c r="AI140" s="14"/>
    </row>
    <row r="141" spans="1:35" s="13" customFormat="1" ht="15">
      <c r="A141" s="25"/>
      <c r="AC141" s="64"/>
      <c r="AE141" s="14"/>
      <c r="AF141" s="14"/>
      <c r="AG141" s="14"/>
      <c r="AH141" s="14"/>
      <c r="AI141" s="14"/>
    </row>
    <row r="142" spans="1:35" s="13" customFormat="1" ht="15">
      <c r="A142" s="25"/>
      <c r="AC142" s="64"/>
      <c r="AE142" s="14"/>
      <c r="AF142" s="14"/>
      <c r="AG142" s="14"/>
      <c r="AH142" s="14"/>
      <c r="AI142" s="14"/>
    </row>
    <row r="143" spans="1:35" s="13" customFormat="1" ht="15">
      <c r="A143" s="25"/>
      <c r="AC143" s="64"/>
      <c r="AE143" s="14"/>
      <c r="AF143" s="14"/>
      <c r="AG143" s="14"/>
      <c r="AH143" s="14"/>
      <c r="AI143" s="14"/>
    </row>
    <row r="144" spans="1:35" s="13" customFormat="1" ht="15">
      <c r="A144" s="25"/>
      <c r="AC144" s="64"/>
      <c r="AE144" s="14"/>
      <c r="AF144" s="14"/>
      <c r="AG144" s="14"/>
      <c r="AH144" s="14"/>
      <c r="AI144" s="14"/>
    </row>
    <row r="145" spans="1:35" s="13" customFormat="1" ht="15">
      <c r="A145" s="25"/>
      <c r="AC145" s="64"/>
      <c r="AE145" s="14"/>
      <c r="AF145" s="14"/>
      <c r="AG145" s="14"/>
      <c r="AH145" s="14"/>
      <c r="AI145" s="14"/>
    </row>
    <row r="146" spans="1:35" s="13" customFormat="1" ht="15">
      <c r="A146" s="25"/>
      <c r="AC146" s="64"/>
      <c r="AE146" s="14"/>
      <c r="AF146" s="14"/>
      <c r="AG146" s="14"/>
      <c r="AH146" s="14"/>
      <c r="AI146" s="14"/>
    </row>
    <row r="147" spans="1:35" s="13" customFormat="1" ht="15">
      <c r="A147" s="25"/>
      <c r="AC147" s="64"/>
      <c r="AE147" s="14"/>
      <c r="AF147" s="14"/>
      <c r="AG147" s="14"/>
      <c r="AH147" s="14"/>
      <c r="AI147" s="14"/>
    </row>
    <row r="148" spans="1:35" s="13" customFormat="1" ht="15">
      <c r="A148" s="25"/>
      <c r="AC148" s="64"/>
      <c r="AE148" s="14"/>
      <c r="AF148" s="14"/>
      <c r="AG148" s="14"/>
      <c r="AH148" s="14"/>
      <c r="AI148" s="14"/>
    </row>
    <row r="149" spans="1:35" s="13" customFormat="1" ht="15">
      <c r="A149" s="25"/>
      <c r="AC149" s="64"/>
      <c r="AE149" s="14"/>
      <c r="AF149" s="14"/>
      <c r="AG149" s="14"/>
      <c r="AH149" s="14"/>
      <c r="AI149" s="14"/>
    </row>
    <row r="150" spans="1:35" s="13" customFormat="1" ht="15">
      <c r="A150" s="25"/>
      <c r="AC150" s="64"/>
      <c r="AE150" s="14"/>
      <c r="AF150" s="14"/>
      <c r="AG150" s="14"/>
      <c r="AH150" s="14"/>
      <c r="AI150" s="14"/>
    </row>
    <row r="151" spans="1:35" s="13" customFormat="1" ht="15">
      <c r="A151" s="25"/>
      <c r="AC151" s="64"/>
      <c r="AE151" s="14"/>
      <c r="AF151" s="14"/>
      <c r="AG151" s="14"/>
      <c r="AH151" s="14"/>
      <c r="AI151" s="14"/>
    </row>
    <row r="152" spans="1:35" s="13" customFormat="1" ht="15">
      <c r="A152" s="25"/>
      <c r="AC152" s="64"/>
      <c r="AE152" s="14"/>
      <c r="AF152" s="14"/>
      <c r="AG152" s="14"/>
      <c r="AH152" s="14"/>
      <c r="AI152" s="14"/>
    </row>
    <row r="153" spans="1:35" s="13" customFormat="1" ht="15">
      <c r="A153" s="25"/>
      <c r="AC153" s="64"/>
      <c r="AE153" s="14"/>
      <c r="AF153" s="14"/>
      <c r="AG153" s="14"/>
      <c r="AH153" s="14"/>
      <c r="AI153" s="14"/>
    </row>
    <row r="154" spans="1:35" s="13" customFormat="1" ht="15">
      <c r="A154" s="25"/>
      <c r="AC154" s="64"/>
      <c r="AE154" s="14"/>
      <c r="AF154" s="14"/>
      <c r="AG154" s="14"/>
      <c r="AH154" s="14"/>
      <c r="AI154" s="14"/>
    </row>
    <row r="155" spans="1:35" s="13" customFormat="1" ht="15">
      <c r="A155" s="25"/>
      <c r="AC155" s="64"/>
      <c r="AE155" s="14"/>
      <c r="AF155" s="14"/>
      <c r="AG155" s="14"/>
      <c r="AH155" s="14"/>
      <c r="AI155" s="14"/>
    </row>
    <row r="156" spans="1:35" s="13" customFormat="1" ht="15">
      <c r="A156" s="25"/>
      <c r="AC156" s="64"/>
      <c r="AE156" s="14"/>
      <c r="AF156" s="14"/>
      <c r="AG156" s="14"/>
      <c r="AH156" s="14"/>
      <c r="AI156" s="14"/>
    </row>
    <row r="157" spans="1:35" s="13" customFormat="1" ht="15">
      <c r="A157" s="25"/>
      <c r="AC157" s="64"/>
      <c r="AE157" s="14"/>
      <c r="AF157" s="14"/>
      <c r="AG157" s="14"/>
      <c r="AH157" s="14"/>
      <c r="AI157" s="14"/>
    </row>
    <row r="158" spans="1:35" s="13" customFormat="1" ht="15">
      <c r="A158" s="25"/>
      <c r="AC158" s="64"/>
      <c r="AE158" s="14"/>
      <c r="AF158" s="14"/>
      <c r="AG158" s="14"/>
      <c r="AH158" s="14"/>
      <c r="AI158" s="14"/>
    </row>
    <row r="159" spans="1:35" s="13" customFormat="1" ht="15">
      <c r="A159" s="25"/>
      <c r="AC159" s="64"/>
      <c r="AE159" s="14"/>
      <c r="AF159" s="14"/>
      <c r="AG159" s="14"/>
      <c r="AH159" s="14"/>
      <c r="AI159" s="14"/>
    </row>
    <row r="160" spans="1:35" ht="15">
      <c r="A160" s="25"/>
      <c r="B160" s="13"/>
      <c r="C160" s="13"/>
      <c r="D160" s="13"/>
      <c r="E160" s="13"/>
      <c r="F160" s="13"/>
      <c r="G160" s="13"/>
      <c r="V160" s="13"/>
      <c r="W160" s="13"/>
      <c r="X160" s="13"/>
      <c r="Y160" s="13"/>
      <c r="Z160" s="13"/>
      <c r="AA160" s="13"/>
      <c r="AB160" s="13"/>
      <c r="AC160" s="64"/>
      <c r="AD160" s="13"/>
      <c r="AE160" s="14"/>
      <c r="AF160" s="14"/>
      <c r="AG160" s="14"/>
      <c r="AH160" s="14"/>
      <c r="AI160" s="14"/>
    </row>
    <row r="161" spans="1:35" ht="15">
      <c r="A161" s="25"/>
      <c r="B161" s="13"/>
      <c r="C161" s="13"/>
      <c r="D161" s="13"/>
      <c r="E161" s="13"/>
      <c r="F161" s="13"/>
      <c r="G161" s="13"/>
      <c r="V161" s="13"/>
      <c r="W161" s="13"/>
      <c r="X161" s="13"/>
      <c r="Y161" s="13"/>
      <c r="Z161" s="13"/>
      <c r="AA161" s="13"/>
      <c r="AB161" s="13"/>
      <c r="AC161" s="64"/>
      <c r="AD161" s="13"/>
      <c r="AE161" s="14"/>
      <c r="AF161" s="14"/>
      <c r="AG161" s="14"/>
      <c r="AH161" s="14"/>
      <c r="AI161" s="14"/>
    </row>
  </sheetData>
  <sheetProtection/>
  <mergeCells count="136">
    <mergeCell ref="B9:E9"/>
    <mergeCell ref="B10:E10"/>
    <mergeCell ref="B11:E11"/>
    <mergeCell ref="B12:E12"/>
    <mergeCell ref="B4:D4"/>
    <mergeCell ref="A6:F6"/>
    <mergeCell ref="B7:E7"/>
    <mergeCell ref="B8:E8"/>
    <mergeCell ref="B17:E17"/>
    <mergeCell ref="B18:E18"/>
    <mergeCell ref="B19:E19"/>
    <mergeCell ref="B20:E20"/>
    <mergeCell ref="B13:E13"/>
    <mergeCell ref="B14:E14"/>
    <mergeCell ref="B15:E15"/>
    <mergeCell ref="B16:E16"/>
    <mergeCell ref="B25:E25"/>
    <mergeCell ref="B26:E26"/>
    <mergeCell ref="B27:E27"/>
    <mergeCell ref="B28:E28"/>
    <mergeCell ref="B21:E21"/>
    <mergeCell ref="B22:E22"/>
    <mergeCell ref="B23:E23"/>
    <mergeCell ref="B24:E24"/>
    <mergeCell ref="B33:E33"/>
    <mergeCell ref="B34:E34"/>
    <mergeCell ref="B35:E35"/>
    <mergeCell ref="B36:E36"/>
    <mergeCell ref="B29:E29"/>
    <mergeCell ref="B30:E30"/>
    <mergeCell ref="B31:E31"/>
    <mergeCell ref="B32:E32"/>
    <mergeCell ref="B41:E41"/>
    <mergeCell ref="B42:E42"/>
    <mergeCell ref="B43:E43"/>
    <mergeCell ref="B44:E44"/>
    <mergeCell ref="B37:E37"/>
    <mergeCell ref="B38:E38"/>
    <mergeCell ref="B39:E39"/>
    <mergeCell ref="B40:E40"/>
    <mergeCell ref="B49:E49"/>
    <mergeCell ref="B50:E50"/>
    <mergeCell ref="B51:E51"/>
    <mergeCell ref="B52:E52"/>
    <mergeCell ref="B45:E45"/>
    <mergeCell ref="B46:E46"/>
    <mergeCell ref="B47:E47"/>
    <mergeCell ref="B48:E48"/>
    <mergeCell ref="B57:E57"/>
    <mergeCell ref="B58:E58"/>
    <mergeCell ref="B59:E59"/>
    <mergeCell ref="B60:E60"/>
    <mergeCell ref="B53:E53"/>
    <mergeCell ref="B54:E54"/>
    <mergeCell ref="B55:E55"/>
    <mergeCell ref="B56:E56"/>
    <mergeCell ref="B65:E65"/>
    <mergeCell ref="B66:E66"/>
    <mergeCell ref="B67:E67"/>
    <mergeCell ref="B68:E68"/>
    <mergeCell ref="B61:E61"/>
    <mergeCell ref="B62:E62"/>
    <mergeCell ref="B63:E63"/>
    <mergeCell ref="B64:E64"/>
    <mergeCell ref="B73:E73"/>
    <mergeCell ref="B74:E74"/>
    <mergeCell ref="B75:E75"/>
    <mergeCell ref="B76:E76"/>
    <mergeCell ref="B69:E69"/>
    <mergeCell ref="B70:E70"/>
    <mergeCell ref="B71:E71"/>
    <mergeCell ref="B72:E72"/>
    <mergeCell ref="B81:E81"/>
    <mergeCell ref="B82:E82"/>
    <mergeCell ref="B83:E83"/>
    <mergeCell ref="B84:E84"/>
    <mergeCell ref="B77:E77"/>
    <mergeCell ref="B78:E78"/>
    <mergeCell ref="B79:E79"/>
    <mergeCell ref="B80:E80"/>
    <mergeCell ref="B90:E90"/>
    <mergeCell ref="B91:E91"/>
    <mergeCell ref="B92:E92"/>
    <mergeCell ref="B93:E93"/>
    <mergeCell ref="B85:E85"/>
    <mergeCell ref="B87:E87"/>
    <mergeCell ref="B88:E88"/>
    <mergeCell ref="B89:E89"/>
    <mergeCell ref="B98:E98"/>
    <mergeCell ref="B99:E99"/>
    <mergeCell ref="B100:E100"/>
    <mergeCell ref="B101:E101"/>
    <mergeCell ref="B94:E94"/>
    <mergeCell ref="B95:E95"/>
    <mergeCell ref="B96:E96"/>
    <mergeCell ref="B97:E97"/>
    <mergeCell ref="Q104:Q106"/>
    <mergeCell ref="R104:R106"/>
    <mergeCell ref="V104:V107"/>
    <mergeCell ref="W104:W107"/>
    <mergeCell ref="B102:E102"/>
    <mergeCell ref="B103:E103"/>
    <mergeCell ref="B104:E107"/>
    <mergeCell ref="G104:G107"/>
    <mergeCell ref="AF104:AF107"/>
    <mergeCell ref="AG104:AG107"/>
    <mergeCell ref="AH104:AH107"/>
    <mergeCell ref="AI104:AI107"/>
    <mergeCell ref="AA104:AA107"/>
    <mergeCell ref="AB104:AB107"/>
    <mergeCell ref="AC104:AC107"/>
    <mergeCell ref="AD104:AD107"/>
    <mergeCell ref="B108:E109"/>
    <mergeCell ref="G108:G109"/>
    <mergeCell ref="V108:V109"/>
    <mergeCell ref="W108:W109"/>
    <mergeCell ref="Q109:Q113"/>
    <mergeCell ref="R109:R113"/>
    <mergeCell ref="AC110:AC115"/>
    <mergeCell ref="AD110:AD115"/>
    <mergeCell ref="AA108:AA109"/>
    <mergeCell ref="AB108:AB109"/>
    <mergeCell ref="AC108:AC109"/>
    <mergeCell ref="AD108:AD109"/>
    <mergeCell ref="AA110:AA115"/>
    <mergeCell ref="AB110:AB115"/>
    <mergeCell ref="B116:E116"/>
    <mergeCell ref="B117:E117"/>
    <mergeCell ref="B118:E118"/>
    <mergeCell ref="A86:IV86"/>
    <mergeCell ref="B110:E115"/>
    <mergeCell ref="G110:G115"/>
    <mergeCell ref="V110:V115"/>
    <mergeCell ref="W110:W115"/>
    <mergeCell ref="AH108:AH109"/>
    <mergeCell ref="AI108:AI109"/>
  </mergeCells>
  <conditionalFormatting sqref="AC116:AC118 AC7:AC85 AC87:AC110">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25" right="0.18" top="0.57" bottom="1" header="0" footer="0"/>
  <pageSetup fitToHeight="1" fitToWidth="1" horizontalDpi="600" verticalDpi="600" orientation="landscape" scale="4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O161"/>
  <sheetViews>
    <sheetView zoomScalePageLayoutView="0" workbookViewId="0" topLeftCell="A6">
      <selection activeCell="B98" sqref="B98:E98"/>
    </sheetView>
  </sheetViews>
  <sheetFormatPr defaultColWidth="11.421875" defaultRowHeight="12.75"/>
  <cols>
    <col min="1" max="1" width="5.140625" style="2"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hidden="1" customWidth="1"/>
    <col min="23" max="23" width="10.57421875" style="0" hidden="1" customWidth="1"/>
    <col min="24" max="26" width="7.7109375" style="0" hidden="1" customWidth="1"/>
    <col min="27" max="27" width="13.421875" style="0" customWidth="1"/>
    <col min="28" max="28" width="10.7109375" style="0" customWidth="1"/>
    <col min="29" max="29" width="13.28125" style="63" bestFit="1" customWidth="1"/>
    <col min="30" max="30" width="12.8515625" style="0" bestFit="1" customWidth="1"/>
    <col min="31" max="31" width="28.8515625" style="6" customWidth="1"/>
    <col min="32" max="32" width="28.7109375" style="6" customWidth="1"/>
    <col min="33" max="33" width="30.7109375" style="6" customWidth="1"/>
    <col min="34" max="34" width="24.8515625" style="6" bestFit="1" customWidth="1"/>
    <col min="35" max="35" width="23.140625" style="6" customWidth="1"/>
  </cols>
  <sheetData>
    <row r="1" spans="1:4" ht="12.75">
      <c r="A1" s="30"/>
      <c r="B1" s="31" t="s">
        <v>147</v>
      </c>
      <c r="C1" s="32"/>
      <c r="D1" s="33"/>
    </row>
    <row r="2" spans="1:4" ht="12.75">
      <c r="A2" s="34"/>
      <c r="B2" s="35" t="s">
        <v>148</v>
      </c>
      <c r="C2" s="36"/>
      <c r="D2" s="33"/>
    </row>
    <row r="3" spans="1:4" ht="12.75">
      <c r="A3" s="37"/>
      <c r="B3" s="38" t="s">
        <v>149</v>
      </c>
      <c r="C3" s="36"/>
      <c r="D3" s="33"/>
    </row>
    <row r="4" spans="1:4" ht="51" customHeight="1">
      <c r="A4" s="39"/>
      <c r="B4" s="171" t="s">
        <v>150</v>
      </c>
      <c r="C4" s="171"/>
      <c r="D4" s="171"/>
    </row>
    <row r="5" spans="1:35" s="13" customFormat="1" ht="12.75">
      <c r="A5" s="39"/>
      <c r="B5" s="42" t="s">
        <v>151</v>
      </c>
      <c r="C5" s="40"/>
      <c r="D5" s="41"/>
      <c r="E5" s="29"/>
      <c r="AC5" s="64"/>
      <c r="AE5" s="14"/>
      <c r="AF5" s="14"/>
      <c r="AG5" s="14"/>
      <c r="AH5" s="14"/>
      <c r="AI5" s="14"/>
    </row>
    <row r="6" spans="1:35" ht="47.25" customHeight="1">
      <c r="A6" s="172"/>
      <c r="B6" s="173"/>
      <c r="C6" s="173"/>
      <c r="D6" s="173"/>
      <c r="E6" s="173"/>
      <c r="F6" s="173"/>
      <c r="G6" s="8" t="s">
        <v>3</v>
      </c>
      <c r="H6" s="8" t="s">
        <v>4</v>
      </c>
      <c r="I6" s="8" t="s">
        <v>5</v>
      </c>
      <c r="J6" s="8" t="s">
        <v>6</v>
      </c>
      <c r="K6" s="8" t="s">
        <v>7</v>
      </c>
      <c r="L6" s="8" t="s">
        <v>1</v>
      </c>
      <c r="M6" s="8" t="s">
        <v>2</v>
      </c>
      <c r="N6" s="8" t="s">
        <v>8</v>
      </c>
      <c r="O6" s="8" t="s">
        <v>9</v>
      </c>
      <c r="P6" s="8" t="s">
        <v>10</v>
      </c>
      <c r="Q6" s="8" t="s">
        <v>152</v>
      </c>
      <c r="R6" s="8" t="s">
        <v>153</v>
      </c>
      <c r="S6" s="8" t="s">
        <v>11</v>
      </c>
      <c r="T6" s="8" t="s">
        <v>12</v>
      </c>
      <c r="U6" s="8" t="s">
        <v>13</v>
      </c>
      <c r="V6" s="8" t="s">
        <v>161</v>
      </c>
      <c r="W6" s="8" t="s">
        <v>162</v>
      </c>
      <c r="X6" s="8" t="s">
        <v>14</v>
      </c>
      <c r="Y6" s="8" t="s">
        <v>15</v>
      </c>
      <c r="Z6" s="8" t="s">
        <v>16</v>
      </c>
      <c r="AA6" s="8" t="s">
        <v>180</v>
      </c>
      <c r="AB6" s="8" t="s">
        <v>181</v>
      </c>
      <c r="AC6" s="65" t="s">
        <v>158</v>
      </c>
      <c r="AD6" s="8" t="s">
        <v>0</v>
      </c>
      <c r="AE6" s="16" t="s">
        <v>154</v>
      </c>
      <c r="AF6" s="17" t="s">
        <v>155</v>
      </c>
      <c r="AG6" s="18" t="s">
        <v>156</v>
      </c>
      <c r="AH6" s="19" t="s">
        <v>157</v>
      </c>
      <c r="AI6" s="18" t="s">
        <v>146</v>
      </c>
    </row>
    <row r="7" spans="1:35" ht="29.25" customHeight="1" hidden="1">
      <c r="A7" s="20">
        <v>1</v>
      </c>
      <c r="B7" s="128" t="s">
        <v>17</v>
      </c>
      <c r="C7" s="128"/>
      <c r="D7" s="128"/>
      <c r="E7" s="128"/>
      <c r="F7" s="15">
        <f aca="true" t="shared" si="0" ref="F7:F43">+A7+0.1</f>
        <v>1.1</v>
      </c>
      <c r="G7" s="11" t="s">
        <v>18</v>
      </c>
      <c r="H7" s="21">
        <v>1</v>
      </c>
      <c r="I7" s="9"/>
      <c r="J7" s="9"/>
      <c r="K7" s="9">
        <v>1</v>
      </c>
      <c r="L7" s="9">
        <f>+I7+J7+K7</f>
        <v>1</v>
      </c>
      <c r="M7" s="9"/>
      <c r="N7" s="9"/>
      <c r="O7" s="9"/>
      <c r="P7" s="9"/>
      <c r="Q7" s="9">
        <f>+N7+O7+P7</f>
        <v>0</v>
      </c>
      <c r="R7" s="9"/>
      <c r="S7" s="9"/>
      <c r="T7" s="9"/>
      <c r="U7" s="9"/>
      <c r="V7" s="67">
        <f aca="true" t="shared" si="1" ref="V7:V68">+S7+T7+U7</f>
        <v>0</v>
      </c>
      <c r="W7" s="67"/>
      <c r="X7" s="67"/>
      <c r="Y7" s="67"/>
      <c r="Z7" s="67"/>
      <c r="AA7" s="67">
        <f aca="true" t="shared" si="2" ref="AA7:AA68">+X7+Y7+Z7</f>
        <v>0</v>
      </c>
      <c r="AB7" s="67"/>
      <c r="AC7" s="68"/>
      <c r="AD7" s="67">
        <v>1</v>
      </c>
      <c r="AE7" s="57"/>
      <c r="AF7" s="57"/>
      <c r="AG7" s="57"/>
      <c r="AH7" s="57"/>
      <c r="AI7" s="57"/>
    </row>
    <row r="8" spans="1:35" ht="39" customHeight="1" hidden="1">
      <c r="A8" s="20">
        <v>2</v>
      </c>
      <c r="B8" s="128" t="s">
        <v>19</v>
      </c>
      <c r="C8" s="128"/>
      <c r="D8" s="128"/>
      <c r="E8" s="128"/>
      <c r="F8" s="15">
        <f t="shared" si="0"/>
        <v>2.1</v>
      </c>
      <c r="G8" s="11" t="s">
        <v>20</v>
      </c>
      <c r="H8" s="21">
        <v>2</v>
      </c>
      <c r="I8" s="9"/>
      <c r="J8" s="9"/>
      <c r="K8" s="9">
        <v>1</v>
      </c>
      <c r="L8" s="9">
        <f aca="true" t="shared" si="3" ref="L8:L71">+I8+J8+K8</f>
        <v>1</v>
      </c>
      <c r="M8" s="9"/>
      <c r="N8" s="9"/>
      <c r="O8" s="9"/>
      <c r="P8" s="9"/>
      <c r="Q8" s="9">
        <f aca="true" t="shared" si="4" ref="Q8:Q71">+N8+O8+P8</f>
        <v>0</v>
      </c>
      <c r="R8" s="9"/>
      <c r="S8" s="9"/>
      <c r="T8" s="9">
        <v>1</v>
      </c>
      <c r="U8" s="9"/>
      <c r="V8" s="67">
        <f t="shared" si="1"/>
        <v>1</v>
      </c>
      <c r="W8" s="67">
        <v>0</v>
      </c>
      <c r="X8" s="67"/>
      <c r="Y8" s="67"/>
      <c r="Z8" s="67"/>
      <c r="AA8" s="67">
        <f t="shared" si="2"/>
        <v>0</v>
      </c>
      <c r="AB8" s="67"/>
      <c r="AC8" s="68"/>
      <c r="AD8" s="67">
        <v>2</v>
      </c>
      <c r="AE8" s="57"/>
      <c r="AF8" s="57"/>
      <c r="AG8" s="57"/>
      <c r="AH8" s="57"/>
      <c r="AI8" s="57" t="s">
        <v>170</v>
      </c>
    </row>
    <row r="9" spans="1:35" ht="42" customHeight="1" hidden="1">
      <c r="A9" s="20">
        <v>3</v>
      </c>
      <c r="B9" s="128" t="s">
        <v>21</v>
      </c>
      <c r="C9" s="128"/>
      <c r="D9" s="128"/>
      <c r="E9" s="128"/>
      <c r="F9" s="15">
        <f t="shared" si="0"/>
        <v>3.1</v>
      </c>
      <c r="G9" s="11" t="s">
        <v>20</v>
      </c>
      <c r="H9" s="21">
        <v>2</v>
      </c>
      <c r="I9" s="9"/>
      <c r="J9" s="9"/>
      <c r="K9" s="9">
        <v>1</v>
      </c>
      <c r="L9" s="9">
        <f t="shared" si="3"/>
        <v>1</v>
      </c>
      <c r="M9" s="9"/>
      <c r="N9" s="9"/>
      <c r="O9" s="9"/>
      <c r="P9" s="9"/>
      <c r="Q9" s="9">
        <f t="shared" si="4"/>
        <v>0</v>
      </c>
      <c r="R9" s="9"/>
      <c r="S9" s="9"/>
      <c r="T9" s="9">
        <v>1</v>
      </c>
      <c r="U9" s="9"/>
      <c r="V9" s="67">
        <f t="shared" si="1"/>
        <v>1</v>
      </c>
      <c r="W9" s="67">
        <v>0</v>
      </c>
      <c r="X9" s="67"/>
      <c r="Y9" s="67"/>
      <c r="Z9" s="67"/>
      <c r="AA9" s="67">
        <f t="shared" si="2"/>
        <v>0</v>
      </c>
      <c r="AB9" s="67"/>
      <c r="AC9" s="68"/>
      <c r="AD9" s="67">
        <v>2</v>
      </c>
      <c r="AE9" s="57"/>
      <c r="AF9" s="57"/>
      <c r="AG9" s="57"/>
      <c r="AH9" s="57"/>
      <c r="AI9" s="57" t="s">
        <v>171</v>
      </c>
    </row>
    <row r="10" spans="1:35" ht="60" hidden="1">
      <c r="A10" s="20">
        <v>4</v>
      </c>
      <c r="B10" s="128" t="s">
        <v>22</v>
      </c>
      <c r="C10" s="128"/>
      <c r="D10" s="128"/>
      <c r="E10" s="128"/>
      <c r="F10" s="15">
        <f t="shared" si="0"/>
        <v>4.1</v>
      </c>
      <c r="G10" s="11" t="s">
        <v>23</v>
      </c>
      <c r="H10" s="21">
        <v>3</v>
      </c>
      <c r="I10" s="9"/>
      <c r="J10" s="9">
        <v>1</v>
      </c>
      <c r="K10" s="9"/>
      <c r="L10" s="9">
        <f t="shared" si="3"/>
        <v>1</v>
      </c>
      <c r="M10" s="9"/>
      <c r="N10" s="9"/>
      <c r="O10" s="9">
        <v>1</v>
      </c>
      <c r="P10" s="9"/>
      <c r="Q10" s="9">
        <f t="shared" si="4"/>
        <v>1</v>
      </c>
      <c r="R10" s="9">
        <v>1</v>
      </c>
      <c r="S10" s="9"/>
      <c r="T10" s="9"/>
      <c r="U10" s="9">
        <v>1</v>
      </c>
      <c r="V10" s="67">
        <f t="shared" si="1"/>
        <v>1</v>
      </c>
      <c r="W10" s="67">
        <v>0</v>
      </c>
      <c r="X10" s="67"/>
      <c r="Y10" s="67"/>
      <c r="Z10" s="67"/>
      <c r="AA10" s="67">
        <f t="shared" si="2"/>
        <v>0</v>
      </c>
      <c r="AB10" s="67"/>
      <c r="AC10" s="68"/>
      <c r="AD10" s="67">
        <v>3</v>
      </c>
      <c r="AE10" s="57"/>
      <c r="AF10" s="57"/>
      <c r="AG10" s="57"/>
      <c r="AH10" s="57"/>
      <c r="AI10" s="57" t="s">
        <v>172</v>
      </c>
    </row>
    <row r="11" spans="1:41" ht="25.5" customHeight="1" hidden="1">
      <c r="A11" s="20">
        <v>5</v>
      </c>
      <c r="B11" s="128" t="s">
        <v>24</v>
      </c>
      <c r="C11" s="128"/>
      <c r="D11" s="128"/>
      <c r="E11" s="128"/>
      <c r="F11" s="15">
        <f t="shared" si="0"/>
        <v>5.1</v>
      </c>
      <c r="G11" s="11" t="s">
        <v>25</v>
      </c>
      <c r="H11" s="21">
        <v>1</v>
      </c>
      <c r="I11" s="9"/>
      <c r="J11" s="9"/>
      <c r="K11" s="9"/>
      <c r="L11" s="9">
        <f t="shared" si="3"/>
        <v>0</v>
      </c>
      <c r="M11" s="9"/>
      <c r="N11" s="9"/>
      <c r="O11" s="9">
        <v>1</v>
      </c>
      <c r="P11" s="9"/>
      <c r="Q11" s="9">
        <f t="shared" si="4"/>
        <v>1</v>
      </c>
      <c r="R11" s="9">
        <v>1</v>
      </c>
      <c r="S11" s="9"/>
      <c r="T11" s="9"/>
      <c r="U11" s="9"/>
      <c r="V11" s="67">
        <f t="shared" si="1"/>
        <v>0</v>
      </c>
      <c r="W11" s="67"/>
      <c r="X11" s="67"/>
      <c r="Y11" s="67"/>
      <c r="Z11" s="67"/>
      <c r="AA11" s="67">
        <f t="shared" si="2"/>
        <v>0</v>
      </c>
      <c r="AB11" s="67"/>
      <c r="AC11" s="68"/>
      <c r="AD11" s="67">
        <v>1</v>
      </c>
      <c r="AE11" s="57"/>
      <c r="AF11" s="57"/>
      <c r="AG11" s="57"/>
      <c r="AH11" s="57"/>
      <c r="AI11" s="57"/>
      <c r="AO11" s="7"/>
    </row>
    <row r="12" spans="1:41" ht="29.25" customHeight="1" hidden="1">
      <c r="A12" s="20">
        <v>6</v>
      </c>
      <c r="B12" s="128" t="s">
        <v>26</v>
      </c>
      <c r="C12" s="128"/>
      <c r="D12" s="128"/>
      <c r="E12" s="128"/>
      <c r="F12" s="15">
        <f t="shared" si="0"/>
        <v>6.1</v>
      </c>
      <c r="G12" s="11" t="s">
        <v>27</v>
      </c>
      <c r="H12" s="21">
        <v>1</v>
      </c>
      <c r="I12" s="9"/>
      <c r="J12" s="9"/>
      <c r="K12" s="9"/>
      <c r="L12" s="9">
        <f t="shared" si="3"/>
        <v>0</v>
      </c>
      <c r="M12" s="9"/>
      <c r="N12" s="9">
        <v>1</v>
      </c>
      <c r="O12" s="9"/>
      <c r="P12" s="9"/>
      <c r="Q12" s="9">
        <f t="shared" si="4"/>
        <v>1</v>
      </c>
      <c r="R12" s="9">
        <v>0</v>
      </c>
      <c r="S12" s="9"/>
      <c r="T12" s="9"/>
      <c r="U12" s="9"/>
      <c r="V12" s="67">
        <f t="shared" si="1"/>
        <v>0</v>
      </c>
      <c r="W12" s="67"/>
      <c r="X12" s="67"/>
      <c r="Y12" s="67"/>
      <c r="Z12" s="69"/>
      <c r="AA12" s="67">
        <f t="shared" si="2"/>
        <v>0</v>
      </c>
      <c r="AB12" s="67"/>
      <c r="AC12" s="68"/>
      <c r="AD12" s="69">
        <v>1</v>
      </c>
      <c r="AE12" s="57"/>
      <c r="AF12" s="57"/>
      <c r="AG12" s="57"/>
      <c r="AH12" s="57"/>
      <c r="AI12" s="57"/>
      <c r="AO12" s="7"/>
    </row>
    <row r="13" spans="1:35" ht="29.25" customHeight="1" hidden="1">
      <c r="A13" s="20">
        <v>7</v>
      </c>
      <c r="B13" s="128" t="s">
        <v>28</v>
      </c>
      <c r="C13" s="128"/>
      <c r="D13" s="128"/>
      <c r="E13" s="128"/>
      <c r="F13" s="15">
        <f t="shared" si="0"/>
        <v>7.1</v>
      </c>
      <c r="G13" s="11" t="s">
        <v>27</v>
      </c>
      <c r="H13" s="21">
        <v>1</v>
      </c>
      <c r="I13" s="9"/>
      <c r="J13" s="9"/>
      <c r="K13" s="9"/>
      <c r="L13" s="9">
        <f t="shared" si="3"/>
        <v>0</v>
      </c>
      <c r="M13" s="9"/>
      <c r="N13" s="9"/>
      <c r="O13" s="9">
        <v>1</v>
      </c>
      <c r="P13" s="9"/>
      <c r="Q13" s="9">
        <f t="shared" si="4"/>
        <v>1</v>
      </c>
      <c r="R13" s="9">
        <v>0</v>
      </c>
      <c r="S13" s="9"/>
      <c r="T13" s="9"/>
      <c r="U13" s="9"/>
      <c r="V13" s="67">
        <f t="shared" si="1"/>
        <v>0</v>
      </c>
      <c r="W13" s="67"/>
      <c r="X13" s="67"/>
      <c r="Y13" s="67"/>
      <c r="Z13" s="69"/>
      <c r="AA13" s="67">
        <f t="shared" si="2"/>
        <v>0</v>
      </c>
      <c r="AB13" s="67"/>
      <c r="AC13" s="68"/>
      <c r="AD13" s="69">
        <v>1</v>
      </c>
      <c r="AE13" s="57"/>
      <c r="AF13" s="57"/>
      <c r="AG13" s="57"/>
      <c r="AH13" s="57"/>
      <c r="AI13" s="57"/>
    </row>
    <row r="14" spans="1:35" ht="33.75" hidden="1">
      <c r="A14" s="20">
        <v>8</v>
      </c>
      <c r="B14" s="128" t="s">
        <v>29</v>
      </c>
      <c r="C14" s="128"/>
      <c r="D14" s="128"/>
      <c r="E14" s="128"/>
      <c r="F14" s="15">
        <f t="shared" si="0"/>
        <v>8.1</v>
      </c>
      <c r="G14" s="11" t="s">
        <v>30</v>
      </c>
      <c r="H14" s="21">
        <v>4</v>
      </c>
      <c r="I14" s="9"/>
      <c r="J14" s="9"/>
      <c r="K14" s="9"/>
      <c r="L14" s="9">
        <f t="shared" si="3"/>
        <v>0</v>
      </c>
      <c r="M14" s="9"/>
      <c r="N14" s="9">
        <v>1</v>
      </c>
      <c r="O14" s="9">
        <v>1</v>
      </c>
      <c r="P14" s="9"/>
      <c r="Q14" s="9">
        <f t="shared" si="4"/>
        <v>2</v>
      </c>
      <c r="R14" s="9">
        <v>2</v>
      </c>
      <c r="S14" s="9"/>
      <c r="T14" s="9"/>
      <c r="U14" s="9">
        <v>1</v>
      </c>
      <c r="V14" s="67">
        <f t="shared" si="1"/>
        <v>1</v>
      </c>
      <c r="W14" s="67">
        <v>0</v>
      </c>
      <c r="X14" s="67">
        <v>1</v>
      </c>
      <c r="Y14" s="67"/>
      <c r="Z14" s="67"/>
      <c r="AA14" s="67">
        <f t="shared" si="2"/>
        <v>1</v>
      </c>
      <c r="AB14" s="67"/>
      <c r="AC14" s="68">
        <f>+AB14/AA14*100</f>
        <v>0</v>
      </c>
      <c r="AD14" s="67">
        <v>4</v>
      </c>
      <c r="AE14" s="57"/>
      <c r="AF14" s="57"/>
      <c r="AG14" s="70"/>
      <c r="AH14" s="70"/>
      <c r="AI14" s="70" t="s">
        <v>173</v>
      </c>
    </row>
    <row r="15" spans="1:35" ht="63.75" customHeight="1" hidden="1">
      <c r="A15" s="20">
        <v>9</v>
      </c>
      <c r="B15" s="128" t="s">
        <v>31</v>
      </c>
      <c r="C15" s="128"/>
      <c r="D15" s="128"/>
      <c r="E15" s="128"/>
      <c r="F15" s="15">
        <f t="shared" si="0"/>
        <v>9.1</v>
      </c>
      <c r="G15" s="11" t="s">
        <v>32</v>
      </c>
      <c r="H15" s="21">
        <v>1</v>
      </c>
      <c r="I15" s="9"/>
      <c r="J15" s="9"/>
      <c r="K15" s="9"/>
      <c r="L15" s="9">
        <f t="shared" si="3"/>
        <v>0</v>
      </c>
      <c r="M15" s="9"/>
      <c r="N15" s="9"/>
      <c r="O15" s="9"/>
      <c r="P15" s="9"/>
      <c r="Q15" s="9">
        <f t="shared" si="4"/>
        <v>0</v>
      </c>
      <c r="R15" s="9"/>
      <c r="S15" s="9"/>
      <c r="T15" s="9">
        <v>1</v>
      </c>
      <c r="U15" s="9"/>
      <c r="V15" s="67">
        <f t="shared" si="1"/>
        <v>1</v>
      </c>
      <c r="W15" s="67">
        <v>0</v>
      </c>
      <c r="X15" s="67"/>
      <c r="Y15" s="67"/>
      <c r="Z15" s="67"/>
      <c r="AA15" s="67">
        <f t="shared" si="2"/>
        <v>0</v>
      </c>
      <c r="AB15" s="67"/>
      <c r="AC15" s="68"/>
      <c r="AD15" s="67">
        <v>1</v>
      </c>
      <c r="AE15" s="57"/>
      <c r="AF15" s="57"/>
      <c r="AG15" s="57"/>
      <c r="AH15" s="57"/>
      <c r="AI15" s="57" t="s">
        <v>174</v>
      </c>
    </row>
    <row r="16" spans="1:35" ht="29.25" customHeight="1" hidden="1">
      <c r="A16" s="20">
        <v>10</v>
      </c>
      <c r="B16" s="128" t="s">
        <v>33</v>
      </c>
      <c r="C16" s="128"/>
      <c r="D16" s="128"/>
      <c r="E16" s="128"/>
      <c r="F16" s="15">
        <f t="shared" si="0"/>
        <v>10.1</v>
      </c>
      <c r="G16" s="11" t="s">
        <v>34</v>
      </c>
      <c r="H16" s="21">
        <v>5</v>
      </c>
      <c r="I16" s="9"/>
      <c r="J16" s="9">
        <v>1</v>
      </c>
      <c r="K16" s="9"/>
      <c r="L16" s="9">
        <f t="shared" si="3"/>
        <v>1</v>
      </c>
      <c r="M16" s="9"/>
      <c r="N16" s="9">
        <v>1</v>
      </c>
      <c r="O16" s="9"/>
      <c r="P16" s="9">
        <v>1</v>
      </c>
      <c r="Q16" s="9">
        <f t="shared" si="4"/>
        <v>2</v>
      </c>
      <c r="R16" s="9">
        <v>1</v>
      </c>
      <c r="S16" s="9"/>
      <c r="T16" s="9"/>
      <c r="U16" s="9"/>
      <c r="V16" s="67">
        <f t="shared" si="1"/>
        <v>0</v>
      </c>
      <c r="W16" s="67">
        <v>0</v>
      </c>
      <c r="X16" s="67">
        <v>1</v>
      </c>
      <c r="Y16" s="67"/>
      <c r="Z16" s="67">
        <v>1</v>
      </c>
      <c r="AA16" s="67">
        <f t="shared" si="2"/>
        <v>2</v>
      </c>
      <c r="AB16" s="67"/>
      <c r="AC16" s="68">
        <f>+AB16/AA16*100</f>
        <v>0</v>
      </c>
      <c r="AD16" s="67">
        <v>5</v>
      </c>
      <c r="AE16" s="59"/>
      <c r="AF16" s="59"/>
      <c r="AG16" s="59"/>
      <c r="AH16" s="57"/>
      <c r="AI16" s="57"/>
    </row>
    <row r="17" spans="1:35" ht="48" hidden="1">
      <c r="A17" s="20">
        <v>11</v>
      </c>
      <c r="B17" s="128" t="s">
        <v>35</v>
      </c>
      <c r="C17" s="128"/>
      <c r="D17" s="128"/>
      <c r="E17" s="128"/>
      <c r="F17" s="15">
        <f t="shared" si="0"/>
        <v>11.1</v>
      </c>
      <c r="G17" s="11" t="s">
        <v>36</v>
      </c>
      <c r="H17" s="21">
        <v>1</v>
      </c>
      <c r="I17" s="10"/>
      <c r="J17" s="10"/>
      <c r="K17" s="10"/>
      <c r="L17" s="9">
        <f t="shared" si="3"/>
        <v>0</v>
      </c>
      <c r="M17" s="9"/>
      <c r="N17" s="10"/>
      <c r="O17" s="10"/>
      <c r="P17" s="10"/>
      <c r="Q17" s="9">
        <f t="shared" si="4"/>
        <v>0</v>
      </c>
      <c r="R17" s="9"/>
      <c r="S17" s="10"/>
      <c r="T17" s="10"/>
      <c r="U17" s="10"/>
      <c r="V17" s="67">
        <f t="shared" si="1"/>
        <v>0</v>
      </c>
      <c r="W17" s="67">
        <v>1</v>
      </c>
      <c r="X17" s="69"/>
      <c r="Y17" s="69">
        <v>1</v>
      </c>
      <c r="Z17" s="69"/>
      <c r="AA17" s="67">
        <f t="shared" si="2"/>
        <v>1</v>
      </c>
      <c r="AB17" s="67"/>
      <c r="AC17" s="68">
        <f>+AB17/AA17*100</f>
        <v>0</v>
      </c>
      <c r="AD17" s="69">
        <v>1</v>
      </c>
      <c r="AE17" s="59"/>
      <c r="AF17" s="59"/>
      <c r="AG17" s="59"/>
      <c r="AH17" s="57"/>
      <c r="AI17" s="57" t="s">
        <v>175</v>
      </c>
    </row>
    <row r="18" spans="1:35" ht="15.75" hidden="1">
      <c r="A18" s="20">
        <v>12</v>
      </c>
      <c r="B18" s="128" t="s">
        <v>37</v>
      </c>
      <c r="C18" s="128"/>
      <c r="D18" s="128"/>
      <c r="E18" s="128"/>
      <c r="F18" s="15">
        <f t="shared" si="0"/>
        <v>12.1</v>
      </c>
      <c r="G18" s="11" t="s">
        <v>38</v>
      </c>
      <c r="H18" s="21">
        <v>5</v>
      </c>
      <c r="I18" s="9"/>
      <c r="J18" s="9"/>
      <c r="K18" s="9"/>
      <c r="L18" s="9">
        <f t="shared" si="3"/>
        <v>0</v>
      </c>
      <c r="M18" s="9"/>
      <c r="N18" s="9">
        <v>1</v>
      </c>
      <c r="O18" s="9"/>
      <c r="P18" s="9">
        <v>1</v>
      </c>
      <c r="Q18" s="9">
        <f t="shared" si="4"/>
        <v>2</v>
      </c>
      <c r="R18" s="9">
        <v>2</v>
      </c>
      <c r="S18" s="9"/>
      <c r="T18" s="9">
        <v>1</v>
      </c>
      <c r="U18" s="9"/>
      <c r="V18" s="67">
        <v>1</v>
      </c>
      <c r="W18" s="67">
        <v>1</v>
      </c>
      <c r="X18" s="67">
        <v>1</v>
      </c>
      <c r="Y18" s="67"/>
      <c r="Z18" s="67">
        <v>1</v>
      </c>
      <c r="AA18" s="67">
        <f t="shared" si="2"/>
        <v>2</v>
      </c>
      <c r="AB18" s="67"/>
      <c r="AC18" s="68">
        <f>+AB18/AA18*100</f>
        <v>0</v>
      </c>
      <c r="AD18" s="67">
        <v>5</v>
      </c>
      <c r="AE18" s="57"/>
      <c r="AF18" s="57"/>
      <c r="AG18" s="57"/>
      <c r="AH18" s="57"/>
      <c r="AI18" s="57"/>
    </row>
    <row r="19" spans="1:35" ht="15.75" hidden="1">
      <c r="A19" s="20">
        <v>13</v>
      </c>
      <c r="B19" s="128" t="s">
        <v>39</v>
      </c>
      <c r="C19" s="128"/>
      <c r="D19" s="128"/>
      <c r="E19" s="128"/>
      <c r="F19" s="15">
        <f t="shared" si="0"/>
        <v>13.1</v>
      </c>
      <c r="G19" s="11" t="s">
        <v>38</v>
      </c>
      <c r="H19" s="21">
        <v>3</v>
      </c>
      <c r="I19" s="9"/>
      <c r="J19" s="9"/>
      <c r="K19" s="9"/>
      <c r="L19" s="9">
        <f t="shared" si="3"/>
        <v>0</v>
      </c>
      <c r="M19" s="9"/>
      <c r="N19" s="9">
        <v>1</v>
      </c>
      <c r="O19" s="9"/>
      <c r="P19" s="9"/>
      <c r="Q19" s="9">
        <f t="shared" si="4"/>
        <v>1</v>
      </c>
      <c r="R19" s="9">
        <v>1</v>
      </c>
      <c r="S19" s="9"/>
      <c r="T19" s="9">
        <v>1</v>
      </c>
      <c r="U19" s="9"/>
      <c r="V19" s="67">
        <f t="shared" si="1"/>
        <v>1</v>
      </c>
      <c r="W19" s="67">
        <v>1</v>
      </c>
      <c r="X19" s="67"/>
      <c r="Y19" s="67">
        <v>1</v>
      </c>
      <c r="Z19" s="67"/>
      <c r="AA19" s="67">
        <f t="shared" si="2"/>
        <v>1</v>
      </c>
      <c r="AB19" s="67"/>
      <c r="AC19" s="68">
        <f>+AB19/AA19*100</f>
        <v>0</v>
      </c>
      <c r="AD19" s="67">
        <v>3</v>
      </c>
      <c r="AE19" s="60"/>
      <c r="AF19" s="60"/>
      <c r="AG19" s="60"/>
      <c r="AH19" s="60"/>
      <c r="AI19" s="60"/>
    </row>
    <row r="20" spans="1:35" ht="24" hidden="1">
      <c r="A20" s="20">
        <v>14</v>
      </c>
      <c r="B20" s="128" t="s">
        <v>40</v>
      </c>
      <c r="C20" s="128"/>
      <c r="D20" s="128"/>
      <c r="E20" s="128"/>
      <c r="F20" s="15">
        <f t="shared" si="0"/>
        <v>14.1</v>
      </c>
      <c r="G20" s="11" t="s">
        <v>25</v>
      </c>
      <c r="H20" s="21">
        <v>7</v>
      </c>
      <c r="I20" s="9"/>
      <c r="J20" s="9"/>
      <c r="K20" s="9"/>
      <c r="L20" s="9">
        <f t="shared" si="3"/>
        <v>0</v>
      </c>
      <c r="M20" s="9"/>
      <c r="N20" s="9">
        <v>2</v>
      </c>
      <c r="O20" s="9">
        <v>1</v>
      </c>
      <c r="P20" s="9">
        <v>1</v>
      </c>
      <c r="Q20" s="9">
        <f t="shared" si="4"/>
        <v>4</v>
      </c>
      <c r="R20" s="9">
        <v>6</v>
      </c>
      <c r="S20" s="9"/>
      <c r="T20" s="9">
        <v>1</v>
      </c>
      <c r="U20" s="9"/>
      <c r="V20" s="67">
        <f t="shared" si="1"/>
        <v>1</v>
      </c>
      <c r="W20" s="67">
        <v>0</v>
      </c>
      <c r="X20" s="67"/>
      <c r="Y20" s="67"/>
      <c r="Z20" s="67">
        <v>2</v>
      </c>
      <c r="AA20" s="67">
        <f t="shared" si="2"/>
        <v>2</v>
      </c>
      <c r="AB20" s="67"/>
      <c r="AC20" s="68">
        <f>+AB20/AA20*100</f>
        <v>0</v>
      </c>
      <c r="AD20" s="67">
        <v>7</v>
      </c>
      <c r="AE20" s="61"/>
      <c r="AF20" s="61"/>
      <c r="AG20" s="71"/>
      <c r="AH20" s="61"/>
      <c r="AI20" s="61" t="s">
        <v>176</v>
      </c>
    </row>
    <row r="21" spans="1:35" ht="36" customHeight="1" hidden="1">
      <c r="A21" s="20">
        <v>15</v>
      </c>
      <c r="B21" s="128" t="s">
        <v>41</v>
      </c>
      <c r="C21" s="128"/>
      <c r="D21" s="128"/>
      <c r="E21" s="128"/>
      <c r="F21" s="15">
        <f t="shared" si="0"/>
        <v>15.1</v>
      </c>
      <c r="G21" s="11" t="s">
        <v>38</v>
      </c>
      <c r="H21" s="21">
        <v>1</v>
      </c>
      <c r="I21" s="9"/>
      <c r="J21" s="9"/>
      <c r="K21" s="9"/>
      <c r="L21" s="9">
        <f t="shared" si="3"/>
        <v>0</v>
      </c>
      <c r="M21" s="9"/>
      <c r="N21" s="9"/>
      <c r="O21" s="10"/>
      <c r="P21" s="9">
        <v>1</v>
      </c>
      <c r="Q21" s="9">
        <f t="shared" si="4"/>
        <v>1</v>
      </c>
      <c r="R21" s="9">
        <v>0</v>
      </c>
      <c r="S21" s="9"/>
      <c r="T21" s="9"/>
      <c r="U21" s="9"/>
      <c r="V21" s="67">
        <f t="shared" si="1"/>
        <v>0</v>
      </c>
      <c r="W21" s="67">
        <v>0</v>
      </c>
      <c r="X21" s="67"/>
      <c r="Y21" s="67"/>
      <c r="Z21" s="67"/>
      <c r="AA21" s="67">
        <f t="shared" si="2"/>
        <v>0</v>
      </c>
      <c r="AB21" s="67"/>
      <c r="AC21" s="68"/>
      <c r="AD21" s="67">
        <v>1</v>
      </c>
      <c r="AE21" s="61"/>
      <c r="AF21" s="61"/>
      <c r="AG21" s="61"/>
      <c r="AH21" s="61"/>
      <c r="AI21" s="60" t="s">
        <v>177</v>
      </c>
    </row>
    <row r="22" spans="1:35" ht="51" customHeight="1" hidden="1">
      <c r="A22" s="20">
        <v>16</v>
      </c>
      <c r="B22" s="128" t="s">
        <v>42</v>
      </c>
      <c r="C22" s="128"/>
      <c r="D22" s="128"/>
      <c r="E22" s="128"/>
      <c r="F22" s="15">
        <f t="shared" si="0"/>
        <v>16.1</v>
      </c>
      <c r="G22" s="11" t="s">
        <v>36</v>
      </c>
      <c r="H22" s="21">
        <v>2</v>
      </c>
      <c r="I22" s="9"/>
      <c r="J22" s="9"/>
      <c r="K22" s="9"/>
      <c r="L22" s="9">
        <f t="shared" si="3"/>
        <v>0</v>
      </c>
      <c r="M22" s="9"/>
      <c r="N22" s="9"/>
      <c r="O22" s="9"/>
      <c r="P22" s="9"/>
      <c r="Q22" s="9">
        <f t="shared" si="4"/>
        <v>0</v>
      </c>
      <c r="R22" s="9"/>
      <c r="S22" s="9"/>
      <c r="T22" s="9"/>
      <c r="U22" s="9"/>
      <c r="V22" s="67">
        <f t="shared" si="1"/>
        <v>0</v>
      </c>
      <c r="W22" s="67"/>
      <c r="X22" s="67">
        <v>1</v>
      </c>
      <c r="Y22" s="67">
        <v>1</v>
      </c>
      <c r="Z22" s="67"/>
      <c r="AA22" s="67">
        <f t="shared" si="2"/>
        <v>2</v>
      </c>
      <c r="AB22" s="67"/>
      <c r="AC22" s="68">
        <f>+AB22/AA22*100</f>
        <v>0</v>
      </c>
      <c r="AD22" s="67">
        <v>2</v>
      </c>
      <c r="AE22" s="57"/>
      <c r="AF22" s="57"/>
      <c r="AG22" s="57"/>
      <c r="AH22" s="61"/>
      <c r="AI22" s="61"/>
    </row>
    <row r="23" spans="1:35" ht="15.75" hidden="1">
      <c r="A23" s="20">
        <v>17</v>
      </c>
      <c r="B23" s="128" t="s">
        <v>43</v>
      </c>
      <c r="C23" s="128"/>
      <c r="D23" s="128"/>
      <c r="E23" s="128"/>
      <c r="F23" s="15">
        <f t="shared" si="0"/>
        <v>17.1</v>
      </c>
      <c r="G23" s="11" t="s">
        <v>44</v>
      </c>
      <c r="H23" s="21">
        <v>1</v>
      </c>
      <c r="I23" s="9"/>
      <c r="J23" s="9"/>
      <c r="K23" s="9"/>
      <c r="L23" s="9">
        <f t="shared" si="3"/>
        <v>0</v>
      </c>
      <c r="M23" s="9"/>
      <c r="N23" s="9"/>
      <c r="O23" s="9"/>
      <c r="P23" s="9">
        <v>1</v>
      </c>
      <c r="Q23" s="9">
        <f t="shared" si="4"/>
        <v>1</v>
      </c>
      <c r="R23" s="9">
        <v>1</v>
      </c>
      <c r="S23" s="9"/>
      <c r="T23" s="9"/>
      <c r="U23" s="9"/>
      <c r="V23" s="67">
        <f t="shared" si="1"/>
        <v>0</v>
      </c>
      <c r="W23" s="67">
        <v>0</v>
      </c>
      <c r="X23" s="67"/>
      <c r="Y23" s="67"/>
      <c r="Z23" s="67"/>
      <c r="AA23" s="67">
        <f t="shared" si="2"/>
        <v>0</v>
      </c>
      <c r="AB23" s="67"/>
      <c r="AC23" s="68"/>
      <c r="AD23" s="67">
        <v>1</v>
      </c>
      <c r="AE23" s="61"/>
      <c r="AF23" s="57"/>
      <c r="AG23" s="61"/>
      <c r="AH23" s="57"/>
      <c r="AI23" s="57"/>
    </row>
    <row r="24" spans="1:35" ht="36.75" customHeight="1" hidden="1">
      <c r="A24" s="20">
        <v>18</v>
      </c>
      <c r="B24" s="128" t="s">
        <v>45</v>
      </c>
      <c r="C24" s="128"/>
      <c r="D24" s="128"/>
      <c r="E24" s="128"/>
      <c r="F24" s="15">
        <f t="shared" si="0"/>
        <v>18.1</v>
      </c>
      <c r="G24" s="11" t="s">
        <v>32</v>
      </c>
      <c r="H24" s="21">
        <v>2</v>
      </c>
      <c r="I24" s="9"/>
      <c r="J24" s="9"/>
      <c r="K24" s="9">
        <v>1</v>
      </c>
      <c r="L24" s="9">
        <f t="shared" si="3"/>
        <v>1</v>
      </c>
      <c r="M24" s="9"/>
      <c r="N24" s="9"/>
      <c r="O24" s="9"/>
      <c r="P24" s="9"/>
      <c r="Q24" s="9">
        <f t="shared" si="4"/>
        <v>0</v>
      </c>
      <c r="R24" s="9"/>
      <c r="S24" s="9"/>
      <c r="T24" s="9"/>
      <c r="U24" s="9">
        <v>1</v>
      </c>
      <c r="V24" s="67">
        <f t="shared" si="1"/>
        <v>1</v>
      </c>
      <c r="W24" s="67">
        <v>1</v>
      </c>
      <c r="X24" s="67"/>
      <c r="Y24" s="67"/>
      <c r="Z24" s="67"/>
      <c r="AA24" s="67">
        <f t="shared" si="2"/>
        <v>0</v>
      </c>
      <c r="AB24" s="67"/>
      <c r="AC24" s="68"/>
      <c r="AD24" s="67">
        <v>2</v>
      </c>
      <c r="AE24" s="61"/>
      <c r="AF24" s="61"/>
      <c r="AG24" s="57"/>
      <c r="AH24" s="61"/>
      <c r="AI24" s="61"/>
    </row>
    <row r="25" spans="1:35" ht="15.75" hidden="1">
      <c r="A25" s="20">
        <v>19</v>
      </c>
      <c r="B25" s="128" t="s">
        <v>46</v>
      </c>
      <c r="C25" s="128"/>
      <c r="D25" s="128"/>
      <c r="E25" s="128"/>
      <c r="F25" s="15">
        <f t="shared" si="0"/>
        <v>19.1</v>
      </c>
      <c r="G25" s="9" t="s">
        <v>47</v>
      </c>
      <c r="H25" s="21">
        <v>14</v>
      </c>
      <c r="I25" s="9"/>
      <c r="J25" s="9">
        <v>2</v>
      </c>
      <c r="K25" s="9">
        <v>1</v>
      </c>
      <c r="L25" s="9">
        <f t="shared" si="3"/>
        <v>3</v>
      </c>
      <c r="M25" s="9"/>
      <c r="N25" s="9">
        <v>1</v>
      </c>
      <c r="O25" s="9">
        <v>1</v>
      </c>
      <c r="P25" s="9">
        <v>1</v>
      </c>
      <c r="Q25" s="9">
        <f t="shared" si="4"/>
        <v>3</v>
      </c>
      <c r="R25" s="9">
        <v>3</v>
      </c>
      <c r="S25" s="9"/>
      <c r="T25" s="9"/>
      <c r="U25" s="9">
        <v>3</v>
      </c>
      <c r="V25" s="9">
        <f t="shared" si="1"/>
        <v>3</v>
      </c>
      <c r="W25" s="9">
        <v>3</v>
      </c>
      <c r="X25" s="9">
        <v>2</v>
      </c>
      <c r="Y25" s="9">
        <v>2</v>
      </c>
      <c r="Z25" s="9">
        <v>1</v>
      </c>
      <c r="AA25" s="9">
        <f t="shared" si="2"/>
        <v>5</v>
      </c>
      <c r="AB25" s="9"/>
      <c r="AC25" s="68">
        <f>+AB25/AA25*100</f>
        <v>0</v>
      </c>
      <c r="AD25" s="9">
        <v>14</v>
      </c>
      <c r="AE25" s="58"/>
      <c r="AF25" s="58"/>
      <c r="AG25" s="58"/>
      <c r="AH25" s="58"/>
      <c r="AI25" s="58"/>
    </row>
    <row r="26" spans="1:35" ht="33" customHeight="1" hidden="1">
      <c r="A26" s="20">
        <v>20</v>
      </c>
      <c r="B26" s="128" t="s">
        <v>48</v>
      </c>
      <c r="C26" s="128"/>
      <c r="D26" s="128"/>
      <c r="E26" s="128"/>
      <c r="F26" s="15">
        <f t="shared" si="0"/>
        <v>20.1</v>
      </c>
      <c r="G26" s="11" t="s">
        <v>47</v>
      </c>
      <c r="H26" s="21">
        <v>12</v>
      </c>
      <c r="I26" s="9">
        <v>1</v>
      </c>
      <c r="J26" s="9">
        <v>2</v>
      </c>
      <c r="K26" s="9">
        <v>2</v>
      </c>
      <c r="L26" s="9">
        <f t="shared" si="3"/>
        <v>5</v>
      </c>
      <c r="M26" s="9"/>
      <c r="N26" s="9"/>
      <c r="O26" s="9">
        <v>1</v>
      </c>
      <c r="P26" s="9"/>
      <c r="Q26" s="9">
        <f t="shared" si="4"/>
        <v>1</v>
      </c>
      <c r="R26" s="9">
        <v>1</v>
      </c>
      <c r="S26" s="9"/>
      <c r="T26" s="9"/>
      <c r="U26" s="9">
        <v>1</v>
      </c>
      <c r="V26" s="9">
        <f t="shared" si="1"/>
        <v>1</v>
      </c>
      <c r="W26" s="9">
        <v>1</v>
      </c>
      <c r="X26" s="9">
        <v>1</v>
      </c>
      <c r="Y26" s="9">
        <v>1</v>
      </c>
      <c r="Z26" s="9">
        <v>3</v>
      </c>
      <c r="AA26" s="9">
        <f t="shared" si="2"/>
        <v>5</v>
      </c>
      <c r="AB26" s="9"/>
      <c r="AC26" s="68">
        <f>+AB26/AA26*100</f>
        <v>0</v>
      </c>
      <c r="AD26" s="9">
        <v>12</v>
      </c>
      <c r="AE26" s="58"/>
      <c r="AF26" s="58"/>
      <c r="AG26" s="58"/>
      <c r="AH26" s="58"/>
      <c r="AI26" s="58"/>
    </row>
    <row r="27" spans="1:35" ht="30" customHeight="1" hidden="1">
      <c r="A27" s="20">
        <v>21</v>
      </c>
      <c r="B27" s="128" t="s">
        <v>49</v>
      </c>
      <c r="C27" s="128"/>
      <c r="D27" s="128"/>
      <c r="E27" s="128"/>
      <c r="F27" s="15">
        <f t="shared" si="0"/>
        <v>21.1</v>
      </c>
      <c r="G27" s="11" t="s">
        <v>50</v>
      </c>
      <c r="H27" s="21">
        <v>6</v>
      </c>
      <c r="I27" s="9"/>
      <c r="J27" s="9"/>
      <c r="K27" s="9"/>
      <c r="L27" s="9">
        <f t="shared" si="3"/>
        <v>0</v>
      </c>
      <c r="M27" s="9"/>
      <c r="N27" s="9"/>
      <c r="O27" s="9"/>
      <c r="P27" s="9"/>
      <c r="Q27" s="9">
        <f t="shared" si="4"/>
        <v>0</v>
      </c>
      <c r="R27" s="9"/>
      <c r="S27" s="9"/>
      <c r="T27" s="9"/>
      <c r="U27" s="9"/>
      <c r="V27" s="67">
        <f t="shared" si="1"/>
        <v>0</v>
      </c>
      <c r="W27" s="67"/>
      <c r="X27" s="67">
        <v>3</v>
      </c>
      <c r="Y27" s="67">
        <v>3</v>
      </c>
      <c r="Z27" s="67"/>
      <c r="AA27" s="67">
        <f t="shared" si="2"/>
        <v>6</v>
      </c>
      <c r="AB27" s="67"/>
      <c r="AC27" s="68">
        <f>+AB27/AA27*100</f>
        <v>0</v>
      </c>
      <c r="AD27" s="67">
        <v>6</v>
      </c>
      <c r="AE27" s="57"/>
      <c r="AF27" s="57"/>
      <c r="AG27" s="57"/>
      <c r="AH27" s="57"/>
      <c r="AI27" s="61"/>
    </row>
    <row r="28" spans="1:35" ht="15.75" hidden="1">
      <c r="A28" s="20">
        <v>22</v>
      </c>
      <c r="B28" s="128" t="s">
        <v>51</v>
      </c>
      <c r="C28" s="128"/>
      <c r="D28" s="128"/>
      <c r="E28" s="128"/>
      <c r="F28" s="15">
        <f t="shared" si="0"/>
        <v>22.1</v>
      </c>
      <c r="G28" s="11" t="s">
        <v>44</v>
      </c>
      <c r="H28" s="21">
        <v>1</v>
      </c>
      <c r="I28" s="9"/>
      <c r="J28" s="9"/>
      <c r="K28" s="9">
        <v>1</v>
      </c>
      <c r="L28" s="9">
        <f t="shared" si="3"/>
        <v>1</v>
      </c>
      <c r="M28" s="9"/>
      <c r="N28" s="9"/>
      <c r="O28" s="9"/>
      <c r="P28" s="9"/>
      <c r="Q28" s="9">
        <f t="shared" si="4"/>
        <v>0</v>
      </c>
      <c r="R28" s="9">
        <v>1</v>
      </c>
      <c r="S28" s="9"/>
      <c r="T28" s="9"/>
      <c r="U28" s="9"/>
      <c r="V28" s="67">
        <f t="shared" si="1"/>
        <v>0</v>
      </c>
      <c r="W28" s="67"/>
      <c r="X28" s="67"/>
      <c r="Y28" s="67"/>
      <c r="Z28" s="67"/>
      <c r="AA28" s="67">
        <f t="shared" si="2"/>
        <v>0</v>
      </c>
      <c r="AB28" s="67"/>
      <c r="AC28" s="68"/>
      <c r="AD28" s="67">
        <v>1</v>
      </c>
      <c r="AE28" s="57"/>
      <c r="AF28" s="57"/>
      <c r="AG28" s="57"/>
      <c r="AH28" s="57"/>
      <c r="AI28" s="57"/>
    </row>
    <row r="29" spans="1:35" ht="30" customHeight="1" hidden="1">
      <c r="A29" s="20">
        <v>23</v>
      </c>
      <c r="B29" s="128" t="s">
        <v>52</v>
      </c>
      <c r="C29" s="128"/>
      <c r="D29" s="128"/>
      <c r="E29" s="128"/>
      <c r="F29" s="15">
        <f t="shared" si="0"/>
        <v>23.1</v>
      </c>
      <c r="G29" s="9" t="s">
        <v>30</v>
      </c>
      <c r="H29" s="21">
        <v>2</v>
      </c>
      <c r="I29" s="9">
        <v>1</v>
      </c>
      <c r="J29" s="9"/>
      <c r="K29" s="9"/>
      <c r="L29" s="9">
        <f t="shared" si="3"/>
        <v>1</v>
      </c>
      <c r="M29" s="9"/>
      <c r="N29" s="9"/>
      <c r="O29" s="9"/>
      <c r="P29" s="9"/>
      <c r="Q29" s="9">
        <f t="shared" si="4"/>
        <v>0</v>
      </c>
      <c r="R29" s="9"/>
      <c r="S29" s="9"/>
      <c r="T29" s="9">
        <v>1</v>
      </c>
      <c r="U29" s="9"/>
      <c r="V29" s="67">
        <f t="shared" si="1"/>
        <v>1</v>
      </c>
      <c r="W29" s="67">
        <v>1</v>
      </c>
      <c r="X29" s="67"/>
      <c r="Y29" s="67"/>
      <c r="Z29" s="67"/>
      <c r="AA29" s="67">
        <f t="shared" si="2"/>
        <v>0</v>
      </c>
      <c r="AB29" s="67"/>
      <c r="AC29" s="68"/>
      <c r="AD29" s="67">
        <v>2</v>
      </c>
      <c r="AE29" s="61"/>
      <c r="AF29" s="61"/>
      <c r="AG29" s="61"/>
      <c r="AH29" s="57"/>
      <c r="AI29" s="57"/>
    </row>
    <row r="30" spans="1:35" ht="15.75" hidden="1">
      <c r="A30" s="20">
        <v>24</v>
      </c>
      <c r="B30" s="128" t="s">
        <v>53</v>
      </c>
      <c r="C30" s="128"/>
      <c r="D30" s="128"/>
      <c r="E30" s="128"/>
      <c r="F30" s="15">
        <f t="shared" si="0"/>
        <v>24.1</v>
      </c>
      <c r="G30" s="9" t="s">
        <v>32</v>
      </c>
      <c r="H30" s="21">
        <v>1</v>
      </c>
      <c r="I30" s="9"/>
      <c r="J30" s="9"/>
      <c r="K30" s="9"/>
      <c r="L30" s="9">
        <f t="shared" si="3"/>
        <v>0</v>
      </c>
      <c r="M30" s="9"/>
      <c r="N30" s="9"/>
      <c r="O30" s="9"/>
      <c r="P30" s="9">
        <v>1</v>
      </c>
      <c r="Q30" s="9">
        <f t="shared" si="4"/>
        <v>1</v>
      </c>
      <c r="R30" s="9">
        <v>1</v>
      </c>
      <c r="S30" s="9"/>
      <c r="T30" s="9"/>
      <c r="U30" s="9"/>
      <c r="V30" s="67">
        <f t="shared" si="1"/>
        <v>0</v>
      </c>
      <c r="W30" s="67">
        <v>1</v>
      </c>
      <c r="X30" s="67"/>
      <c r="Y30" s="67"/>
      <c r="Z30" s="67"/>
      <c r="AA30" s="67">
        <f t="shared" si="2"/>
        <v>0</v>
      </c>
      <c r="AB30" s="67"/>
      <c r="AC30" s="68"/>
      <c r="AD30" s="67">
        <v>1</v>
      </c>
      <c r="AE30" s="61"/>
      <c r="AF30" s="57"/>
      <c r="AG30" s="61"/>
      <c r="AH30" s="57"/>
      <c r="AI30" s="57"/>
    </row>
    <row r="31" spans="1:35" ht="15.75" hidden="1">
      <c r="A31" s="20">
        <v>25</v>
      </c>
      <c r="B31" s="128" t="s">
        <v>54</v>
      </c>
      <c r="C31" s="128"/>
      <c r="D31" s="128"/>
      <c r="E31" s="128"/>
      <c r="F31" s="15">
        <f t="shared" si="0"/>
        <v>25.1</v>
      </c>
      <c r="G31" s="11" t="s">
        <v>38</v>
      </c>
      <c r="H31" s="21">
        <v>4</v>
      </c>
      <c r="I31" s="9"/>
      <c r="J31" s="9"/>
      <c r="K31" s="9"/>
      <c r="L31" s="9">
        <f t="shared" si="3"/>
        <v>0</v>
      </c>
      <c r="M31" s="9"/>
      <c r="N31" s="9">
        <v>1</v>
      </c>
      <c r="O31" s="9"/>
      <c r="P31" s="9">
        <v>1</v>
      </c>
      <c r="Q31" s="9">
        <f t="shared" si="4"/>
        <v>2</v>
      </c>
      <c r="R31" s="9">
        <v>2</v>
      </c>
      <c r="S31" s="9"/>
      <c r="T31" s="9"/>
      <c r="U31" s="9"/>
      <c r="V31" s="67">
        <f t="shared" si="1"/>
        <v>0</v>
      </c>
      <c r="W31" s="67"/>
      <c r="X31" s="67"/>
      <c r="Y31" s="67">
        <v>1</v>
      </c>
      <c r="Z31" s="67">
        <v>1</v>
      </c>
      <c r="AA31" s="67">
        <f t="shared" si="2"/>
        <v>2</v>
      </c>
      <c r="AB31" s="67"/>
      <c r="AC31" s="68">
        <f>+AB31/AA31*100</f>
        <v>0</v>
      </c>
      <c r="AD31" s="67">
        <v>4</v>
      </c>
      <c r="AE31" s="61"/>
      <c r="AF31" s="61"/>
      <c r="AG31" s="61"/>
      <c r="AH31" s="57"/>
      <c r="AI31" s="57"/>
    </row>
    <row r="32" spans="1:35" ht="15.75" hidden="1">
      <c r="A32" s="20">
        <v>26</v>
      </c>
      <c r="B32" s="128" t="s">
        <v>55</v>
      </c>
      <c r="C32" s="128"/>
      <c r="D32" s="128"/>
      <c r="E32" s="128"/>
      <c r="F32" s="15">
        <f t="shared" si="0"/>
        <v>26.1</v>
      </c>
      <c r="G32" s="11" t="s">
        <v>56</v>
      </c>
      <c r="H32" s="21">
        <v>1</v>
      </c>
      <c r="I32" s="9"/>
      <c r="J32" s="9"/>
      <c r="K32" s="9"/>
      <c r="L32" s="9">
        <f t="shared" si="3"/>
        <v>0</v>
      </c>
      <c r="M32" s="9"/>
      <c r="N32" s="9"/>
      <c r="O32" s="9"/>
      <c r="P32" s="9"/>
      <c r="Q32" s="9">
        <f t="shared" si="4"/>
        <v>0</v>
      </c>
      <c r="R32" s="9"/>
      <c r="S32" s="9">
        <v>1</v>
      </c>
      <c r="T32" s="9"/>
      <c r="U32" s="9"/>
      <c r="V32" s="67">
        <f t="shared" si="1"/>
        <v>1</v>
      </c>
      <c r="W32" s="67">
        <v>1</v>
      </c>
      <c r="X32" s="67"/>
      <c r="Y32" s="67"/>
      <c r="Z32" s="67"/>
      <c r="AA32" s="67">
        <f t="shared" si="2"/>
        <v>0</v>
      </c>
      <c r="AB32" s="67"/>
      <c r="AC32" s="68"/>
      <c r="AD32" s="67">
        <v>1</v>
      </c>
      <c r="AE32" s="61"/>
      <c r="AF32" s="61"/>
      <c r="AG32" s="61"/>
      <c r="AH32" s="57"/>
      <c r="AI32" s="57"/>
    </row>
    <row r="33" spans="1:35" ht="42" customHeight="1" hidden="1">
      <c r="A33" s="20">
        <v>27</v>
      </c>
      <c r="B33" s="128" t="s">
        <v>57</v>
      </c>
      <c r="C33" s="128"/>
      <c r="D33" s="128"/>
      <c r="E33" s="128"/>
      <c r="F33" s="15">
        <f t="shared" si="0"/>
        <v>27.1</v>
      </c>
      <c r="G33" s="11" t="s">
        <v>58</v>
      </c>
      <c r="H33" s="21">
        <v>5</v>
      </c>
      <c r="I33" s="9"/>
      <c r="J33" s="9">
        <v>1</v>
      </c>
      <c r="K33" s="9"/>
      <c r="L33" s="9">
        <f t="shared" si="3"/>
        <v>1</v>
      </c>
      <c r="M33" s="9"/>
      <c r="N33" s="9">
        <v>1</v>
      </c>
      <c r="O33" s="9"/>
      <c r="P33" s="9">
        <v>1</v>
      </c>
      <c r="Q33" s="9">
        <f t="shared" si="4"/>
        <v>2</v>
      </c>
      <c r="R33" s="9">
        <v>1</v>
      </c>
      <c r="S33" s="9"/>
      <c r="T33" s="9">
        <v>1</v>
      </c>
      <c r="U33" s="9"/>
      <c r="V33" s="67">
        <f t="shared" si="1"/>
        <v>1</v>
      </c>
      <c r="W33" s="67">
        <v>0</v>
      </c>
      <c r="X33" s="67">
        <v>1</v>
      </c>
      <c r="Y33" s="67"/>
      <c r="Z33" s="67"/>
      <c r="AA33" s="67">
        <f t="shared" si="2"/>
        <v>1</v>
      </c>
      <c r="AB33" s="67"/>
      <c r="AC33" s="68">
        <f>+AB33/AA33*100</f>
        <v>0</v>
      </c>
      <c r="AD33" s="67">
        <v>5</v>
      </c>
      <c r="AE33" s="70"/>
      <c r="AF33" s="70"/>
      <c r="AG33" s="57"/>
      <c r="AH33" s="70"/>
      <c r="AI33" s="70"/>
    </row>
    <row r="34" spans="1:35" ht="38.25" customHeight="1" hidden="1">
      <c r="A34" s="20">
        <v>28</v>
      </c>
      <c r="B34" s="128" t="s">
        <v>59</v>
      </c>
      <c r="C34" s="128"/>
      <c r="D34" s="128"/>
      <c r="E34" s="128"/>
      <c r="F34" s="15">
        <f t="shared" si="0"/>
        <v>28.1</v>
      </c>
      <c r="G34" s="11" t="s">
        <v>60</v>
      </c>
      <c r="H34" s="21">
        <v>1</v>
      </c>
      <c r="I34" s="9"/>
      <c r="J34" s="9"/>
      <c r="K34" s="9"/>
      <c r="L34" s="9">
        <f t="shared" si="3"/>
        <v>0</v>
      </c>
      <c r="M34" s="9"/>
      <c r="N34" s="9"/>
      <c r="O34" s="9">
        <v>1</v>
      </c>
      <c r="P34" s="9"/>
      <c r="Q34" s="9">
        <f t="shared" si="4"/>
        <v>1</v>
      </c>
      <c r="R34" s="9">
        <v>1</v>
      </c>
      <c r="S34" s="9"/>
      <c r="T34" s="9"/>
      <c r="U34" s="9"/>
      <c r="V34" s="67">
        <f t="shared" si="1"/>
        <v>0</v>
      </c>
      <c r="W34" s="67"/>
      <c r="X34" s="67"/>
      <c r="Y34" s="67"/>
      <c r="Z34" s="67"/>
      <c r="AA34" s="67">
        <f t="shared" si="2"/>
        <v>0</v>
      </c>
      <c r="AB34" s="67"/>
      <c r="AC34" s="68"/>
      <c r="AD34" s="67">
        <v>1</v>
      </c>
      <c r="AE34" s="57"/>
      <c r="AF34" s="57"/>
      <c r="AG34" s="57"/>
      <c r="AH34" s="57"/>
      <c r="AI34" s="57"/>
    </row>
    <row r="35" spans="1:35" ht="28.5" customHeight="1" hidden="1">
      <c r="A35" s="20">
        <v>29</v>
      </c>
      <c r="B35" s="128" t="s">
        <v>61</v>
      </c>
      <c r="C35" s="128"/>
      <c r="D35" s="128"/>
      <c r="E35" s="128"/>
      <c r="F35" s="15">
        <f t="shared" si="0"/>
        <v>29.1</v>
      </c>
      <c r="G35" s="11" t="s">
        <v>20</v>
      </c>
      <c r="H35" s="21">
        <v>1</v>
      </c>
      <c r="I35" s="9"/>
      <c r="J35" s="9"/>
      <c r="K35" s="9"/>
      <c r="L35" s="9">
        <f t="shared" si="3"/>
        <v>0</v>
      </c>
      <c r="M35" s="9"/>
      <c r="N35" s="9"/>
      <c r="O35" s="9"/>
      <c r="P35" s="9">
        <v>1</v>
      </c>
      <c r="Q35" s="9">
        <f t="shared" si="4"/>
        <v>1</v>
      </c>
      <c r="R35" s="9">
        <v>1</v>
      </c>
      <c r="S35" s="9"/>
      <c r="T35" s="9"/>
      <c r="U35" s="9"/>
      <c r="V35" s="67">
        <f t="shared" si="1"/>
        <v>0</v>
      </c>
      <c r="W35" s="67"/>
      <c r="X35" s="67"/>
      <c r="Y35" s="67"/>
      <c r="Z35" s="67"/>
      <c r="AA35" s="67">
        <f t="shared" si="2"/>
        <v>0</v>
      </c>
      <c r="AB35" s="67"/>
      <c r="AC35" s="68"/>
      <c r="AD35" s="67">
        <v>1</v>
      </c>
      <c r="AE35" s="57"/>
      <c r="AF35" s="59"/>
      <c r="AG35" s="57"/>
      <c r="AH35" s="57"/>
      <c r="AI35" s="57"/>
    </row>
    <row r="36" spans="1:35" ht="15.75" hidden="1">
      <c r="A36" s="20">
        <v>30</v>
      </c>
      <c r="B36" s="128" t="s">
        <v>62</v>
      </c>
      <c r="C36" s="128"/>
      <c r="D36" s="128"/>
      <c r="E36" s="128"/>
      <c r="F36" s="15">
        <f t="shared" si="0"/>
        <v>30.1</v>
      </c>
      <c r="G36" s="11" t="s">
        <v>30</v>
      </c>
      <c r="H36" s="21">
        <v>6</v>
      </c>
      <c r="I36" s="9"/>
      <c r="J36" s="9">
        <v>1</v>
      </c>
      <c r="K36" s="9"/>
      <c r="L36" s="9">
        <f t="shared" si="3"/>
        <v>1</v>
      </c>
      <c r="M36" s="9"/>
      <c r="N36" s="9">
        <v>1</v>
      </c>
      <c r="O36" s="9"/>
      <c r="P36" s="9">
        <v>1</v>
      </c>
      <c r="Q36" s="9">
        <f t="shared" si="4"/>
        <v>2</v>
      </c>
      <c r="R36" s="9">
        <v>2</v>
      </c>
      <c r="S36" s="9"/>
      <c r="T36" s="9"/>
      <c r="U36" s="9">
        <v>1</v>
      </c>
      <c r="V36" s="67">
        <f t="shared" si="1"/>
        <v>1</v>
      </c>
      <c r="W36" s="67">
        <v>1</v>
      </c>
      <c r="X36" s="67">
        <v>1</v>
      </c>
      <c r="Y36" s="67"/>
      <c r="Z36" s="67">
        <v>1</v>
      </c>
      <c r="AA36" s="67">
        <f t="shared" si="2"/>
        <v>2</v>
      </c>
      <c r="AB36" s="67"/>
      <c r="AC36" s="68">
        <f>+AB36/AA36*100</f>
        <v>0</v>
      </c>
      <c r="AD36" s="67">
        <v>6</v>
      </c>
      <c r="AE36" s="57"/>
      <c r="AF36" s="57"/>
      <c r="AG36" s="57"/>
      <c r="AH36" s="57"/>
      <c r="AI36" s="57"/>
    </row>
    <row r="37" spans="1:35" ht="86.25" customHeight="1" hidden="1">
      <c r="A37" s="20">
        <v>31</v>
      </c>
      <c r="B37" s="128" t="s">
        <v>63</v>
      </c>
      <c r="C37" s="128"/>
      <c r="D37" s="128"/>
      <c r="E37" s="128"/>
      <c r="F37" s="15">
        <f t="shared" si="0"/>
        <v>31.1</v>
      </c>
      <c r="G37" s="9" t="s">
        <v>36</v>
      </c>
      <c r="H37" s="21">
        <v>2</v>
      </c>
      <c r="I37" s="9">
        <v>1</v>
      </c>
      <c r="J37" s="9"/>
      <c r="K37" s="9"/>
      <c r="L37" s="9">
        <f t="shared" si="3"/>
        <v>1</v>
      </c>
      <c r="M37" s="9"/>
      <c r="N37" s="9"/>
      <c r="O37" s="9"/>
      <c r="P37" s="9"/>
      <c r="Q37" s="9">
        <f t="shared" si="4"/>
        <v>0</v>
      </c>
      <c r="R37" s="9"/>
      <c r="S37" s="9">
        <v>1</v>
      </c>
      <c r="T37" s="9"/>
      <c r="U37" s="9"/>
      <c r="V37" s="67">
        <f t="shared" si="1"/>
        <v>1</v>
      </c>
      <c r="W37" s="67">
        <v>0</v>
      </c>
      <c r="X37" s="67"/>
      <c r="Y37" s="67"/>
      <c r="Z37" s="67"/>
      <c r="AA37" s="67">
        <f t="shared" si="2"/>
        <v>0</v>
      </c>
      <c r="AB37" s="67"/>
      <c r="AC37" s="68"/>
      <c r="AD37" s="67">
        <v>2</v>
      </c>
      <c r="AE37" s="57"/>
      <c r="AF37" s="57"/>
      <c r="AG37" s="57"/>
      <c r="AH37" s="57"/>
      <c r="AI37" s="57" t="s">
        <v>178</v>
      </c>
    </row>
    <row r="38" spans="1:35" ht="86.25" customHeight="1" hidden="1">
      <c r="A38" s="20">
        <v>32</v>
      </c>
      <c r="B38" s="128" t="s">
        <v>64</v>
      </c>
      <c r="C38" s="128"/>
      <c r="D38" s="128"/>
      <c r="E38" s="128"/>
      <c r="F38" s="15">
        <f t="shared" si="0"/>
        <v>32.1</v>
      </c>
      <c r="G38" s="11" t="s">
        <v>36</v>
      </c>
      <c r="H38" s="21">
        <v>7</v>
      </c>
      <c r="I38" s="9">
        <v>1</v>
      </c>
      <c r="J38" s="9"/>
      <c r="K38" s="9">
        <v>1</v>
      </c>
      <c r="L38" s="9">
        <f t="shared" si="3"/>
        <v>2</v>
      </c>
      <c r="M38" s="9"/>
      <c r="N38" s="9"/>
      <c r="O38" s="9">
        <v>1</v>
      </c>
      <c r="P38" s="9">
        <v>1</v>
      </c>
      <c r="Q38" s="9">
        <f t="shared" si="4"/>
        <v>2</v>
      </c>
      <c r="R38" s="9">
        <v>2</v>
      </c>
      <c r="S38" s="9"/>
      <c r="T38" s="9">
        <v>1</v>
      </c>
      <c r="U38" s="9">
        <v>1</v>
      </c>
      <c r="V38" s="67">
        <f t="shared" si="1"/>
        <v>2</v>
      </c>
      <c r="W38" s="67">
        <v>2</v>
      </c>
      <c r="X38" s="67">
        <v>1</v>
      </c>
      <c r="Y38" s="67"/>
      <c r="Z38" s="67"/>
      <c r="AA38" s="67">
        <f t="shared" si="2"/>
        <v>1</v>
      </c>
      <c r="AB38" s="67"/>
      <c r="AC38" s="68">
        <f>+AB38/AA38*100</f>
        <v>0</v>
      </c>
      <c r="AD38" s="67">
        <v>7</v>
      </c>
      <c r="AE38" s="72"/>
      <c r="AF38" s="57"/>
      <c r="AG38" s="59"/>
      <c r="AH38" s="57"/>
      <c r="AI38" s="57"/>
    </row>
    <row r="39" spans="1:35" ht="60" hidden="1">
      <c r="A39" s="20">
        <v>33</v>
      </c>
      <c r="B39" s="128" t="s">
        <v>65</v>
      </c>
      <c r="C39" s="128"/>
      <c r="D39" s="128"/>
      <c r="E39" s="128"/>
      <c r="F39" s="15">
        <f t="shared" si="0"/>
        <v>33.1</v>
      </c>
      <c r="G39" s="11" t="s">
        <v>20</v>
      </c>
      <c r="H39" s="21">
        <v>1</v>
      </c>
      <c r="I39" s="9"/>
      <c r="J39" s="9"/>
      <c r="K39" s="9"/>
      <c r="L39" s="9">
        <f t="shared" si="3"/>
        <v>0</v>
      </c>
      <c r="M39" s="9"/>
      <c r="N39" s="9"/>
      <c r="O39" s="9"/>
      <c r="P39" s="9">
        <v>1</v>
      </c>
      <c r="Q39" s="9">
        <f t="shared" si="4"/>
        <v>1</v>
      </c>
      <c r="R39" s="9">
        <v>0</v>
      </c>
      <c r="S39" s="9"/>
      <c r="T39" s="9"/>
      <c r="U39" s="9"/>
      <c r="V39" s="67">
        <f>+S39+T39+U39</f>
        <v>0</v>
      </c>
      <c r="W39" s="67">
        <v>0</v>
      </c>
      <c r="X39" s="67"/>
      <c r="Y39" s="67"/>
      <c r="Z39" s="67"/>
      <c r="AA39" s="67">
        <f>+X39+Y39+Z39</f>
        <v>0</v>
      </c>
      <c r="AB39" s="67"/>
      <c r="AC39" s="68"/>
      <c r="AD39" s="67">
        <v>1</v>
      </c>
      <c r="AE39" s="57"/>
      <c r="AF39" s="57"/>
      <c r="AG39" s="57"/>
      <c r="AH39" s="57"/>
      <c r="AI39" s="60" t="s">
        <v>160</v>
      </c>
    </row>
    <row r="40" spans="1:35" ht="43.5" customHeight="1" hidden="1">
      <c r="A40" s="20">
        <v>34</v>
      </c>
      <c r="B40" s="128" t="s">
        <v>66</v>
      </c>
      <c r="C40" s="128"/>
      <c r="D40" s="128"/>
      <c r="E40" s="128"/>
      <c r="F40" s="15">
        <f t="shared" si="0"/>
        <v>34.1</v>
      </c>
      <c r="G40" s="11" t="s">
        <v>38</v>
      </c>
      <c r="H40" s="21">
        <v>1</v>
      </c>
      <c r="I40" s="9"/>
      <c r="J40" s="9"/>
      <c r="K40" s="9"/>
      <c r="L40" s="9">
        <f t="shared" si="3"/>
        <v>0</v>
      </c>
      <c r="M40" s="9"/>
      <c r="N40" s="9"/>
      <c r="O40" s="9"/>
      <c r="P40" s="9"/>
      <c r="Q40" s="9">
        <f t="shared" si="4"/>
        <v>0</v>
      </c>
      <c r="R40" s="9"/>
      <c r="S40" s="9"/>
      <c r="T40" s="9"/>
      <c r="U40" s="9"/>
      <c r="V40" s="67">
        <f>+S40+T40+U40</f>
        <v>0</v>
      </c>
      <c r="W40" s="67"/>
      <c r="X40" s="67"/>
      <c r="Y40" s="67"/>
      <c r="Z40" s="67">
        <v>1</v>
      </c>
      <c r="AA40" s="67">
        <f>+X40+Y40+Z40</f>
        <v>1</v>
      </c>
      <c r="AB40" s="67"/>
      <c r="AC40" s="68">
        <f aca="true" t="shared" si="5" ref="AC40:AC45">+AB40/AA40*100</f>
        <v>0</v>
      </c>
      <c r="AD40" s="67">
        <v>1</v>
      </c>
      <c r="AE40" s="57"/>
      <c r="AF40" s="57"/>
      <c r="AG40" s="57"/>
      <c r="AH40" s="57"/>
      <c r="AI40" s="57"/>
    </row>
    <row r="41" spans="1:35" ht="15.75" hidden="1">
      <c r="A41" s="20">
        <v>35</v>
      </c>
      <c r="B41" s="170" t="s">
        <v>67</v>
      </c>
      <c r="C41" s="170"/>
      <c r="D41" s="170"/>
      <c r="E41" s="170"/>
      <c r="F41" s="15">
        <f t="shared" si="0"/>
        <v>35.1</v>
      </c>
      <c r="G41" s="11" t="s">
        <v>38</v>
      </c>
      <c r="H41" s="21">
        <v>9</v>
      </c>
      <c r="I41" s="9"/>
      <c r="J41" s="9"/>
      <c r="K41" s="9">
        <v>1</v>
      </c>
      <c r="L41" s="9">
        <f t="shared" si="3"/>
        <v>1</v>
      </c>
      <c r="M41" s="9"/>
      <c r="N41" s="9">
        <v>1</v>
      </c>
      <c r="O41" s="9">
        <v>1</v>
      </c>
      <c r="P41" s="9">
        <v>1</v>
      </c>
      <c r="Q41" s="9">
        <f t="shared" si="4"/>
        <v>3</v>
      </c>
      <c r="R41" s="9">
        <v>3</v>
      </c>
      <c r="S41" s="9"/>
      <c r="T41" s="9">
        <v>1</v>
      </c>
      <c r="U41" s="9">
        <v>1</v>
      </c>
      <c r="V41" s="67">
        <f>+S41+T41+U41</f>
        <v>2</v>
      </c>
      <c r="W41" s="67">
        <v>2</v>
      </c>
      <c r="X41" s="67">
        <v>1</v>
      </c>
      <c r="Y41" s="67">
        <v>1</v>
      </c>
      <c r="Z41" s="67">
        <v>1</v>
      </c>
      <c r="AA41" s="67">
        <f>+X41+Y41+Z41</f>
        <v>3</v>
      </c>
      <c r="AB41" s="67"/>
      <c r="AC41" s="68">
        <f t="shared" si="5"/>
        <v>0</v>
      </c>
      <c r="AD41" s="67">
        <v>9</v>
      </c>
      <c r="AE41" s="57"/>
      <c r="AF41" s="57"/>
      <c r="AG41" s="57"/>
      <c r="AH41" s="57"/>
      <c r="AI41" s="57"/>
    </row>
    <row r="42" spans="1:35" ht="57.75" customHeight="1" hidden="1">
      <c r="A42" s="20">
        <v>36</v>
      </c>
      <c r="B42" s="128" t="s">
        <v>68</v>
      </c>
      <c r="C42" s="128"/>
      <c r="D42" s="128"/>
      <c r="E42" s="128"/>
      <c r="F42" s="15">
        <f t="shared" si="0"/>
        <v>36.1</v>
      </c>
      <c r="G42" s="11" t="s">
        <v>34</v>
      </c>
      <c r="H42" s="21">
        <v>3</v>
      </c>
      <c r="I42" s="9"/>
      <c r="J42" s="9"/>
      <c r="K42" s="9"/>
      <c r="L42" s="9">
        <f t="shared" si="3"/>
        <v>0</v>
      </c>
      <c r="M42" s="9"/>
      <c r="N42" s="9"/>
      <c r="O42" s="9"/>
      <c r="P42" s="9"/>
      <c r="Q42" s="9">
        <f t="shared" si="4"/>
        <v>0</v>
      </c>
      <c r="R42" s="9"/>
      <c r="S42" s="9"/>
      <c r="T42" s="9"/>
      <c r="U42" s="9">
        <v>1</v>
      </c>
      <c r="V42" s="67">
        <f>+S42+T42+U42</f>
        <v>1</v>
      </c>
      <c r="W42" s="67">
        <v>0</v>
      </c>
      <c r="X42" s="67"/>
      <c r="Y42" s="67">
        <v>1</v>
      </c>
      <c r="Z42" s="67">
        <v>1</v>
      </c>
      <c r="AA42" s="67">
        <f>+X42+Y42+Z42</f>
        <v>2</v>
      </c>
      <c r="AB42" s="67"/>
      <c r="AC42" s="68">
        <f t="shared" si="5"/>
        <v>0</v>
      </c>
      <c r="AD42" s="67">
        <v>3</v>
      </c>
      <c r="AE42" s="57"/>
      <c r="AF42" s="57"/>
      <c r="AG42" s="57"/>
      <c r="AH42" s="57"/>
      <c r="AI42" s="57" t="s">
        <v>179</v>
      </c>
    </row>
    <row r="43" spans="1:35" ht="15.75" hidden="1">
      <c r="A43" s="20">
        <v>37</v>
      </c>
      <c r="B43" s="128" t="s">
        <v>69</v>
      </c>
      <c r="C43" s="128"/>
      <c r="D43" s="128"/>
      <c r="E43" s="128"/>
      <c r="F43" s="15">
        <f t="shared" si="0"/>
        <v>37.1</v>
      </c>
      <c r="G43" s="11" t="s">
        <v>58</v>
      </c>
      <c r="H43" s="21">
        <v>9</v>
      </c>
      <c r="I43" s="9"/>
      <c r="J43" s="9"/>
      <c r="K43" s="9">
        <v>1</v>
      </c>
      <c r="L43" s="9">
        <f t="shared" si="3"/>
        <v>1</v>
      </c>
      <c r="M43" s="9"/>
      <c r="N43" s="9">
        <v>1</v>
      </c>
      <c r="O43" s="9">
        <v>1</v>
      </c>
      <c r="P43" s="9">
        <v>1</v>
      </c>
      <c r="Q43" s="9">
        <f t="shared" si="4"/>
        <v>3</v>
      </c>
      <c r="R43" s="9">
        <v>0</v>
      </c>
      <c r="S43" s="9"/>
      <c r="T43" s="9">
        <v>1</v>
      </c>
      <c r="U43" s="9">
        <v>1</v>
      </c>
      <c r="V43" s="67">
        <f>+S43+T43+U43</f>
        <v>2</v>
      </c>
      <c r="W43" s="67">
        <v>2</v>
      </c>
      <c r="X43" s="67">
        <v>1</v>
      </c>
      <c r="Y43" s="67">
        <v>1</v>
      </c>
      <c r="Z43" s="67">
        <v>1</v>
      </c>
      <c r="AA43" s="67">
        <f>+X43+Y43+Z43</f>
        <v>3</v>
      </c>
      <c r="AB43" s="67"/>
      <c r="AC43" s="68">
        <f t="shared" si="5"/>
        <v>0</v>
      </c>
      <c r="AD43" s="67">
        <v>9</v>
      </c>
      <c r="AE43" s="57"/>
      <c r="AF43" s="57"/>
      <c r="AG43" s="57"/>
      <c r="AH43" s="57"/>
      <c r="AI43" s="60"/>
    </row>
    <row r="44" spans="1:35" ht="60" customHeight="1" hidden="1">
      <c r="A44" s="23">
        <v>38</v>
      </c>
      <c r="B44" s="128" t="s">
        <v>70</v>
      </c>
      <c r="C44" s="128"/>
      <c r="D44" s="128"/>
      <c r="E44" s="128"/>
      <c r="F44" s="15">
        <v>84.1</v>
      </c>
      <c r="G44" s="11" t="s">
        <v>20</v>
      </c>
      <c r="H44" s="21">
        <v>4</v>
      </c>
      <c r="I44" s="11"/>
      <c r="J44" s="24"/>
      <c r="K44" s="11">
        <v>1</v>
      </c>
      <c r="L44" s="9">
        <f t="shared" si="3"/>
        <v>1</v>
      </c>
      <c r="M44" s="9"/>
      <c r="N44" s="11"/>
      <c r="O44" s="11">
        <v>1</v>
      </c>
      <c r="P44" s="11"/>
      <c r="Q44" s="9">
        <f t="shared" si="4"/>
        <v>1</v>
      </c>
      <c r="R44" s="48">
        <v>1</v>
      </c>
      <c r="S44" s="11"/>
      <c r="T44" s="11"/>
      <c r="U44" s="11">
        <v>1</v>
      </c>
      <c r="V44" s="9">
        <f t="shared" si="1"/>
        <v>1</v>
      </c>
      <c r="W44" s="9">
        <v>1</v>
      </c>
      <c r="X44" s="11">
        <v>1</v>
      </c>
      <c r="Y44" s="11"/>
      <c r="Z44" s="11"/>
      <c r="AA44" s="9">
        <f t="shared" si="2"/>
        <v>1</v>
      </c>
      <c r="AB44" s="9"/>
      <c r="AC44" s="68">
        <f t="shared" si="5"/>
        <v>0</v>
      </c>
      <c r="AD44" s="11">
        <v>4</v>
      </c>
      <c r="AE44" s="49"/>
      <c r="AF44" s="49"/>
      <c r="AG44" s="49"/>
      <c r="AH44" s="3"/>
      <c r="AI44" s="3"/>
    </row>
    <row r="45" spans="1:35" ht="24" hidden="1">
      <c r="A45" s="23">
        <v>39</v>
      </c>
      <c r="B45" s="128" t="s">
        <v>71</v>
      </c>
      <c r="C45" s="128"/>
      <c r="D45" s="128"/>
      <c r="E45" s="128"/>
      <c r="F45" s="15">
        <v>85.1</v>
      </c>
      <c r="G45" s="11" t="s">
        <v>72</v>
      </c>
      <c r="H45" s="21">
        <v>5</v>
      </c>
      <c r="I45" s="11"/>
      <c r="J45" s="11"/>
      <c r="K45" s="24">
        <v>1</v>
      </c>
      <c r="L45" s="9">
        <f t="shared" si="3"/>
        <v>1</v>
      </c>
      <c r="M45" s="9"/>
      <c r="N45" s="11"/>
      <c r="O45" s="11">
        <v>1</v>
      </c>
      <c r="P45" s="11">
        <v>1</v>
      </c>
      <c r="Q45" s="9">
        <f t="shared" si="4"/>
        <v>2</v>
      </c>
      <c r="R45" s="48">
        <v>2</v>
      </c>
      <c r="S45" s="11"/>
      <c r="T45" s="11"/>
      <c r="U45" s="11">
        <v>1</v>
      </c>
      <c r="V45" s="9">
        <f t="shared" si="1"/>
        <v>1</v>
      </c>
      <c r="W45" s="9"/>
      <c r="X45" s="11">
        <v>1</v>
      </c>
      <c r="Y45" s="11"/>
      <c r="Z45" s="11"/>
      <c r="AA45" s="9">
        <f t="shared" si="2"/>
        <v>1</v>
      </c>
      <c r="AB45" s="9"/>
      <c r="AC45" s="68">
        <f t="shared" si="5"/>
        <v>0</v>
      </c>
      <c r="AD45" s="11">
        <v>5</v>
      </c>
      <c r="AE45" s="49"/>
      <c r="AF45" s="49"/>
      <c r="AG45" s="49"/>
      <c r="AH45" s="3"/>
      <c r="AI45" s="3" t="s">
        <v>165</v>
      </c>
    </row>
    <row r="46" spans="1:35" ht="12.75" hidden="1">
      <c r="A46" s="23">
        <v>40</v>
      </c>
      <c r="B46" s="170" t="s">
        <v>73</v>
      </c>
      <c r="C46" s="170"/>
      <c r="D46" s="170"/>
      <c r="E46" s="170"/>
      <c r="F46" s="15">
        <v>86.1</v>
      </c>
      <c r="G46" s="11" t="s">
        <v>60</v>
      </c>
      <c r="H46" s="21">
        <v>1</v>
      </c>
      <c r="I46" s="11"/>
      <c r="J46" s="11"/>
      <c r="K46" s="11"/>
      <c r="L46" s="9">
        <f t="shared" si="3"/>
        <v>0</v>
      </c>
      <c r="M46" s="9"/>
      <c r="N46" s="11"/>
      <c r="O46" s="11"/>
      <c r="P46" s="11">
        <v>1</v>
      </c>
      <c r="Q46" s="9">
        <f t="shared" si="4"/>
        <v>1</v>
      </c>
      <c r="R46" s="48">
        <v>1</v>
      </c>
      <c r="S46" s="11"/>
      <c r="T46" s="11"/>
      <c r="U46" s="11"/>
      <c r="V46" s="9">
        <f t="shared" si="1"/>
        <v>0</v>
      </c>
      <c r="W46" s="9"/>
      <c r="X46" s="11"/>
      <c r="Y46" s="11"/>
      <c r="Z46" s="11"/>
      <c r="AA46" s="9">
        <f t="shared" si="2"/>
        <v>0</v>
      </c>
      <c r="AB46" s="9"/>
      <c r="AC46" s="66"/>
      <c r="AD46" s="11">
        <v>1</v>
      </c>
      <c r="AE46" s="49"/>
      <c r="AF46" s="49"/>
      <c r="AG46" s="49"/>
      <c r="AH46" s="3"/>
      <c r="AI46" s="3"/>
    </row>
    <row r="47" spans="1:35" ht="12.75" hidden="1">
      <c r="A47" s="23">
        <v>41</v>
      </c>
      <c r="B47" s="128" t="s">
        <v>74</v>
      </c>
      <c r="C47" s="128"/>
      <c r="D47" s="128"/>
      <c r="E47" s="128"/>
      <c r="F47" s="15">
        <v>87.1</v>
      </c>
      <c r="G47" s="11" t="s">
        <v>75</v>
      </c>
      <c r="H47" s="21">
        <v>4</v>
      </c>
      <c r="I47" s="11"/>
      <c r="J47" s="11"/>
      <c r="K47" s="11">
        <v>4</v>
      </c>
      <c r="L47" s="9">
        <f t="shared" si="3"/>
        <v>4</v>
      </c>
      <c r="M47" s="9"/>
      <c r="N47" s="11"/>
      <c r="O47" s="11"/>
      <c r="P47" s="11"/>
      <c r="Q47" s="9">
        <f t="shared" si="4"/>
        <v>0</v>
      </c>
      <c r="R47" s="48">
        <v>0</v>
      </c>
      <c r="S47" s="11"/>
      <c r="T47" s="11"/>
      <c r="U47" s="11"/>
      <c r="V47" s="9">
        <f t="shared" si="1"/>
        <v>0</v>
      </c>
      <c r="W47" s="9"/>
      <c r="X47" s="11"/>
      <c r="Y47" s="11"/>
      <c r="Z47" s="11"/>
      <c r="AA47" s="9">
        <f t="shared" si="2"/>
        <v>0</v>
      </c>
      <c r="AB47" s="9"/>
      <c r="AC47" s="66"/>
      <c r="AD47" s="11">
        <v>4</v>
      </c>
      <c r="AE47" s="49"/>
      <c r="AF47" s="49"/>
      <c r="AG47" s="49"/>
      <c r="AH47" s="3"/>
      <c r="AI47" s="3"/>
    </row>
    <row r="48" spans="1:35" ht="12.75" hidden="1">
      <c r="A48" s="23">
        <v>42</v>
      </c>
      <c r="B48" s="128" t="s">
        <v>76</v>
      </c>
      <c r="C48" s="128"/>
      <c r="D48" s="128"/>
      <c r="E48" s="128"/>
      <c r="F48" s="15">
        <v>88.1</v>
      </c>
      <c r="G48" s="11" t="s">
        <v>77</v>
      </c>
      <c r="H48" s="21">
        <v>5</v>
      </c>
      <c r="I48" s="11"/>
      <c r="J48" s="11"/>
      <c r="K48" s="11">
        <v>1</v>
      </c>
      <c r="L48" s="9">
        <f t="shared" si="3"/>
        <v>1</v>
      </c>
      <c r="M48" s="9"/>
      <c r="N48" s="11"/>
      <c r="O48" s="11">
        <v>1</v>
      </c>
      <c r="P48" s="11">
        <v>1</v>
      </c>
      <c r="Q48" s="9">
        <f t="shared" si="4"/>
        <v>2</v>
      </c>
      <c r="R48" s="48">
        <v>2</v>
      </c>
      <c r="S48" s="11"/>
      <c r="T48" s="11"/>
      <c r="U48" s="11">
        <v>1</v>
      </c>
      <c r="V48" s="9">
        <f t="shared" si="1"/>
        <v>1</v>
      </c>
      <c r="W48" s="9">
        <v>1</v>
      </c>
      <c r="X48" s="11">
        <v>1</v>
      </c>
      <c r="Y48" s="11"/>
      <c r="Z48" s="11"/>
      <c r="AA48" s="9">
        <f t="shared" si="2"/>
        <v>1</v>
      </c>
      <c r="AB48" s="9"/>
      <c r="AC48" s="68">
        <f>+AB48/AA48*100</f>
        <v>0</v>
      </c>
      <c r="AD48" s="11">
        <v>5</v>
      </c>
      <c r="AE48" s="49"/>
      <c r="AF48" s="49"/>
      <c r="AG48" s="50"/>
      <c r="AH48" s="3"/>
      <c r="AI48" s="3"/>
    </row>
    <row r="49" spans="1:35" ht="22.5" hidden="1">
      <c r="A49" s="23">
        <v>43</v>
      </c>
      <c r="B49" s="128" t="s">
        <v>78</v>
      </c>
      <c r="C49" s="128"/>
      <c r="D49" s="128"/>
      <c r="E49" s="128"/>
      <c r="F49" s="15">
        <v>89.1</v>
      </c>
      <c r="G49" s="9" t="s">
        <v>79</v>
      </c>
      <c r="H49" s="21">
        <v>2</v>
      </c>
      <c r="I49" s="11"/>
      <c r="J49" s="11"/>
      <c r="K49" s="11"/>
      <c r="L49" s="9">
        <f t="shared" si="3"/>
        <v>0</v>
      </c>
      <c r="M49" s="9"/>
      <c r="N49" s="11"/>
      <c r="O49" s="11"/>
      <c r="P49" s="11">
        <v>1</v>
      </c>
      <c r="Q49" s="9">
        <f t="shared" si="4"/>
        <v>1</v>
      </c>
      <c r="R49" s="48">
        <f>-R50</f>
        <v>0</v>
      </c>
      <c r="S49" s="11"/>
      <c r="T49" s="11"/>
      <c r="U49" s="11">
        <v>1</v>
      </c>
      <c r="V49" s="9">
        <f t="shared" si="1"/>
        <v>1</v>
      </c>
      <c r="W49" s="9"/>
      <c r="X49" s="11">
        <v>1</v>
      </c>
      <c r="Y49" s="11"/>
      <c r="Z49" s="11">
        <v>1</v>
      </c>
      <c r="AA49" s="9">
        <f t="shared" si="2"/>
        <v>2</v>
      </c>
      <c r="AB49" s="9"/>
      <c r="AC49" s="68">
        <f>+AB49/AA49*100</f>
        <v>0</v>
      </c>
      <c r="AD49" s="11">
        <v>2</v>
      </c>
      <c r="AE49" s="49"/>
      <c r="AF49" s="49"/>
      <c r="AG49" s="51"/>
      <c r="AH49" s="52"/>
      <c r="AI49" s="52" t="s">
        <v>166</v>
      </c>
    </row>
    <row r="50" spans="1:35" ht="12.75" hidden="1">
      <c r="A50" s="23">
        <v>44</v>
      </c>
      <c r="B50" s="128" t="s">
        <v>80</v>
      </c>
      <c r="C50" s="128"/>
      <c r="D50" s="128"/>
      <c r="E50" s="128"/>
      <c r="F50" s="15">
        <v>90.1</v>
      </c>
      <c r="G50" s="11" t="s">
        <v>38</v>
      </c>
      <c r="H50" s="21">
        <v>2</v>
      </c>
      <c r="I50" s="11"/>
      <c r="J50" s="11"/>
      <c r="K50" s="11">
        <v>1</v>
      </c>
      <c r="L50" s="9">
        <f t="shared" si="3"/>
        <v>1</v>
      </c>
      <c r="M50" s="9"/>
      <c r="N50" s="11"/>
      <c r="O50" s="11"/>
      <c r="P50" s="11"/>
      <c r="Q50" s="9">
        <f t="shared" si="4"/>
        <v>0</v>
      </c>
      <c r="R50" s="48">
        <v>0</v>
      </c>
      <c r="S50" s="11"/>
      <c r="T50" s="11"/>
      <c r="U50" s="11">
        <v>1</v>
      </c>
      <c r="V50" s="9">
        <f t="shared" si="1"/>
        <v>1</v>
      </c>
      <c r="W50" s="9">
        <v>1</v>
      </c>
      <c r="X50" s="11"/>
      <c r="Y50" s="11"/>
      <c r="Z50" s="11"/>
      <c r="AA50" s="9">
        <f t="shared" si="2"/>
        <v>0</v>
      </c>
      <c r="AB50" s="9"/>
      <c r="AC50" s="66"/>
      <c r="AD50" s="11">
        <v>2</v>
      </c>
      <c r="AE50" s="51"/>
      <c r="AF50" s="49"/>
      <c r="AG50" s="51"/>
      <c r="AH50" s="3"/>
      <c r="AI50" s="3"/>
    </row>
    <row r="51" spans="1:35" ht="12.75" hidden="1">
      <c r="A51" s="23">
        <v>45</v>
      </c>
      <c r="B51" s="128" t="s">
        <v>81</v>
      </c>
      <c r="C51" s="128"/>
      <c r="D51" s="128"/>
      <c r="E51" s="128"/>
      <c r="F51" s="15">
        <v>91.1</v>
      </c>
      <c r="G51" s="11" t="s">
        <v>25</v>
      </c>
      <c r="H51" s="21">
        <v>2</v>
      </c>
      <c r="I51" s="11"/>
      <c r="J51" s="11"/>
      <c r="K51" s="11"/>
      <c r="L51" s="9">
        <f t="shared" si="3"/>
        <v>0</v>
      </c>
      <c r="M51" s="9"/>
      <c r="N51" s="11"/>
      <c r="O51" s="11">
        <v>1</v>
      </c>
      <c r="P51" s="11"/>
      <c r="Q51" s="9">
        <f t="shared" si="4"/>
        <v>1</v>
      </c>
      <c r="R51" s="48">
        <v>1</v>
      </c>
      <c r="S51" s="11"/>
      <c r="T51" s="11"/>
      <c r="U51" s="11">
        <v>0</v>
      </c>
      <c r="V51" s="9">
        <f t="shared" si="1"/>
        <v>0</v>
      </c>
      <c r="W51" s="9"/>
      <c r="X51" s="11"/>
      <c r="Y51" s="11">
        <v>1</v>
      </c>
      <c r="Z51" s="11"/>
      <c r="AA51" s="9">
        <f t="shared" si="2"/>
        <v>1</v>
      </c>
      <c r="AB51" s="9"/>
      <c r="AC51" s="68">
        <f>+AB51/AA51*100</f>
        <v>0</v>
      </c>
      <c r="AD51" s="11">
        <v>2</v>
      </c>
      <c r="AE51" s="49"/>
      <c r="AF51" s="49"/>
      <c r="AG51" s="49"/>
      <c r="AH51" s="3"/>
      <c r="AI51" s="3"/>
    </row>
    <row r="52" spans="1:35" ht="12.75" hidden="1">
      <c r="A52" s="23">
        <v>46</v>
      </c>
      <c r="B52" s="128" t="s">
        <v>82</v>
      </c>
      <c r="C52" s="128"/>
      <c r="D52" s="128"/>
      <c r="E52" s="128"/>
      <c r="F52" s="15">
        <v>92.1</v>
      </c>
      <c r="G52" s="11" t="s">
        <v>44</v>
      </c>
      <c r="H52" s="21">
        <v>13</v>
      </c>
      <c r="I52" s="11"/>
      <c r="J52" s="11"/>
      <c r="K52" s="11">
        <v>2</v>
      </c>
      <c r="L52" s="9">
        <f t="shared" si="3"/>
        <v>2</v>
      </c>
      <c r="M52" s="9"/>
      <c r="N52" s="11">
        <v>1</v>
      </c>
      <c r="O52" s="11">
        <v>2</v>
      </c>
      <c r="P52" s="11">
        <v>1</v>
      </c>
      <c r="Q52" s="9">
        <f t="shared" si="4"/>
        <v>4</v>
      </c>
      <c r="R52" s="48">
        <v>4</v>
      </c>
      <c r="S52" s="11"/>
      <c r="T52" s="11">
        <v>1</v>
      </c>
      <c r="U52" s="11">
        <v>1</v>
      </c>
      <c r="V52" s="9">
        <f t="shared" si="1"/>
        <v>2</v>
      </c>
      <c r="W52" s="9">
        <v>2</v>
      </c>
      <c r="X52" s="11">
        <v>2</v>
      </c>
      <c r="Y52" s="11">
        <v>1</v>
      </c>
      <c r="Z52" s="11">
        <v>2</v>
      </c>
      <c r="AA52" s="9">
        <f t="shared" si="2"/>
        <v>5</v>
      </c>
      <c r="AB52" s="9"/>
      <c r="AC52" s="68">
        <f>+AB52/AA52*100</f>
        <v>0</v>
      </c>
      <c r="AD52" s="11">
        <v>13</v>
      </c>
      <c r="AE52" s="49"/>
      <c r="AF52" s="49"/>
      <c r="AG52" s="49"/>
      <c r="AH52" s="3"/>
      <c r="AI52" s="3"/>
    </row>
    <row r="53" spans="1:35" ht="12.75" hidden="1">
      <c r="A53" s="23">
        <v>47</v>
      </c>
      <c r="B53" s="128" t="s">
        <v>83</v>
      </c>
      <c r="C53" s="128"/>
      <c r="D53" s="128"/>
      <c r="E53" s="128"/>
      <c r="F53" s="15">
        <v>94.1</v>
      </c>
      <c r="G53" s="11" t="s">
        <v>23</v>
      </c>
      <c r="H53" s="21">
        <v>6</v>
      </c>
      <c r="I53" s="11"/>
      <c r="J53" s="11">
        <v>1</v>
      </c>
      <c r="K53" s="11"/>
      <c r="L53" s="9">
        <f t="shared" si="3"/>
        <v>1</v>
      </c>
      <c r="M53" s="9"/>
      <c r="N53" s="11">
        <v>1</v>
      </c>
      <c r="O53" s="11"/>
      <c r="P53" s="11">
        <v>1</v>
      </c>
      <c r="Q53" s="9">
        <f t="shared" si="4"/>
        <v>2</v>
      </c>
      <c r="R53" s="48">
        <v>2</v>
      </c>
      <c r="S53" s="11"/>
      <c r="T53" s="11">
        <v>1</v>
      </c>
      <c r="U53" s="11"/>
      <c r="V53" s="9">
        <f t="shared" si="1"/>
        <v>1</v>
      </c>
      <c r="W53" s="9">
        <v>1</v>
      </c>
      <c r="X53" s="11">
        <v>1</v>
      </c>
      <c r="Y53" s="11"/>
      <c r="Z53" s="11">
        <v>1</v>
      </c>
      <c r="AA53" s="9">
        <f t="shared" si="2"/>
        <v>2</v>
      </c>
      <c r="AB53" s="9"/>
      <c r="AC53" s="68">
        <f>+AB53/AA53*100</f>
        <v>0</v>
      </c>
      <c r="AD53" s="11">
        <v>6</v>
      </c>
      <c r="AE53" s="53"/>
      <c r="AF53" s="54"/>
      <c r="AG53" s="51"/>
      <c r="AH53" s="3"/>
      <c r="AI53" s="3"/>
    </row>
    <row r="54" spans="1:35" ht="12.75" hidden="1">
      <c r="A54" s="23">
        <v>48</v>
      </c>
      <c r="B54" s="128" t="s">
        <v>84</v>
      </c>
      <c r="C54" s="128"/>
      <c r="D54" s="128"/>
      <c r="E54" s="128"/>
      <c r="F54" s="15">
        <v>95.1</v>
      </c>
      <c r="G54" s="11" t="s">
        <v>23</v>
      </c>
      <c r="H54" s="21">
        <v>195</v>
      </c>
      <c r="I54" s="11">
        <v>20</v>
      </c>
      <c r="J54" s="11">
        <v>20</v>
      </c>
      <c r="K54" s="11">
        <v>20</v>
      </c>
      <c r="L54" s="9">
        <f t="shared" si="3"/>
        <v>60</v>
      </c>
      <c r="M54" s="9"/>
      <c r="N54" s="11">
        <v>10</v>
      </c>
      <c r="O54" s="11">
        <v>20</v>
      </c>
      <c r="P54" s="11">
        <v>20</v>
      </c>
      <c r="Q54" s="9">
        <f t="shared" si="4"/>
        <v>50</v>
      </c>
      <c r="R54" s="48">
        <v>50</v>
      </c>
      <c r="S54" s="11">
        <v>0</v>
      </c>
      <c r="T54" s="11">
        <v>15</v>
      </c>
      <c r="U54" s="11">
        <v>20</v>
      </c>
      <c r="V54" s="9">
        <f t="shared" si="1"/>
        <v>35</v>
      </c>
      <c r="W54" s="9">
        <v>35</v>
      </c>
      <c r="X54" s="11">
        <v>20</v>
      </c>
      <c r="Y54" s="11">
        <v>20</v>
      </c>
      <c r="Z54" s="11">
        <v>10</v>
      </c>
      <c r="AA54" s="9">
        <f t="shared" si="2"/>
        <v>50</v>
      </c>
      <c r="AB54" s="9"/>
      <c r="AC54" s="68">
        <f>+AB54/AA54*100</f>
        <v>0</v>
      </c>
      <c r="AD54" s="11">
        <v>195</v>
      </c>
      <c r="AE54" s="51"/>
      <c r="AF54" s="54"/>
      <c r="AG54" s="51"/>
      <c r="AH54" s="3"/>
      <c r="AI54" s="3"/>
    </row>
    <row r="55" spans="1:35" ht="12.75" hidden="1">
      <c r="A55" s="23">
        <v>49</v>
      </c>
      <c r="B55" s="128" t="s">
        <v>85</v>
      </c>
      <c r="C55" s="128"/>
      <c r="D55" s="128"/>
      <c r="E55" s="128"/>
      <c r="F55" s="15">
        <v>96.1</v>
      </c>
      <c r="G55" s="11" t="s">
        <v>23</v>
      </c>
      <c r="H55" s="21">
        <v>3</v>
      </c>
      <c r="I55" s="11"/>
      <c r="J55" s="11"/>
      <c r="K55" s="11"/>
      <c r="L55" s="9">
        <f t="shared" si="3"/>
        <v>0</v>
      </c>
      <c r="M55" s="9"/>
      <c r="N55" s="11"/>
      <c r="O55" s="11"/>
      <c r="P55" s="11">
        <v>1</v>
      </c>
      <c r="Q55" s="9">
        <f t="shared" si="4"/>
        <v>1</v>
      </c>
      <c r="R55" s="48">
        <v>0</v>
      </c>
      <c r="S55" s="11"/>
      <c r="T55" s="11"/>
      <c r="U55" s="11"/>
      <c r="V55" s="9">
        <f t="shared" si="1"/>
        <v>0</v>
      </c>
      <c r="W55" s="9"/>
      <c r="X55" s="11">
        <v>1</v>
      </c>
      <c r="Y55" s="11"/>
      <c r="Z55" s="11">
        <v>1</v>
      </c>
      <c r="AA55" s="9">
        <f t="shared" si="2"/>
        <v>2</v>
      </c>
      <c r="AB55" s="9"/>
      <c r="AC55" s="68">
        <f>+AB55/AA55*100</f>
        <v>0</v>
      </c>
      <c r="AD55" s="11">
        <v>3</v>
      </c>
      <c r="AE55" s="51"/>
      <c r="AF55" s="55"/>
      <c r="AG55" s="51"/>
      <c r="AH55" s="54"/>
      <c r="AI55" s="3"/>
    </row>
    <row r="56" spans="1:35" ht="36" hidden="1">
      <c r="A56" s="23">
        <v>50</v>
      </c>
      <c r="B56" s="128" t="s">
        <v>86</v>
      </c>
      <c r="C56" s="128"/>
      <c r="D56" s="128"/>
      <c r="E56" s="128"/>
      <c r="F56" s="15">
        <v>97.1</v>
      </c>
      <c r="G56" s="11" t="s">
        <v>23</v>
      </c>
      <c r="H56" s="21">
        <v>1</v>
      </c>
      <c r="I56" s="11"/>
      <c r="J56" s="11"/>
      <c r="K56" s="11"/>
      <c r="L56" s="9">
        <f t="shared" si="3"/>
        <v>0</v>
      </c>
      <c r="M56" s="9"/>
      <c r="N56" s="11"/>
      <c r="O56" s="11"/>
      <c r="P56" s="11">
        <v>1</v>
      </c>
      <c r="Q56" s="9">
        <f t="shared" si="4"/>
        <v>1</v>
      </c>
      <c r="R56" s="48">
        <v>0</v>
      </c>
      <c r="S56" s="11"/>
      <c r="T56" s="11"/>
      <c r="U56" s="11"/>
      <c r="V56" s="9">
        <f t="shared" si="1"/>
        <v>0</v>
      </c>
      <c r="W56" s="9">
        <v>0</v>
      </c>
      <c r="X56" s="11"/>
      <c r="Y56" s="11"/>
      <c r="Z56" s="11"/>
      <c r="AA56" s="9">
        <f t="shared" si="2"/>
        <v>0</v>
      </c>
      <c r="AB56" s="9"/>
      <c r="AC56" s="66"/>
      <c r="AD56" s="11">
        <v>1</v>
      </c>
      <c r="AE56" s="51"/>
      <c r="AF56" s="78"/>
      <c r="AG56" s="51"/>
      <c r="AH56" s="58"/>
      <c r="AI56" s="3" t="s">
        <v>167</v>
      </c>
    </row>
    <row r="57" spans="1:35" ht="12.75" hidden="1">
      <c r="A57" s="23">
        <v>51</v>
      </c>
      <c r="B57" s="128" t="s">
        <v>87</v>
      </c>
      <c r="C57" s="128"/>
      <c r="D57" s="128"/>
      <c r="E57" s="128"/>
      <c r="F57" s="15"/>
      <c r="G57" s="11" t="s">
        <v>23</v>
      </c>
      <c r="H57" s="21">
        <v>1</v>
      </c>
      <c r="I57" s="11"/>
      <c r="J57" s="11"/>
      <c r="K57" s="11"/>
      <c r="L57" s="9">
        <f t="shared" si="3"/>
        <v>0</v>
      </c>
      <c r="M57" s="9"/>
      <c r="N57" s="11"/>
      <c r="O57" s="11"/>
      <c r="P57" s="11"/>
      <c r="Q57" s="9">
        <f t="shared" si="4"/>
        <v>0</v>
      </c>
      <c r="R57" s="48">
        <v>0</v>
      </c>
      <c r="S57" s="11"/>
      <c r="T57" s="11">
        <v>1</v>
      </c>
      <c r="U57" s="11"/>
      <c r="V57" s="9">
        <f t="shared" si="1"/>
        <v>1</v>
      </c>
      <c r="W57" s="9">
        <v>1</v>
      </c>
      <c r="X57" s="11"/>
      <c r="Y57" s="11"/>
      <c r="Z57" s="11"/>
      <c r="AA57" s="9">
        <f t="shared" si="2"/>
        <v>0</v>
      </c>
      <c r="AB57" s="9"/>
      <c r="AC57" s="66"/>
      <c r="AD57" s="11">
        <v>1</v>
      </c>
      <c r="AE57" s="51"/>
      <c r="AF57" s="54"/>
      <c r="AG57" s="51"/>
      <c r="AH57" s="54"/>
      <c r="AI57" s="3"/>
    </row>
    <row r="58" spans="1:35" ht="12.75" hidden="1">
      <c r="A58" s="23">
        <v>52</v>
      </c>
      <c r="B58" s="128" t="s">
        <v>88</v>
      </c>
      <c r="C58" s="128"/>
      <c r="D58" s="128"/>
      <c r="E58" s="128"/>
      <c r="F58" s="15"/>
      <c r="G58" s="11" t="s">
        <v>89</v>
      </c>
      <c r="H58" s="21">
        <v>3</v>
      </c>
      <c r="I58" s="11"/>
      <c r="J58" s="11"/>
      <c r="K58" s="11"/>
      <c r="L58" s="9">
        <f t="shared" si="3"/>
        <v>0</v>
      </c>
      <c r="M58" s="9"/>
      <c r="N58" s="11">
        <v>1</v>
      </c>
      <c r="O58" s="11">
        <v>1</v>
      </c>
      <c r="P58" s="11">
        <v>1</v>
      </c>
      <c r="Q58" s="9">
        <f t="shared" si="4"/>
        <v>3</v>
      </c>
      <c r="R58" s="48">
        <v>1</v>
      </c>
      <c r="S58" s="11"/>
      <c r="T58" s="11"/>
      <c r="U58" s="11"/>
      <c r="V58" s="9">
        <f t="shared" si="1"/>
        <v>0</v>
      </c>
      <c r="W58" s="9"/>
      <c r="X58" s="11"/>
      <c r="Y58" s="11"/>
      <c r="Z58" s="11"/>
      <c r="AA58" s="9">
        <f t="shared" si="2"/>
        <v>0</v>
      </c>
      <c r="AB58" s="9"/>
      <c r="AC58" s="66"/>
      <c r="AD58" s="11">
        <v>3</v>
      </c>
      <c r="AF58" s="54"/>
      <c r="AG58" s="51"/>
      <c r="AH58" s="54"/>
      <c r="AI58" s="51"/>
    </row>
    <row r="59" spans="1:35" ht="12.75" hidden="1">
      <c r="A59" s="23">
        <v>53</v>
      </c>
      <c r="B59" s="128" t="s">
        <v>90</v>
      </c>
      <c r="C59" s="128"/>
      <c r="D59" s="128"/>
      <c r="E59" s="128"/>
      <c r="F59" s="15"/>
      <c r="G59" s="11" t="s">
        <v>36</v>
      </c>
      <c r="H59" s="21">
        <v>1</v>
      </c>
      <c r="I59" s="11"/>
      <c r="J59" s="11"/>
      <c r="K59" s="11">
        <v>1</v>
      </c>
      <c r="L59" s="9">
        <f t="shared" si="3"/>
        <v>1</v>
      </c>
      <c r="M59" s="9"/>
      <c r="N59" s="11"/>
      <c r="O59" s="11"/>
      <c r="P59" s="11"/>
      <c r="Q59" s="9">
        <f t="shared" si="4"/>
        <v>0</v>
      </c>
      <c r="R59" s="48">
        <v>0</v>
      </c>
      <c r="S59" s="11"/>
      <c r="T59" s="11"/>
      <c r="U59" s="11"/>
      <c r="V59" s="9">
        <f t="shared" si="1"/>
        <v>0</v>
      </c>
      <c r="W59" s="9"/>
      <c r="X59" s="11"/>
      <c r="Y59" s="11"/>
      <c r="Z59" s="11"/>
      <c r="AA59" s="9">
        <f t="shared" si="2"/>
        <v>0</v>
      </c>
      <c r="AB59" s="9"/>
      <c r="AC59" s="66"/>
      <c r="AD59" s="11">
        <v>1</v>
      </c>
      <c r="AE59" s="51"/>
      <c r="AF59" s="54"/>
      <c r="AG59" s="51"/>
      <c r="AH59" s="54"/>
      <c r="AI59" s="3"/>
    </row>
    <row r="60" spans="1:35" ht="60" hidden="1">
      <c r="A60" s="23">
        <v>54</v>
      </c>
      <c r="B60" s="128" t="s">
        <v>91</v>
      </c>
      <c r="C60" s="128"/>
      <c r="D60" s="128"/>
      <c r="E60" s="128"/>
      <c r="F60" s="15"/>
      <c r="G60" s="11" t="s">
        <v>58</v>
      </c>
      <c r="H60" s="21">
        <v>12</v>
      </c>
      <c r="I60" s="11">
        <v>1</v>
      </c>
      <c r="J60" s="11">
        <v>1</v>
      </c>
      <c r="K60" s="11">
        <v>1</v>
      </c>
      <c r="L60" s="9">
        <f t="shared" si="3"/>
        <v>3</v>
      </c>
      <c r="M60" s="9"/>
      <c r="N60" s="11">
        <v>1</v>
      </c>
      <c r="O60" s="11">
        <v>1</v>
      </c>
      <c r="P60" s="11">
        <v>1</v>
      </c>
      <c r="Q60" s="9">
        <f t="shared" si="4"/>
        <v>3</v>
      </c>
      <c r="R60" s="48">
        <v>0</v>
      </c>
      <c r="S60" s="11">
        <v>1</v>
      </c>
      <c r="T60" s="11">
        <v>1</v>
      </c>
      <c r="U60" s="11">
        <v>1</v>
      </c>
      <c r="V60" s="9">
        <f t="shared" si="1"/>
        <v>3</v>
      </c>
      <c r="W60" s="9"/>
      <c r="X60" s="11">
        <v>1</v>
      </c>
      <c r="Y60" s="11">
        <v>1</v>
      </c>
      <c r="Z60" s="11">
        <v>1</v>
      </c>
      <c r="AA60" s="9">
        <f t="shared" si="2"/>
        <v>3</v>
      </c>
      <c r="AB60" s="9"/>
      <c r="AC60" s="68">
        <f>+AB60/AA60*100</f>
        <v>0</v>
      </c>
      <c r="AD60" s="11">
        <v>12</v>
      </c>
      <c r="AE60" s="56"/>
      <c r="AF60" s="54"/>
      <c r="AG60" s="51"/>
      <c r="AH60" s="54"/>
      <c r="AI60" s="79" t="s">
        <v>168</v>
      </c>
    </row>
    <row r="61" spans="1:35" ht="30" customHeight="1" hidden="1">
      <c r="A61" s="20">
        <v>55</v>
      </c>
      <c r="B61" s="128" t="s">
        <v>92</v>
      </c>
      <c r="C61" s="128"/>
      <c r="D61" s="128"/>
      <c r="E61" s="128"/>
      <c r="F61" s="15">
        <v>48.1</v>
      </c>
      <c r="G61" s="11" t="s">
        <v>38</v>
      </c>
      <c r="H61" s="21">
        <v>12</v>
      </c>
      <c r="I61" s="11">
        <v>1</v>
      </c>
      <c r="J61" s="11">
        <v>1</v>
      </c>
      <c r="K61" s="11">
        <v>1</v>
      </c>
      <c r="L61" s="9">
        <f t="shared" si="3"/>
        <v>3</v>
      </c>
      <c r="M61" s="9"/>
      <c r="N61" s="11">
        <v>1</v>
      </c>
      <c r="O61" s="11">
        <v>1</v>
      </c>
      <c r="P61" s="11">
        <v>1</v>
      </c>
      <c r="Q61" s="9">
        <f t="shared" si="4"/>
        <v>3</v>
      </c>
      <c r="R61" s="9">
        <v>3</v>
      </c>
      <c r="S61" s="11">
        <v>1</v>
      </c>
      <c r="T61" s="11">
        <v>1</v>
      </c>
      <c r="U61" s="11">
        <v>1</v>
      </c>
      <c r="V61" s="9">
        <f t="shared" si="1"/>
        <v>3</v>
      </c>
      <c r="W61" s="9">
        <v>3</v>
      </c>
      <c r="X61" s="11">
        <v>1</v>
      </c>
      <c r="Y61" s="11">
        <v>1</v>
      </c>
      <c r="Z61" s="11">
        <v>1</v>
      </c>
      <c r="AA61" s="9">
        <f t="shared" si="2"/>
        <v>3</v>
      </c>
      <c r="AB61" s="9"/>
      <c r="AC61" s="68">
        <f>+AB61/AA61*100</f>
        <v>0</v>
      </c>
      <c r="AD61" s="11">
        <v>12</v>
      </c>
      <c r="AE61" s="3"/>
      <c r="AF61" s="3"/>
      <c r="AG61" s="3"/>
      <c r="AH61" s="3"/>
      <c r="AI61" s="3"/>
    </row>
    <row r="62" spans="1:35" ht="30" customHeight="1" hidden="1">
      <c r="A62" s="20">
        <v>56</v>
      </c>
      <c r="B62" s="128" t="s">
        <v>93</v>
      </c>
      <c r="C62" s="128"/>
      <c r="D62" s="128"/>
      <c r="E62" s="128"/>
      <c r="F62" s="15">
        <v>49.1</v>
      </c>
      <c r="G62" s="11" t="s">
        <v>38</v>
      </c>
      <c r="H62" s="21">
        <v>12</v>
      </c>
      <c r="I62" s="11">
        <v>1</v>
      </c>
      <c r="J62" s="11">
        <v>1</v>
      </c>
      <c r="K62" s="11">
        <v>1</v>
      </c>
      <c r="L62" s="9">
        <f t="shared" si="3"/>
        <v>3</v>
      </c>
      <c r="M62" s="9"/>
      <c r="N62" s="11">
        <v>1</v>
      </c>
      <c r="O62" s="11">
        <v>1</v>
      </c>
      <c r="P62" s="11">
        <v>1</v>
      </c>
      <c r="Q62" s="9">
        <f t="shared" si="4"/>
        <v>3</v>
      </c>
      <c r="R62" s="9">
        <v>3</v>
      </c>
      <c r="S62" s="11">
        <v>1</v>
      </c>
      <c r="T62" s="11">
        <v>1</v>
      </c>
      <c r="U62" s="11">
        <v>1</v>
      </c>
      <c r="V62" s="9">
        <f t="shared" si="1"/>
        <v>3</v>
      </c>
      <c r="W62" s="9">
        <v>3</v>
      </c>
      <c r="X62" s="11">
        <v>1</v>
      </c>
      <c r="Y62" s="11">
        <v>1</v>
      </c>
      <c r="Z62" s="11">
        <v>1</v>
      </c>
      <c r="AA62" s="9">
        <f t="shared" si="2"/>
        <v>3</v>
      </c>
      <c r="AB62" s="9"/>
      <c r="AC62" s="68">
        <f>+AB62/AA62*100</f>
        <v>0</v>
      </c>
      <c r="AD62" s="11">
        <v>12</v>
      </c>
      <c r="AE62" s="3"/>
      <c r="AF62" s="3"/>
      <c r="AG62" s="3"/>
      <c r="AH62" s="3"/>
      <c r="AI62" s="3"/>
    </row>
    <row r="63" spans="1:35" ht="33.75" customHeight="1" hidden="1">
      <c r="A63" s="20">
        <v>57</v>
      </c>
      <c r="B63" s="128" t="s">
        <v>94</v>
      </c>
      <c r="C63" s="128"/>
      <c r="D63" s="128"/>
      <c r="E63" s="128"/>
      <c r="F63" s="15">
        <v>50.1</v>
      </c>
      <c r="G63" s="9" t="s">
        <v>34</v>
      </c>
      <c r="H63" s="21">
        <v>34</v>
      </c>
      <c r="I63" s="11">
        <v>2</v>
      </c>
      <c r="J63" s="11">
        <v>4</v>
      </c>
      <c r="K63" s="11">
        <v>4</v>
      </c>
      <c r="L63" s="9">
        <f t="shared" si="3"/>
        <v>10</v>
      </c>
      <c r="M63" s="9"/>
      <c r="N63" s="11">
        <v>1</v>
      </c>
      <c r="O63" s="11">
        <v>4</v>
      </c>
      <c r="P63" s="11">
        <v>4</v>
      </c>
      <c r="Q63" s="9">
        <f t="shared" si="4"/>
        <v>9</v>
      </c>
      <c r="R63" s="9">
        <v>9</v>
      </c>
      <c r="S63" s="11"/>
      <c r="T63" s="11">
        <v>4</v>
      </c>
      <c r="U63" s="11">
        <v>4</v>
      </c>
      <c r="V63" s="9">
        <f t="shared" si="1"/>
        <v>8</v>
      </c>
      <c r="W63" s="9">
        <v>8</v>
      </c>
      <c r="X63" s="11">
        <v>4</v>
      </c>
      <c r="Y63" s="11">
        <v>2</v>
      </c>
      <c r="Z63" s="11">
        <v>1</v>
      </c>
      <c r="AA63" s="9">
        <f t="shared" si="2"/>
        <v>7</v>
      </c>
      <c r="AB63" s="9"/>
      <c r="AC63" s="68">
        <f>+AB63/AA63*100</f>
        <v>0</v>
      </c>
      <c r="AD63" s="11">
        <v>34</v>
      </c>
      <c r="AE63" s="22"/>
      <c r="AF63" s="22"/>
      <c r="AG63" s="22"/>
      <c r="AH63" s="22"/>
      <c r="AI63" s="22"/>
    </row>
    <row r="64" spans="1:35" ht="30" customHeight="1" hidden="1">
      <c r="A64" s="20">
        <v>58</v>
      </c>
      <c r="B64" s="128" t="s">
        <v>95</v>
      </c>
      <c r="C64" s="128"/>
      <c r="D64" s="128"/>
      <c r="E64" s="128"/>
      <c r="F64" s="15">
        <v>51.1</v>
      </c>
      <c r="G64" s="11" t="s">
        <v>96</v>
      </c>
      <c r="H64" s="21">
        <v>2</v>
      </c>
      <c r="I64" s="11"/>
      <c r="J64" s="11"/>
      <c r="K64" s="11">
        <v>1</v>
      </c>
      <c r="L64" s="9">
        <f t="shared" si="3"/>
        <v>1</v>
      </c>
      <c r="M64" s="9"/>
      <c r="N64" s="11"/>
      <c r="O64" s="11"/>
      <c r="P64" s="11">
        <v>1</v>
      </c>
      <c r="Q64" s="9">
        <f t="shared" si="4"/>
        <v>1</v>
      </c>
      <c r="R64" s="9">
        <v>1</v>
      </c>
      <c r="S64" s="11"/>
      <c r="T64" s="11"/>
      <c r="U64" s="11"/>
      <c r="V64" s="9">
        <f t="shared" si="1"/>
        <v>0</v>
      </c>
      <c r="W64" s="9">
        <v>0</v>
      </c>
      <c r="X64" s="11"/>
      <c r="Y64" s="11"/>
      <c r="Z64" s="11"/>
      <c r="AA64" s="9">
        <f t="shared" si="2"/>
        <v>0</v>
      </c>
      <c r="AB64" s="9"/>
      <c r="AC64" s="66"/>
      <c r="AD64" s="11">
        <v>2</v>
      </c>
      <c r="AE64" s="3"/>
      <c r="AF64" s="3"/>
      <c r="AG64" s="3"/>
      <c r="AH64" s="3"/>
      <c r="AI64" s="3"/>
    </row>
    <row r="65" spans="1:35" ht="30" customHeight="1" hidden="1">
      <c r="A65" s="20">
        <v>59</v>
      </c>
      <c r="B65" s="128" t="s">
        <v>97</v>
      </c>
      <c r="C65" s="128"/>
      <c r="D65" s="128"/>
      <c r="E65" s="128"/>
      <c r="F65" s="15">
        <v>52.1</v>
      </c>
      <c r="G65" s="11" t="s">
        <v>34</v>
      </c>
      <c r="H65" s="21">
        <v>2</v>
      </c>
      <c r="I65" s="11"/>
      <c r="J65" s="11"/>
      <c r="K65" s="11"/>
      <c r="L65" s="9">
        <f t="shared" si="3"/>
        <v>0</v>
      </c>
      <c r="M65" s="9"/>
      <c r="N65" s="11"/>
      <c r="O65" s="11">
        <v>1</v>
      </c>
      <c r="P65" s="11"/>
      <c r="Q65" s="9">
        <f t="shared" si="4"/>
        <v>1</v>
      </c>
      <c r="R65" s="9">
        <v>1</v>
      </c>
      <c r="S65" s="11"/>
      <c r="T65" s="11"/>
      <c r="U65" s="11"/>
      <c r="V65" s="9">
        <f t="shared" si="1"/>
        <v>0</v>
      </c>
      <c r="W65" s="9">
        <v>0</v>
      </c>
      <c r="X65" s="11"/>
      <c r="Y65" s="11">
        <v>1</v>
      </c>
      <c r="Z65" s="11"/>
      <c r="AA65" s="9">
        <f t="shared" si="2"/>
        <v>1</v>
      </c>
      <c r="AB65" s="9"/>
      <c r="AC65" s="68">
        <f>+AB65/AA65*100</f>
        <v>0</v>
      </c>
      <c r="AD65" s="11">
        <v>2</v>
      </c>
      <c r="AE65" s="3"/>
      <c r="AF65" s="3"/>
      <c r="AG65" s="3"/>
      <c r="AH65" s="3"/>
      <c r="AI65" s="4"/>
    </row>
    <row r="66" spans="1:35" ht="30" customHeight="1" hidden="1">
      <c r="A66" s="20">
        <v>60</v>
      </c>
      <c r="B66" s="128" t="s">
        <v>98</v>
      </c>
      <c r="C66" s="128"/>
      <c r="D66" s="128"/>
      <c r="E66" s="128"/>
      <c r="F66" s="15">
        <v>53.1</v>
      </c>
      <c r="G66" s="11" t="s">
        <v>38</v>
      </c>
      <c r="H66" s="21">
        <v>12</v>
      </c>
      <c r="I66" s="11">
        <v>1</v>
      </c>
      <c r="J66" s="11">
        <v>1</v>
      </c>
      <c r="K66" s="11">
        <v>1</v>
      </c>
      <c r="L66" s="9">
        <f t="shared" si="3"/>
        <v>3</v>
      </c>
      <c r="M66" s="9"/>
      <c r="N66" s="11">
        <v>1</v>
      </c>
      <c r="O66" s="11">
        <v>1</v>
      </c>
      <c r="P66" s="11">
        <v>1</v>
      </c>
      <c r="Q66" s="9">
        <f t="shared" si="4"/>
        <v>3</v>
      </c>
      <c r="R66" s="9">
        <v>3</v>
      </c>
      <c r="S66" s="11">
        <v>1</v>
      </c>
      <c r="T66" s="11">
        <v>1</v>
      </c>
      <c r="U66" s="11">
        <v>1</v>
      </c>
      <c r="V66" s="9">
        <f t="shared" si="1"/>
        <v>3</v>
      </c>
      <c r="W66" s="9">
        <v>3</v>
      </c>
      <c r="X66" s="11">
        <v>1</v>
      </c>
      <c r="Y66" s="11">
        <v>1</v>
      </c>
      <c r="Z66" s="11">
        <v>1</v>
      </c>
      <c r="AA66" s="9">
        <f t="shared" si="2"/>
        <v>3</v>
      </c>
      <c r="AB66" s="9"/>
      <c r="AC66" s="68">
        <f>+AB66/AA66*100</f>
        <v>0</v>
      </c>
      <c r="AD66" s="11">
        <v>12</v>
      </c>
      <c r="AE66" s="3"/>
      <c r="AF66" s="3"/>
      <c r="AG66" s="3"/>
      <c r="AH66" s="3"/>
      <c r="AI66" s="3"/>
    </row>
    <row r="67" spans="1:35" ht="30" customHeight="1" hidden="1">
      <c r="A67" s="20">
        <v>61</v>
      </c>
      <c r="B67" s="128" t="s">
        <v>99</v>
      </c>
      <c r="C67" s="128"/>
      <c r="D67" s="128"/>
      <c r="E67" s="128"/>
      <c r="F67" s="15">
        <v>54.1</v>
      </c>
      <c r="G67" s="11" t="s">
        <v>23</v>
      </c>
      <c r="H67" s="21">
        <v>1</v>
      </c>
      <c r="I67" s="11"/>
      <c r="J67" s="11"/>
      <c r="K67" s="11">
        <v>1</v>
      </c>
      <c r="L67" s="9">
        <f t="shared" si="3"/>
        <v>1</v>
      </c>
      <c r="M67" s="9"/>
      <c r="N67" s="11"/>
      <c r="O67" s="11"/>
      <c r="P67" s="11"/>
      <c r="Q67" s="9">
        <f t="shared" si="4"/>
        <v>0</v>
      </c>
      <c r="R67" s="9"/>
      <c r="S67" s="11"/>
      <c r="T67" s="11"/>
      <c r="U67" s="11"/>
      <c r="V67" s="9">
        <f t="shared" si="1"/>
        <v>0</v>
      </c>
      <c r="W67" s="9">
        <v>0</v>
      </c>
      <c r="X67" s="11"/>
      <c r="Y67" s="11"/>
      <c r="Z67" s="11"/>
      <c r="AA67" s="9">
        <f t="shared" si="2"/>
        <v>0</v>
      </c>
      <c r="AB67" s="9"/>
      <c r="AC67" s="66"/>
      <c r="AD67" s="11">
        <v>1</v>
      </c>
      <c r="AE67" s="3"/>
      <c r="AF67" s="4"/>
      <c r="AG67" s="3"/>
      <c r="AH67" s="3"/>
      <c r="AI67" s="3"/>
    </row>
    <row r="68" spans="1:35" ht="30" customHeight="1" hidden="1">
      <c r="A68" s="20">
        <v>62</v>
      </c>
      <c r="B68" s="128" t="s">
        <v>100</v>
      </c>
      <c r="C68" s="128"/>
      <c r="D68" s="128"/>
      <c r="E68" s="128"/>
      <c r="F68" s="15">
        <v>55.1</v>
      </c>
      <c r="G68" s="11" t="s">
        <v>38</v>
      </c>
      <c r="H68" s="21">
        <v>4</v>
      </c>
      <c r="I68" s="12">
        <v>1</v>
      </c>
      <c r="J68" s="11"/>
      <c r="K68" s="11"/>
      <c r="L68" s="9">
        <f t="shared" si="3"/>
        <v>1</v>
      </c>
      <c r="M68" s="9"/>
      <c r="N68" s="11">
        <v>1</v>
      </c>
      <c r="O68" s="11"/>
      <c r="P68" s="11"/>
      <c r="Q68" s="9">
        <f t="shared" si="4"/>
        <v>1</v>
      </c>
      <c r="R68" s="9">
        <v>1</v>
      </c>
      <c r="S68" s="11"/>
      <c r="T68" s="11">
        <v>1</v>
      </c>
      <c r="U68" s="11"/>
      <c r="V68" s="9">
        <f t="shared" si="1"/>
        <v>1</v>
      </c>
      <c r="W68" s="9">
        <v>1</v>
      </c>
      <c r="X68" s="11"/>
      <c r="Y68" s="11">
        <v>1</v>
      </c>
      <c r="Z68" s="11"/>
      <c r="AA68" s="9">
        <f t="shared" si="2"/>
        <v>1</v>
      </c>
      <c r="AB68" s="9"/>
      <c r="AC68" s="68">
        <f>+AB68/AA68*100</f>
        <v>0</v>
      </c>
      <c r="AD68" s="11">
        <v>4</v>
      </c>
      <c r="AE68" s="3"/>
      <c r="AF68" s="3"/>
      <c r="AG68" s="3"/>
      <c r="AH68" s="3"/>
      <c r="AI68" s="3"/>
    </row>
    <row r="69" spans="1:35" ht="30" customHeight="1" hidden="1">
      <c r="A69" s="20">
        <v>63</v>
      </c>
      <c r="B69" s="128" t="s">
        <v>101</v>
      </c>
      <c r="C69" s="128"/>
      <c r="D69" s="128"/>
      <c r="E69" s="128"/>
      <c r="F69" s="15">
        <v>56.1</v>
      </c>
      <c r="G69" s="11" t="s">
        <v>38</v>
      </c>
      <c r="H69" s="21">
        <v>1</v>
      </c>
      <c r="I69" s="11"/>
      <c r="J69" s="11"/>
      <c r="K69" s="11">
        <v>1</v>
      </c>
      <c r="L69" s="9">
        <f t="shared" si="3"/>
        <v>1</v>
      </c>
      <c r="M69" s="9"/>
      <c r="N69" s="11"/>
      <c r="O69" s="11"/>
      <c r="P69" s="11"/>
      <c r="Q69" s="9">
        <f t="shared" si="4"/>
        <v>0</v>
      </c>
      <c r="R69" s="9"/>
      <c r="S69" s="11"/>
      <c r="T69" s="11"/>
      <c r="U69" s="11"/>
      <c r="V69" s="9">
        <f>+S69+T69+U69</f>
        <v>0</v>
      </c>
      <c r="W69" s="9">
        <v>0</v>
      </c>
      <c r="X69" s="11"/>
      <c r="Y69" s="11"/>
      <c r="Z69" s="12"/>
      <c r="AA69" s="9">
        <f>+X69+Y69+Z69</f>
        <v>0</v>
      </c>
      <c r="AB69" s="9"/>
      <c r="AC69" s="66"/>
      <c r="AD69" s="12">
        <v>1</v>
      </c>
      <c r="AE69" s="3"/>
      <c r="AF69" s="3"/>
      <c r="AG69" s="3"/>
      <c r="AH69" s="3"/>
      <c r="AI69" s="3"/>
    </row>
    <row r="70" spans="1:35" ht="15.75" hidden="1">
      <c r="A70" s="20">
        <v>64</v>
      </c>
      <c r="B70" s="128" t="s">
        <v>102</v>
      </c>
      <c r="C70" s="128"/>
      <c r="D70" s="128"/>
      <c r="E70" s="128"/>
      <c r="F70" s="15">
        <v>57.1</v>
      </c>
      <c r="G70" s="11" t="s">
        <v>23</v>
      </c>
      <c r="H70" s="21">
        <v>2</v>
      </c>
      <c r="I70" s="11"/>
      <c r="J70" s="11"/>
      <c r="K70" s="11"/>
      <c r="L70" s="9">
        <f t="shared" si="3"/>
        <v>0</v>
      </c>
      <c r="M70" s="9"/>
      <c r="N70" s="11">
        <v>1</v>
      </c>
      <c r="O70" s="11"/>
      <c r="P70" s="11"/>
      <c r="Q70" s="9">
        <f t="shared" si="4"/>
        <v>1</v>
      </c>
      <c r="R70" s="9">
        <v>0</v>
      </c>
      <c r="S70" s="11"/>
      <c r="T70" s="11">
        <v>1</v>
      </c>
      <c r="U70" s="11"/>
      <c r="V70" s="9">
        <f>+S70+T70+U70</f>
        <v>1</v>
      </c>
      <c r="W70" s="9">
        <v>2</v>
      </c>
      <c r="X70" s="11"/>
      <c r="Y70" s="11"/>
      <c r="Z70" s="12"/>
      <c r="AA70" s="9">
        <f>+X70+Y70+Z70</f>
        <v>0</v>
      </c>
      <c r="AB70" s="9"/>
      <c r="AC70" s="66"/>
      <c r="AD70" s="12">
        <v>2</v>
      </c>
      <c r="AE70" s="3"/>
      <c r="AF70" s="3"/>
      <c r="AG70" s="3"/>
      <c r="AH70" s="3"/>
      <c r="AI70" s="3"/>
    </row>
    <row r="71" spans="1:35" ht="30" customHeight="1" hidden="1">
      <c r="A71" s="20">
        <v>65</v>
      </c>
      <c r="B71" s="128" t="s">
        <v>103</v>
      </c>
      <c r="C71" s="128"/>
      <c r="D71" s="128"/>
      <c r="E71" s="128"/>
      <c r="F71" s="15">
        <v>58.1</v>
      </c>
      <c r="G71" s="11" t="s">
        <v>23</v>
      </c>
      <c r="H71" s="21">
        <v>1</v>
      </c>
      <c r="I71" s="11"/>
      <c r="J71" s="11"/>
      <c r="K71" s="11"/>
      <c r="L71" s="9">
        <f t="shared" si="3"/>
        <v>0</v>
      </c>
      <c r="M71" s="9"/>
      <c r="N71" s="11"/>
      <c r="O71" s="11"/>
      <c r="P71" s="11"/>
      <c r="Q71" s="9">
        <f t="shared" si="4"/>
        <v>0</v>
      </c>
      <c r="R71" s="9"/>
      <c r="S71" s="11"/>
      <c r="T71" s="11"/>
      <c r="U71" s="11">
        <v>1</v>
      </c>
      <c r="V71" s="9">
        <f>+S71+T71+U71</f>
        <v>1</v>
      </c>
      <c r="W71" s="9">
        <v>1</v>
      </c>
      <c r="X71" s="11"/>
      <c r="Y71" s="11"/>
      <c r="Z71" s="12"/>
      <c r="AA71" s="9">
        <f>+X71+Y71+Z71</f>
        <v>0</v>
      </c>
      <c r="AB71" s="9"/>
      <c r="AC71" s="66"/>
      <c r="AD71" s="12">
        <v>1</v>
      </c>
      <c r="AE71" s="3"/>
      <c r="AF71" s="3"/>
      <c r="AG71" s="3"/>
      <c r="AH71" s="3"/>
      <c r="AI71" s="3"/>
    </row>
    <row r="72" spans="1:35" ht="15.75" hidden="1">
      <c r="A72" s="20">
        <v>66</v>
      </c>
      <c r="B72" s="128" t="s">
        <v>104</v>
      </c>
      <c r="C72" s="128"/>
      <c r="D72" s="128"/>
      <c r="E72" s="128"/>
      <c r="F72" s="15">
        <v>59.1</v>
      </c>
      <c r="G72" s="11" t="s">
        <v>23</v>
      </c>
      <c r="H72" s="21">
        <v>12</v>
      </c>
      <c r="I72" s="11">
        <v>1</v>
      </c>
      <c r="J72" s="11">
        <v>1</v>
      </c>
      <c r="K72" s="11">
        <v>1</v>
      </c>
      <c r="L72" s="9">
        <f aca="true" t="shared" si="6" ref="L72:L117">+I72+J72+K72</f>
        <v>3</v>
      </c>
      <c r="M72" s="9"/>
      <c r="N72" s="11">
        <v>1</v>
      </c>
      <c r="O72" s="11">
        <v>1</v>
      </c>
      <c r="P72" s="11">
        <v>1</v>
      </c>
      <c r="Q72" s="9">
        <f aca="true" t="shared" si="7" ref="Q72:Q117">+N72+O72+P72</f>
        <v>3</v>
      </c>
      <c r="R72" s="9">
        <v>3</v>
      </c>
      <c r="S72" s="11">
        <v>1</v>
      </c>
      <c r="T72" s="11">
        <v>1</v>
      </c>
      <c r="U72" s="11">
        <v>1</v>
      </c>
      <c r="V72" s="9">
        <f>+S72+T72+U72</f>
        <v>3</v>
      </c>
      <c r="W72" s="9">
        <v>3</v>
      </c>
      <c r="X72" s="11">
        <v>1</v>
      </c>
      <c r="Y72" s="11">
        <v>1</v>
      </c>
      <c r="Z72" s="11">
        <v>1</v>
      </c>
      <c r="AA72" s="9">
        <f>+X72+Y72+Z72</f>
        <v>3</v>
      </c>
      <c r="AB72" s="9"/>
      <c r="AC72" s="68">
        <f>+AB72/AA72*100</f>
        <v>0</v>
      </c>
      <c r="AD72" s="11">
        <v>12</v>
      </c>
      <c r="AE72" s="3"/>
      <c r="AF72" s="3"/>
      <c r="AG72" s="3"/>
      <c r="AH72" s="3"/>
      <c r="AI72" s="3"/>
    </row>
    <row r="73" spans="1:35" ht="24" hidden="1">
      <c r="A73" s="20">
        <v>67</v>
      </c>
      <c r="B73" s="128" t="s">
        <v>105</v>
      </c>
      <c r="C73" s="128"/>
      <c r="D73" s="128"/>
      <c r="E73" s="128"/>
      <c r="F73" s="15">
        <v>38.1</v>
      </c>
      <c r="G73" s="11" t="s">
        <v>20</v>
      </c>
      <c r="H73" s="21">
        <v>1</v>
      </c>
      <c r="I73" s="11"/>
      <c r="J73" s="11"/>
      <c r="K73" s="11"/>
      <c r="L73" s="9">
        <f t="shared" si="6"/>
        <v>0</v>
      </c>
      <c r="M73" s="9"/>
      <c r="N73" s="11"/>
      <c r="O73" s="11"/>
      <c r="P73" s="11">
        <v>1</v>
      </c>
      <c r="Q73" s="9">
        <f t="shared" si="7"/>
        <v>1</v>
      </c>
      <c r="R73" s="9">
        <v>0</v>
      </c>
      <c r="S73" s="11"/>
      <c r="T73" s="11"/>
      <c r="U73" s="11"/>
      <c r="V73" s="9">
        <f aca="true" t="shared" si="8" ref="V73:V98">+S73+T73+U73</f>
        <v>0</v>
      </c>
      <c r="W73" s="9">
        <v>1</v>
      </c>
      <c r="X73" s="11"/>
      <c r="Y73" s="11"/>
      <c r="Z73" s="11"/>
      <c r="AA73" s="9">
        <f aca="true" t="shared" si="9" ref="AA73:AA118">+X73+Y73+Z73</f>
        <v>0</v>
      </c>
      <c r="AB73" s="9"/>
      <c r="AC73" s="66"/>
      <c r="AD73" s="11">
        <v>1</v>
      </c>
      <c r="AE73" s="3"/>
      <c r="AF73" s="3"/>
      <c r="AG73" s="3"/>
      <c r="AH73" s="3"/>
      <c r="AI73" s="22" t="s">
        <v>169</v>
      </c>
    </row>
    <row r="74" spans="1:35" ht="39.75" customHeight="1" hidden="1">
      <c r="A74" s="20">
        <v>68</v>
      </c>
      <c r="B74" s="128" t="s">
        <v>106</v>
      </c>
      <c r="C74" s="128"/>
      <c r="D74" s="128"/>
      <c r="E74" s="128"/>
      <c r="F74" s="15">
        <v>39.1</v>
      </c>
      <c r="G74" s="11" t="s">
        <v>20</v>
      </c>
      <c r="H74" s="21">
        <v>2</v>
      </c>
      <c r="I74" s="11">
        <v>1</v>
      </c>
      <c r="J74" s="11"/>
      <c r="K74" s="11"/>
      <c r="L74" s="9">
        <f t="shared" si="6"/>
        <v>1</v>
      </c>
      <c r="M74" s="9"/>
      <c r="N74" s="11"/>
      <c r="O74" s="11"/>
      <c r="P74" s="11">
        <v>1</v>
      </c>
      <c r="Q74" s="9">
        <f t="shared" si="7"/>
        <v>1</v>
      </c>
      <c r="R74" s="9">
        <v>1</v>
      </c>
      <c r="S74" s="11"/>
      <c r="T74" s="11"/>
      <c r="U74" s="11"/>
      <c r="V74" s="9">
        <f t="shared" si="8"/>
        <v>0</v>
      </c>
      <c r="W74" s="9"/>
      <c r="X74" s="11"/>
      <c r="Y74" s="11"/>
      <c r="Z74" s="11"/>
      <c r="AA74" s="9">
        <f t="shared" si="9"/>
        <v>0</v>
      </c>
      <c r="AB74" s="9"/>
      <c r="AC74" s="66"/>
      <c r="AD74" s="11">
        <v>2</v>
      </c>
      <c r="AE74" s="3"/>
      <c r="AF74" s="3"/>
      <c r="AG74" s="3"/>
      <c r="AH74" s="3"/>
      <c r="AI74" s="22"/>
    </row>
    <row r="75" spans="1:35" ht="31.5" customHeight="1" hidden="1">
      <c r="A75" s="20">
        <v>69</v>
      </c>
      <c r="B75" s="128" t="s">
        <v>107</v>
      </c>
      <c r="C75" s="128"/>
      <c r="D75" s="128"/>
      <c r="E75" s="128"/>
      <c r="F75" s="15">
        <v>40.1</v>
      </c>
      <c r="G75" s="11" t="s">
        <v>38</v>
      </c>
      <c r="H75" s="21">
        <v>2</v>
      </c>
      <c r="I75" s="11"/>
      <c r="J75" s="11">
        <v>1</v>
      </c>
      <c r="K75" s="11"/>
      <c r="L75" s="9">
        <f t="shared" si="6"/>
        <v>1</v>
      </c>
      <c r="M75" s="9"/>
      <c r="N75" s="11"/>
      <c r="O75" s="11"/>
      <c r="P75" s="11"/>
      <c r="Q75" s="9">
        <f t="shared" si="7"/>
        <v>0</v>
      </c>
      <c r="R75" s="9"/>
      <c r="S75" s="11"/>
      <c r="T75" s="11">
        <v>1</v>
      </c>
      <c r="U75" s="11"/>
      <c r="V75" s="9">
        <f t="shared" si="8"/>
        <v>1</v>
      </c>
      <c r="W75" s="9">
        <v>1</v>
      </c>
      <c r="X75" s="11"/>
      <c r="Y75" s="11"/>
      <c r="Z75" s="11"/>
      <c r="AA75" s="9">
        <f t="shared" si="9"/>
        <v>0</v>
      </c>
      <c r="AB75" s="9"/>
      <c r="AC75" s="66"/>
      <c r="AD75" s="11">
        <v>2</v>
      </c>
      <c r="AE75" s="3"/>
      <c r="AF75" s="3"/>
      <c r="AG75" s="3"/>
      <c r="AH75" s="3"/>
      <c r="AI75" s="3"/>
    </row>
    <row r="76" spans="1:35" ht="51" customHeight="1" hidden="1">
      <c r="A76" s="20">
        <v>70</v>
      </c>
      <c r="B76" s="128" t="s">
        <v>108</v>
      </c>
      <c r="C76" s="128"/>
      <c r="D76" s="128"/>
      <c r="E76" s="128"/>
      <c r="F76" s="15">
        <v>75.1</v>
      </c>
      <c r="G76" s="11" t="s">
        <v>23</v>
      </c>
      <c r="H76" s="21">
        <v>2</v>
      </c>
      <c r="I76" s="11"/>
      <c r="J76" s="24"/>
      <c r="K76" s="11"/>
      <c r="L76" s="9">
        <f t="shared" si="6"/>
        <v>0</v>
      </c>
      <c r="M76" s="9"/>
      <c r="N76" s="11">
        <v>2</v>
      </c>
      <c r="O76" s="11"/>
      <c r="P76" s="11"/>
      <c r="Q76" s="9">
        <f t="shared" si="7"/>
        <v>2</v>
      </c>
      <c r="R76" s="9">
        <v>2</v>
      </c>
      <c r="S76" s="11"/>
      <c r="T76" s="11"/>
      <c r="U76" s="11"/>
      <c r="V76" s="9">
        <f t="shared" si="8"/>
        <v>0</v>
      </c>
      <c r="W76" s="9"/>
      <c r="X76" s="11"/>
      <c r="Y76" s="11"/>
      <c r="Z76" s="11"/>
      <c r="AA76" s="9">
        <f t="shared" si="9"/>
        <v>0</v>
      </c>
      <c r="AB76" s="9"/>
      <c r="AC76" s="66"/>
      <c r="AD76" s="11">
        <v>2</v>
      </c>
      <c r="AE76" s="3"/>
      <c r="AF76" s="3"/>
      <c r="AG76" s="3"/>
      <c r="AH76" s="3"/>
      <c r="AI76" s="3"/>
    </row>
    <row r="77" spans="1:35" ht="36" customHeight="1" hidden="1">
      <c r="A77" s="20">
        <v>71</v>
      </c>
      <c r="B77" s="128" t="s">
        <v>109</v>
      </c>
      <c r="C77" s="128"/>
      <c r="D77" s="128"/>
      <c r="E77" s="128"/>
      <c r="F77" s="15">
        <v>76.1</v>
      </c>
      <c r="G77" s="9" t="s">
        <v>38</v>
      </c>
      <c r="H77" s="21">
        <v>12</v>
      </c>
      <c r="I77" s="11">
        <v>1</v>
      </c>
      <c r="J77" s="11">
        <v>1</v>
      </c>
      <c r="K77" s="24">
        <v>1</v>
      </c>
      <c r="L77" s="9">
        <f t="shared" si="6"/>
        <v>3</v>
      </c>
      <c r="M77" s="9"/>
      <c r="N77" s="11">
        <v>1</v>
      </c>
      <c r="O77" s="11">
        <v>1</v>
      </c>
      <c r="P77" s="11">
        <v>1</v>
      </c>
      <c r="Q77" s="9">
        <f t="shared" si="7"/>
        <v>3</v>
      </c>
      <c r="R77" s="9">
        <v>3</v>
      </c>
      <c r="S77" s="11">
        <v>1</v>
      </c>
      <c r="T77" s="11">
        <v>1</v>
      </c>
      <c r="U77" s="11">
        <v>1</v>
      </c>
      <c r="V77" s="9">
        <f t="shared" si="8"/>
        <v>3</v>
      </c>
      <c r="W77" s="9">
        <v>3</v>
      </c>
      <c r="X77" s="11">
        <v>1</v>
      </c>
      <c r="Y77" s="11">
        <v>1</v>
      </c>
      <c r="Z77" s="11">
        <v>1</v>
      </c>
      <c r="AA77" s="9">
        <f t="shared" si="9"/>
        <v>3</v>
      </c>
      <c r="AB77" s="9"/>
      <c r="AC77" s="68">
        <f>+AB77/AA77*100</f>
        <v>0</v>
      </c>
      <c r="AD77" s="11">
        <v>12</v>
      </c>
      <c r="AE77" s="3"/>
      <c r="AF77" s="3"/>
      <c r="AG77" s="3"/>
      <c r="AH77" s="3"/>
      <c r="AI77" s="3"/>
    </row>
    <row r="78" spans="1:35" ht="30" customHeight="1" hidden="1">
      <c r="A78" s="20">
        <v>72</v>
      </c>
      <c r="B78" s="128" t="s">
        <v>110</v>
      </c>
      <c r="C78" s="128"/>
      <c r="D78" s="128"/>
      <c r="E78" s="128"/>
      <c r="F78" s="15">
        <v>77.1</v>
      </c>
      <c r="G78" s="11" t="s">
        <v>23</v>
      </c>
      <c r="H78" s="21">
        <v>1</v>
      </c>
      <c r="I78" s="11"/>
      <c r="J78" s="11"/>
      <c r="K78" s="11"/>
      <c r="L78" s="9">
        <f t="shared" si="6"/>
        <v>0</v>
      </c>
      <c r="M78" s="9"/>
      <c r="N78" s="11">
        <v>1</v>
      </c>
      <c r="O78" s="11"/>
      <c r="P78" s="11"/>
      <c r="Q78" s="9">
        <f t="shared" si="7"/>
        <v>1</v>
      </c>
      <c r="R78" s="9">
        <v>1</v>
      </c>
      <c r="S78" s="11"/>
      <c r="T78" s="11"/>
      <c r="U78" s="11"/>
      <c r="V78" s="9">
        <f t="shared" si="8"/>
        <v>0</v>
      </c>
      <c r="W78" s="9"/>
      <c r="X78" s="11"/>
      <c r="Y78" s="11"/>
      <c r="Z78" s="11"/>
      <c r="AA78" s="9">
        <f t="shared" si="9"/>
        <v>0</v>
      </c>
      <c r="AB78" s="9"/>
      <c r="AC78" s="66"/>
      <c r="AD78" s="11">
        <v>1</v>
      </c>
      <c r="AE78" s="3"/>
      <c r="AF78" s="3"/>
      <c r="AG78" s="3"/>
      <c r="AH78" s="3"/>
      <c r="AI78" s="3"/>
    </row>
    <row r="79" spans="1:35" ht="49.5" customHeight="1" hidden="1">
      <c r="A79" s="20">
        <v>73</v>
      </c>
      <c r="B79" s="128" t="s">
        <v>111</v>
      </c>
      <c r="C79" s="128"/>
      <c r="D79" s="128"/>
      <c r="E79" s="128"/>
      <c r="F79" s="15">
        <v>78.1</v>
      </c>
      <c r="G79" s="11" t="s">
        <v>23</v>
      </c>
      <c r="H79" s="21">
        <v>11</v>
      </c>
      <c r="I79" s="11"/>
      <c r="J79" s="11">
        <v>2</v>
      </c>
      <c r="K79" s="11"/>
      <c r="L79" s="9">
        <f t="shared" si="6"/>
        <v>2</v>
      </c>
      <c r="M79" s="9"/>
      <c r="N79" s="11">
        <v>2</v>
      </c>
      <c r="O79" s="11">
        <v>1</v>
      </c>
      <c r="P79" s="11"/>
      <c r="Q79" s="9">
        <f t="shared" si="7"/>
        <v>3</v>
      </c>
      <c r="R79" s="9">
        <v>3</v>
      </c>
      <c r="S79" s="11"/>
      <c r="T79" s="11"/>
      <c r="U79" s="11">
        <v>4</v>
      </c>
      <c r="V79" s="9">
        <f t="shared" si="8"/>
        <v>4</v>
      </c>
      <c r="W79" s="9">
        <v>3</v>
      </c>
      <c r="X79" s="11"/>
      <c r="Y79" s="11">
        <v>2</v>
      </c>
      <c r="Z79" s="11"/>
      <c r="AA79" s="9">
        <f t="shared" si="9"/>
        <v>2</v>
      </c>
      <c r="AB79" s="9"/>
      <c r="AC79" s="68">
        <f>+AB79/AA79*100</f>
        <v>0</v>
      </c>
      <c r="AD79" s="11">
        <v>11</v>
      </c>
      <c r="AE79" s="3"/>
      <c r="AF79" s="3"/>
      <c r="AG79" s="3"/>
      <c r="AH79" s="3"/>
      <c r="AI79" s="3" t="s">
        <v>163</v>
      </c>
    </row>
    <row r="80" spans="1:35" ht="15.75" hidden="1">
      <c r="A80" s="20">
        <v>74</v>
      </c>
      <c r="B80" s="128" t="s">
        <v>112</v>
      </c>
      <c r="C80" s="128"/>
      <c r="D80" s="128"/>
      <c r="E80" s="128"/>
      <c r="F80" s="15">
        <v>79.1</v>
      </c>
      <c r="G80" s="11" t="s">
        <v>58</v>
      </c>
      <c r="H80" s="21">
        <v>8</v>
      </c>
      <c r="I80" s="11"/>
      <c r="J80" s="11">
        <v>1</v>
      </c>
      <c r="K80" s="11">
        <v>2</v>
      </c>
      <c r="L80" s="9">
        <f t="shared" si="6"/>
        <v>3</v>
      </c>
      <c r="M80" s="9"/>
      <c r="N80" s="11">
        <v>1</v>
      </c>
      <c r="O80" s="11"/>
      <c r="P80" s="11"/>
      <c r="Q80" s="9">
        <f t="shared" si="7"/>
        <v>1</v>
      </c>
      <c r="R80" s="9">
        <v>0</v>
      </c>
      <c r="S80" s="11"/>
      <c r="T80" s="11">
        <v>2</v>
      </c>
      <c r="U80" s="11">
        <v>1</v>
      </c>
      <c r="V80" s="9">
        <f t="shared" si="8"/>
        <v>3</v>
      </c>
      <c r="W80" s="9">
        <v>3</v>
      </c>
      <c r="X80" s="11">
        <v>1</v>
      </c>
      <c r="Y80" s="11"/>
      <c r="Z80" s="11"/>
      <c r="AA80" s="9">
        <f t="shared" si="9"/>
        <v>1</v>
      </c>
      <c r="AB80" s="9"/>
      <c r="AC80" s="68">
        <f>+AB80/AA80*100</f>
        <v>0</v>
      </c>
      <c r="AD80" s="11">
        <v>8</v>
      </c>
      <c r="AE80" s="3"/>
      <c r="AF80" s="3"/>
      <c r="AG80" s="3"/>
      <c r="AH80" s="3"/>
      <c r="AI80" s="3"/>
    </row>
    <row r="81" spans="1:35" ht="39.75" customHeight="1" hidden="1">
      <c r="A81" s="20">
        <v>75</v>
      </c>
      <c r="B81" s="128" t="s">
        <v>113</v>
      </c>
      <c r="C81" s="128"/>
      <c r="D81" s="128"/>
      <c r="E81" s="128"/>
      <c r="F81" s="15">
        <v>80.1</v>
      </c>
      <c r="G81" s="11" t="s">
        <v>23</v>
      </c>
      <c r="H81" s="21">
        <v>2</v>
      </c>
      <c r="I81" s="11"/>
      <c r="J81" s="11"/>
      <c r="K81" s="11"/>
      <c r="L81" s="9">
        <f t="shared" si="6"/>
        <v>0</v>
      </c>
      <c r="M81" s="9"/>
      <c r="N81" s="11">
        <v>1</v>
      </c>
      <c r="O81" s="11"/>
      <c r="P81" s="11"/>
      <c r="Q81" s="9">
        <f t="shared" si="7"/>
        <v>1</v>
      </c>
      <c r="R81" s="9">
        <v>1</v>
      </c>
      <c r="S81" s="11"/>
      <c r="T81" s="11"/>
      <c r="U81" s="11"/>
      <c r="V81" s="9">
        <f t="shared" si="8"/>
        <v>0</v>
      </c>
      <c r="W81" s="9"/>
      <c r="X81" s="11">
        <v>1</v>
      </c>
      <c r="Y81" s="11"/>
      <c r="Z81" s="11"/>
      <c r="AA81" s="9">
        <f t="shared" si="9"/>
        <v>1</v>
      </c>
      <c r="AB81" s="9"/>
      <c r="AC81" s="68">
        <f>+AB81/AA81*100</f>
        <v>0</v>
      </c>
      <c r="AD81" s="11">
        <v>2</v>
      </c>
      <c r="AE81" s="3"/>
      <c r="AF81" s="3"/>
      <c r="AG81" s="3"/>
      <c r="AH81" s="3"/>
      <c r="AI81" s="3"/>
    </row>
    <row r="82" spans="1:35" ht="31.5" customHeight="1" hidden="1">
      <c r="A82" s="20">
        <v>76</v>
      </c>
      <c r="B82" s="128" t="s">
        <v>114</v>
      </c>
      <c r="C82" s="128"/>
      <c r="D82" s="128"/>
      <c r="E82" s="128"/>
      <c r="F82" s="15">
        <v>81.1</v>
      </c>
      <c r="G82" s="11" t="s">
        <v>23</v>
      </c>
      <c r="H82" s="21">
        <v>2</v>
      </c>
      <c r="I82" s="11"/>
      <c r="J82" s="11">
        <v>1</v>
      </c>
      <c r="K82" s="11"/>
      <c r="L82" s="9">
        <f t="shared" si="6"/>
        <v>1</v>
      </c>
      <c r="M82" s="9"/>
      <c r="N82" s="11"/>
      <c r="O82" s="11"/>
      <c r="P82" s="11"/>
      <c r="Q82" s="9">
        <f t="shared" si="7"/>
        <v>0</v>
      </c>
      <c r="R82" s="9">
        <v>0</v>
      </c>
      <c r="S82" s="11"/>
      <c r="T82" s="11"/>
      <c r="U82" s="11"/>
      <c r="V82" s="9">
        <f t="shared" si="8"/>
        <v>0</v>
      </c>
      <c r="W82" s="9"/>
      <c r="X82" s="11">
        <v>1</v>
      </c>
      <c r="Y82" s="11"/>
      <c r="Z82" s="11"/>
      <c r="AA82" s="9">
        <f t="shared" si="9"/>
        <v>1</v>
      </c>
      <c r="AB82" s="9"/>
      <c r="AC82" s="68">
        <f>+AB82/AA82*100</f>
        <v>0</v>
      </c>
      <c r="AD82" s="11">
        <v>2</v>
      </c>
      <c r="AE82" s="3"/>
      <c r="AF82" s="3"/>
      <c r="AG82" s="3"/>
      <c r="AH82" s="3"/>
      <c r="AI82" s="3"/>
    </row>
    <row r="83" spans="1:35" ht="26.25" customHeight="1" hidden="1">
      <c r="A83" s="20">
        <v>77</v>
      </c>
      <c r="B83" s="128" t="s">
        <v>115</v>
      </c>
      <c r="C83" s="128"/>
      <c r="D83" s="128"/>
      <c r="E83" s="128"/>
      <c r="F83" s="15">
        <v>82.1</v>
      </c>
      <c r="G83" s="11" t="s">
        <v>38</v>
      </c>
      <c r="H83" s="21">
        <v>4</v>
      </c>
      <c r="I83" s="11"/>
      <c r="J83" s="11"/>
      <c r="K83" s="11">
        <v>1</v>
      </c>
      <c r="L83" s="9">
        <f t="shared" si="6"/>
        <v>1</v>
      </c>
      <c r="M83" s="9"/>
      <c r="N83" s="11"/>
      <c r="O83" s="11"/>
      <c r="P83" s="11">
        <v>1</v>
      </c>
      <c r="Q83" s="9">
        <f t="shared" si="7"/>
        <v>1</v>
      </c>
      <c r="R83" s="9">
        <v>1</v>
      </c>
      <c r="S83" s="11"/>
      <c r="T83" s="11"/>
      <c r="U83" s="11">
        <v>1</v>
      </c>
      <c r="V83" s="9">
        <f t="shared" si="8"/>
        <v>1</v>
      </c>
      <c r="W83" s="9">
        <v>1</v>
      </c>
      <c r="X83" s="11"/>
      <c r="Y83" s="11"/>
      <c r="Z83" s="11">
        <v>1</v>
      </c>
      <c r="AA83" s="9">
        <f t="shared" si="9"/>
        <v>1</v>
      </c>
      <c r="AB83" s="9"/>
      <c r="AC83" s="68">
        <f>+AB83/AA83*100</f>
        <v>0</v>
      </c>
      <c r="AD83" s="11">
        <v>4</v>
      </c>
      <c r="AE83" s="3"/>
      <c r="AF83" s="4"/>
      <c r="AG83" s="3"/>
      <c r="AH83" s="3"/>
      <c r="AI83" s="3"/>
    </row>
    <row r="84" spans="1:35" ht="45.75" customHeight="1" hidden="1">
      <c r="A84" s="20">
        <v>78</v>
      </c>
      <c r="B84" s="128" t="s">
        <v>116</v>
      </c>
      <c r="C84" s="128"/>
      <c r="D84" s="128"/>
      <c r="E84" s="128"/>
      <c r="F84" s="15">
        <v>83.1</v>
      </c>
      <c r="G84" s="11" t="s">
        <v>23</v>
      </c>
      <c r="H84" s="21">
        <v>4</v>
      </c>
      <c r="I84" s="11"/>
      <c r="J84" s="11"/>
      <c r="K84" s="11">
        <v>1</v>
      </c>
      <c r="L84" s="9">
        <f t="shared" si="6"/>
        <v>1</v>
      </c>
      <c r="M84" s="9"/>
      <c r="N84" s="11">
        <v>1</v>
      </c>
      <c r="O84" s="11">
        <v>1</v>
      </c>
      <c r="P84" s="11"/>
      <c r="Q84" s="9">
        <f t="shared" si="7"/>
        <v>2</v>
      </c>
      <c r="R84" s="9">
        <v>2</v>
      </c>
      <c r="S84" s="11"/>
      <c r="T84" s="11">
        <v>1</v>
      </c>
      <c r="U84" s="11"/>
      <c r="V84" s="9">
        <f t="shared" si="8"/>
        <v>1</v>
      </c>
      <c r="W84" s="9">
        <v>1</v>
      </c>
      <c r="X84" s="11"/>
      <c r="Y84" s="11"/>
      <c r="Z84" s="11"/>
      <c r="AA84" s="9">
        <f t="shared" si="9"/>
        <v>0</v>
      </c>
      <c r="AB84" s="9"/>
      <c r="AC84" s="66"/>
      <c r="AD84" s="11">
        <v>4</v>
      </c>
      <c r="AE84" s="3"/>
      <c r="AF84" s="3"/>
      <c r="AG84" s="3"/>
      <c r="AH84" s="3"/>
      <c r="AI84" s="3"/>
    </row>
    <row r="85" spans="1:35" ht="15.75" hidden="1">
      <c r="A85" s="20">
        <v>79</v>
      </c>
      <c r="B85" s="128" t="s">
        <v>117</v>
      </c>
      <c r="C85" s="128"/>
      <c r="D85" s="128"/>
      <c r="E85" s="128"/>
      <c r="F85" s="15"/>
      <c r="G85" s="11" t="s">
        <v>118</v>
      </c>
      <c r="H85" s="21">
        <v>9</v>
      </c>
      <c r="I85" s="11"/>
      <c r="J85" s="11"/>
      <c r="K85" s="11"/>
      <c r="L85" s="9">
        <f t="shared" si="6"/>
        <v>0</v>
      </c>
      <c r="M85" s="9"/>
      <c r="N85" s="11">
        <v>1</v>
      </c>
      <c r="O85" s="11">
        <v>1</v>
      </c>
      <c r="P85" s="11">
        <v>1</v>
      </c>
      <c r="Q85" s="9">
        <f t="shared" si="7"/>
        <v>3</v>
      </c>
      <c r="R85" s="9">
        <v>0</v>
      </c>
      <c r="S85" s="11">
        <v>1</v>
      </c>
      <c r="T85" s="11">
        <v>1</v>
      </c>
      <c r="U85" s="11">
        <v>1</v>
      </c>
      <c r="V85" s="9">
        <f t="shared" si="8"/>
        <v>3</v>
      </c>
      <c r="W85" s="9">
        <v>3</v>
      </c>
      <c r="X85" s="11">
        <v>1</v>
      </c>
      <c r="Y85" s="11">
        <v>1</v>
      </c>
      <c r="Z85" s="11">
        <v>1</v>
      </c>
      <c r="AA85" s="9">
        <f t="shared" si="9"/>
        <v>3</v>
      </c>
      <c r="AB85" s="9"/>
      <c r="AC85" s="68">
        <f>+AB85/AA85*100</f>
        <v>0</v>
      </c>
      <c r="AD85" s="11">
        <v>9</v>
      </c>
      <c r="AE85" s="3"/>
      <c r="AF85" s="3"/>
      <c r="AG85" s="3"/>
      <c r="AH85" s="3"/>
      <c r="AI85" s="3"/>
    </row>
    <row r="86" spans="1:35" ht="30" customHeight="1" hidden="1">
      <c r="A86" s="20">
        <v>80</v>
      </c>
      <c r="B86" s="128" t="s">
        <v>119</v>
      </c>
      <c r="C86" s="128"/>
      <c r="D86" s="128"/>
      <c r="E86" s="128"/>
      <c r="F86" s="15">
        <v>46.1</v>
      </c>
      <c r="G86" s="11" t="s">
        <v>38</v>
      </c>
      <c r="H86" s="21">
        <v>17</v>
      </c>
      <c r="I86" s="11"/>
      <c r="J86" s="24">
        <v>4</v>
      </c>
      <c r="K86" s="11">
        <v>2</v>
      </c>
      <c r="L86" s="9">
        <f t="shared" si="6"/>
        <v>6</v>
      </c>
      <c r="M86" s="9"/>
      <c r="N86" s="11">
        <v>2</v>
      </c>
      <c r="O86" s="11">
        <v>2</v>
      </c>
      <c r="P86" s="11">
        <v>1</v>
      </c>
      <c r="Q86" s="9">
        <v>5</v>
      </c>
      <c r="R86" s="9">
        <v>5</v>
      </c>
      <c r="S86" s="11"/>
      <c r="T86" s="11">
        <v>2</v>
      </c>
      <c r="U86" s="11">
        <v>2</v>
      </c>
      <c r="V86" s="9">
        <f>+S86+T86+U86</f>
        <v>4</v>
      </c>
      <c r="W86" s="9">
        <v>4</v>
      </c>
      <c r="X86" s="11">
        <v>2</v>
      </c>
      <c r="Y86" s="11"/>
      <c r="Z86" s="11"/>
      <c r="AA86" s="9">
        <f>+X86+Y86+Z86</f>
        <v>2</v>
      </c>
      <c r="AB86" s="9"/>
      <c r="AC86" s="68">
        <f>+AB86/AA86*100</f>
        <v>0</v>
      </c>
      <c r="AD86" s="11">
        <v>17</v>
      </c>
      <c r="AE86" s="43"/>
      <c r="AF86" s="44"/>
      <c r="AG86" s="45"/>
      <c r="AH86" s="46"/>
      <c r="AI86" s="46"/>
    </row>
    <row r="87" spans="1:35" ht="90" customHeight="1" hidden="1">
      <c r="A87" s="20">
        <v>81</v>
      </c>
      <c r="B87" s="128" t="s">
        <v>120</v>
      </c>
      <c r="C87" s="128"/>
      <c r="D87" s="128"/>
      <c r="E87" s="128"/>
      <c r="F87" s="15">
        <v>47.1</v>
      </c>
      <c r="G87" s="11" t="s">
        <v>58</v>
      </c>
      <c r="H87" s="21">
        <v>11</v>
      </c>
      <c r="I87" s="11">
        <v>1</v>
      </c>
      <c r="J87" s="11">
        <v>1</v>
      </c>
      <c r="K87" s="24">
        <v>1</v>
      </c>
      <c r="L87" s="9">
        <f t="shared" si="6"/>
        <v>3</v>
      </c>
      <c r="M87" s="9"/>
      <c r="N87" s="11">
        <v>1</v>
      </c>
      <c r="O87" s="11">
        <v>1</v>
      </c>
      <c r="P87" s="11">
        <v>1</v>
      </c>
      <c r="Q87" s="9">
        <f>+N87+O87+P87</f>
        <v>3</v>
      </c>
      <c r="R87" s="9">
        <v>3</v>
      </c>
      <c r="S87" s="11"/>
      <c r="T87" s="11">
        <v>1</v>
      </c>
      <c r="U87" s="11">
        <v>1</v>
      </c>
      <c r="V87" s="9">
        <f>+S87+T87+U87</f>
        <v>2</v>
      </c>
      <c r="W87" s="9">
        <v>2</v>
      </c>
      <c r="X87" s="11">
        <v>1</v>
      </c>
      <c r="Y87" s="11">
        <v>1</v>
      </c>
      <c r="Z87" s="11">
        <v>1</v>
      </c>
      <c r="AA87" s="9">
        <f>+X87+Y87+Z87</f>
        <v>3</v>
      </c>
      <c r="AB87" s="9"/>
      <c r="AC87" s="68">
        <f>+AB87/AA87*100</f>
        <v>0</v>
      </c>
      <c r="AD87" s="11">
        <v>11</v>
      </c>
      <c r="AE87" s="43"/>
      <c r="AF87" s="47"/>
      <c r="AG87" s="45"/>
      <c r="AH87" s="43"/>
      <c r="AI87" s="46"/>
    </row>
    <row r="88" spans="1:41" s="179" customFormat="1" ht="38.25" customHeight="1">
      <c r="A88" s="177" t="s">
        <v>187</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row>
    <row r="89" spans="1:35" ht="27.75" customHeight="1">
      <c r="A89" s="20">
        <v>82</v>
      </c>
      <c r="B89" s="128" t="s">
        <v>121</v>
      </c>
      <c r="C89" s="128"/>
      <c r="D89" s="128"/>
      <c r="E89" s="128"/>
      <c r="F89" s="15">
        <v>60.1</v>
      </c>
      <c r="G89" s="11" t="s">
        <v>23</v>
      </c>
      <c r="H89" s="21">
        <v>1</v>
      </c>
      <c r="I89" s="11"/>
      <c r="J89" s="11"/>
      <c r="K89" s="11">
        <v>1</v>
      </c>
      <c r="L89" s="9">
        <f t="shared" si="6"/>
        <v>1</v>
      </c>
      <c r="M89" s="9"/>
      <c r="N89" s="11"/>
      <c r="O89" s="11"/>
      <c r="P89" s="11"/>
      <c r="Q89" s="9">
        <f t="shared" si="7"/>
        <v>0</v>
      </c>
      <c r="R89" s="9">
        <v>0</v>
      </c>
      <c r="S89" s="11"/>
      <c r="T89" s="11"/>
      <c r="U89" s="11"/>
      <c r="V89" s="73">
        <f t="shared" si="8"/>
        <v>0</v>
      </c>
      <c r="W89" s="73"/>
      <c r="X89" s="74"/>
      <c r="Y89" s="74"/>
      <c r="Z89" s="74"/>
      <c r="AA89" s="73">
        <f t="shared" si="9"/>
        <v>0</v>
      </c>
      <c r="AB89" s="73"/>
      <c r="AC89" s="75"/>
      <c r="AD89" s="74">
        <v>1</v>
      </c>
      <c r="AE89" s="3"/>
      <c r="AF89" s="3"/>
      <c r="AG89" s="3"/>
      <c r="AH89" s="3"/>
      <c r="AI89" s="3"/>
    </row>
    <row r="90" spans="1:35" ht="30.75" customHeight="1">
      <c r="A90" s="20">
        <v>83</v>
      </c>
      <c r="B90" s="128" t="s">
        <v>122</v>
      </c>
      <c r="C90" s="128"/>
      <c r="D90" s="128"/>
      <c r="E90" s="128"/>
      <c r="F90" s="15">
        <v>61.1</v>
      </c>
      <c r="G90" s="11" t="s">
        <v>23</v>
      </c>
      <c r="H90" s="21">
        <v>8</v>
      </c>
      <c r="I90" s="11">
        <v>3</v>
      </c>
      <c r="J90" s="11">
        <v>3</v>
      </c>
      <c r="K90" s="11">
        <v>2</v>
      </c>
      <c r="L90" s="9">
        <f t="shared" si="6"/>
        <v>8</v>
      </c>
      <c r="M90" s="9"/>
      <c r="N90" s="11"/>
      <c r="O90" s="11"/>
      <c r="P90" s="11"/>
      <c r="Q90" s="9">
        <f t="shared" si="7"/>
        <v>0</v>
      </c>
      <c r="R90" s="9">
        <v>6</v>
      </c>
      <c r="S90" s="11"/>
      <c r="T90" s="11"/>
      <c r="U90" s="11"/>
      <c r="V90" s="73">
        <f t="shared" si="8"/>
        <v>0</v>
      </c>
      <c r="W90" s="73"/>
      <c r="X90" s="74"/>
      <c r="Y90" s="74"/>
      <c r="Z90" s="74"/>
      <c r="AA90" s="73">
        <f t="shared" si="9"/>
        <v>0</v>
      </c>
      <c r="AB90" s="73"/>
      <c r="AC90" s="75"/>
      <c r="AD90" s="74">
        <v>8</v>
      </c>
      <c r="AE90" s="3"/>
      <c r="AF90" s="3"/>
      <c r="AG90" s="3"/>
      <c r="AH90" s="3"/>
      <c r="AI90" s="3"/>
    </row>
    <row r="91" spans="1:35" ht="15.75">
      <c r="A91" s="20">
        <v>84</v>
      </c>
      <c r="B91" s="128" t="s">
        <v>123</v>
      </c>
      <c r="C91" s="128"/>
      <c r="D91" s="128"/>
      <c r="E91" s="128"/>
      <c r="F91" s="15">
        <v>62.1</v>
      </c>
      <c r="G91" s="11" t="s">
        <v>23</v>
      </c>
      <c r="H91" s="21">
        <v>11</v>
      </c>
      <c r="I91" s="11">
        <v>1</v>
      </c>
      <c r="J91" s="11">
        <v>1</v>
      </c>
      <c r="K91" s="11">
        <v>1</v>
      </c>
      <c r="L91" s="9">
        <f t="shared" si="6"/>
        <v>3</v>
      </c>
      <c r="M91" s="9"/>
      <c r="N91" s="11">
        <v>1</v>
      </c>
      <c r="O91" s="11">
        <v>1</v>
      </c>
      <c r="P91" s="11">
        <v>1</v>
      </c>
      <c r="Q91" s="9">
        <f t="shared" si="7"/>
        <v>3</v>
      </c>
      <c r="R91" s="9">
        <v>4</v>
      </c>
      <c r="S91" s="11"/>
      <c r="T91" s="11">
        <v>1</v>
      </c>
      <c r="U91" s="11">
        <v>1</v>
      </c>
      <c r="V91" s="73">
        <f t="shared" si="8"/>
        <v>2</v>
      </c>
      <c r="W91" s="73">
        <v>4</v>
      </c>
      <c r="X91" s="74">
        <v>1</v>
      </c>
      <c r="Y91" s="74">
        <v>1</v>
      </c>
      <c r="Z91" s="74">
        <v>1</v>
      </c>
      <c r="AA91" s="73">
        <f t="shared" si="9"/>
        <v>3</v>
      </c>
      <c r="AB91" s="73"/>
      <c r="AC91" s="68">
        <f aca="true" t="shared" si="10" ref="AC91:AC101">+AB91/AA91*100</f>
        <v>0</v>
      </c>
      <c r="AD91" s="74">
        <v>11</v>
      </c>
      <c r="AE91" s="5"/>
      <c r="AF91" s="3"/>
      <c r="AG91" s="3"/>
      <c r="AH91" s="3"/>
      <c r="AI91" s="3"/>
    </row>
    <row r="92" spans="1:35" ht="15.75">
      <c r="A92" s="20">
        <v>85</v>
      </c>
      <c r="B92" s="128" t="s">
        <v>124</v>
      </c>
      <c r="C92" s="128"/>
      <c r="D92" s="128"/>
      <c r="E92" s="128"/>
      <c r="F92" s="15">
        <v>63.1</v>
      </c>
      <c r="G92" s="9" t="s">
        <v>58</v>
      </c>
      <c r="H92" s="21">
        <v>11</v>
      </c>
      <c r="I92" s="11">
        <v>1</v>
      </c>
      <c r="J92" s="11">
        <v>1</v>
      </c>
      <c r="K92" s="11">
        <v>1</v>
      </c>
      <c r="L92" s="9">
        <f t="shared" si="6"/>
        <v>3</v>
      </c>
      <c r="M92" s="9"/>
      <c r="N92" s="11">
        <v>1</v>
      </c>
      <c r="O92" s="11">
        <v>1</v>
      </c>
      <c r="P92" s="11">
        <v>1</v>
      </c>
      <c r="Q92" s="9">
        <f t="shared" si="7"/>
        <v>3</v>
      </c>
      <c r="R92" s="9">
        <v>3</v>
      </c>
      <c r="S92" s="11"/>
      <c r="T92" s="11">
        <v>1</v>
      </c>
      <c r="U92" s="11">
        <v>1</v>
      </c>
      <c r="V92" s="73">
        <f t="shared" si="8"/>
        <v>2</v>
      </c>
      <c r="W92" s="73">
        <v>2</v>
      </c>
      <c r="X92" s="74">
        <v>1</v>
      </c>
      <c r="Y92" s="74">
        <v>1</v>
      </c>
      <c r="Z92" s="74">
        <v>1</v>
      </c>
      <c r="AA92" s="73">
        <f t="shared" si="9"/>
        <v>3</v>
      </c>
      <c r="AB92" s="73"/>
      <c r="AC92" s="68">
        <f t="shared" si="10"/>
        <v>0</v>
      </c>
      <c r="AD92" s="74">
        <v>11</v>
      </c>
      <c r="AE92" s="4"/>
      <c r="AF92" s="4"/>
      <c r="AG92" s="4"/>
      <c r="AH92" s="3"/>
      <c r="AI92" s="3"/>
    </row>
    <row r="93" spans="1:35" ht="15.75">
      <c r="A93" s="20">
        <v>86</v>
      </c>
      <c r="B93" s="128" t="s">
        <v>125</v>
      </c>
      <c r="C93" s="128"/>
      <c r="D93" s="128"/>
      <c r="E93" s="128"/>
      <c r="F93" s="15">
        <v>64.1</v>
      </c>
      <c r="G93" s="9" t="s">
        <v>23</v>
      </c>
      <c r="H93" s="21">
        <v>11</v>
      </c>
      <c r="I93" s="11">
        <v>1</v>
      </c>
      <c r="J93" s="11">
        <v>1</v>
      </c>
      <c r="K93" s="11">
        <v>1</v>
      </c>
      <c r="L93" s="9">
        <f t="shared" si="6"/>
        <v>3</v>
      </c>
      <c r="M93" s="9"/>
      <c r="N93" s="11">
        <v>1</v>
      </c>
      <c r="O93" s="11">
        <v>1</v>
      </c>
      <c r="P93" s="11">
        <v>1</v>
      </c>
      <c r="Q93" s="9">
        <f t="shared" si="7"/>
        <v>3</v>
      </c>
      <c r="R93" s="9">
        <v>4</v>
      </c>
      <c r="S93" s="11">
        <v>0</v>
      </c>
      <c r="T93" s="11">
        <v>1</v>
      </c>
      <c r="U93" s="11">
        <v>1</v>
      </c>
      <c r="V93" s="73">
        <f t="shared" si="8"/>
        <v>2</v>
      </c>
      <c r="W93" s="73">
        <v>5</v>
      </c>
      <c r="X93" s="74">
        <v>1</v>
      </c>
      <c r="Y93" s="74">
        <v>1</v>
      </c>
      <c r="Z93" s="74">
        <v>1</v>
      </c>
      <c r="AA93" s="73">
        <f t="shared" si="9"/>
        <v>3</v>
      </c>
      <c r="AB93" s="73"/>
      <c r="AC93" s="68">
        <f t="shared" si="10"/>
        <v>0</v>
      </c>
      <c r="AD93" s="74">
        <v>11</v>
      </c>
      <c r="AE93" s="3"/>
      <c r="AF93" s="3"/>
      <c r="AG93" s="3"/>
      <c r="AH93" s="3"/>
      <c r="AI93" s="4"/>
    </row>
    <row r="94" spans="1:35" ht="15.75">
      <c r="A94" s="20">
        <v>87</v>
      </c>
      <c r="B94" s="128" t="s">
        <v>126</v>
      </c>
      <c r="C94" s="128"/>
      <c r="D94" s="128"/>
      <c r="E94" s="128"/>
      <c r="F94" s="15">
        <v>65.1</v>
      </c>
      <c r="G94" s="9" t="s">
        <v>127</v>
      </c>
      <c r="H94" s="21">
        <v>42</v>
      </c>
      <c r="I94" s="11">
        <v>2</v>
      </c>
      <c r="J94" s="11">
        <v>4</v>
      </c>
      <c r="K94" s="11">
        <v>3</v>
      </c>
      <c r="L94" s="9">
        <f t="shared" si="6"/>
        <v>9</v>
      </c>
      <c r="M94" s="9"/>
      <c r="N94" s="11">
        <v>4</v>
      </c>
      <c r="O94" s="11">
        <v>4</v>
      </c>
      <c r="P94" s="11">
        <v>4</v>
      </c>
      <c r="Q94" s="9">
        <f t="shared" si="7"/>
        <v>12</v>
      </c>
      <c r="R94" s="9">
        <v>12</v>
      </c>
      <c r="S94" s="11">
        <v>4</v>
      </c>
      <c r="T94" s="11">
        <v>3</v>
      </c>
      <c r="U94" s="11">
        <v>4</v>
      </c>
      <c r="V94" s="73">
        <f t="shared" si="8"/>
        <v>11</v>
      </c>
      <c r="W94" s="73">
        <v>11</v>
      </c>
      <c r="X94" s="74">
        <v>4</v>
      </c>
      <c r="Y94" s="74">
        <v>4</v>
      </c>
      <c r="Z94" s="74">
        <v>2</v>
      </c>
      <c r="AA94" s="73">
        <f t="shared" si="9"/>
        <v>10</v>
      </c>
      <c r="AB94" s="73"/>
      <c r="AC94" s="68">
        <f t="shared" si="10"/>
        <v>0</v>
      </c>
      <c r="AD94" s="74">
        <v>42</v>
      </c>
      <c r="AE94" s="3"/>
      <c r="AF94" s="5"/>
      <c r="AG94" s="3"/>
      <c r="AH94" s="3"/>
      <c r="AI94" s="3"/>
    </row>
    <row r="95" spans="1:35" ht="24">
      <c r="A95" s="20">
        <v>88</v>
      </c>
      <c r="B95" s="128" t="s">
        <v>128</v>
      </c>
      <c r="C95" s="128"/>
      <c r="D95" s="128"/>
      <c r="E95" s="128"/>
      <c r="F95" s="15">
        <v>66.1</v>
      </c>
      <c r="G95" s="11" t="s">
        <v>36</v>
      </c>
      <c r="H95" s="21">
        <v>10</v>
      </c>
      <c r="I95" s="11"/>
      <c r="J95" s="11">
        <v>1</v>
      </c>
      <c r="K95" s="11">
        <v>3</v>
      </c>
      <c r="L95" s="9">
        <f t="shared" si="6"/>
        <v>4</v>
      </c>
      <c r="M95" s="9"/>
      <c r="N95" s="11">
        <v>1</v>
      </c>
      <c r="O95" s="11">
        <v>1</v>
      </c>
      <c r="P95" s="11"/>
      <c r="Q95" s="9">
        <f t="shared" si="7"/>
        <v>2</v>
      </c>
      <c r="R95" s="9">
        <v>2</v>
      </c>
      <c r="S95" s="11">
        <v>1</v>
      </c>
      <c r="T95" s="11">
        <v>1</v>
      </c>
      <c r="U95" s="11">
        <v>1</v>
      </c>
      <c r="V95" s="73">
        <v>1</v>
      </c>
      <c r="W95" s="73">
        <v>0</v>
      </c>
      <c r="X95" s="74">
        <v>1</v>
      </c>
      <c r="Y95" s="74"/>
      <c r="Z95" s="74"/>
      <c r="AA95" s="73">
        <f t="shared" si="9"/>
        <v>1</v>
      </c>
      <c r="AB95" s="73"/>
      <c r="AC95" s="68">
        <f t="shared" si="10"/>
        <v>0</v>
      </c>
      <c r="AD95" s="74">
        <v>4</v>
      </c>
      <c r="AE95" s="3"/>
      <c r="AF95" s="3"/>
      <c r="AG95" s="51"/>
      <c r="AH95" s="3"/>
      <c r="AI95" s="3" t="s">
        <v>164</v>
      </c>
    </row>
    <row r="96" spans="1:35" ht="26.25" customHeight="1">
      <c r="A96" s="20">
        <v>89</v>
      </c>
      <c r="B96" s="128" t="s">
        <v>129</v>
      </c>
      <c r="C96" s="128"/>
      <c r="D96" s="128"/>
      <c r="E96" s="128"/>
      <c r="F96" s="15">
        <v>67.1</v>
      </c>
      <c r="G96" s="11" t="s">
        <v>130</v>
      </c>
      <c r="H96" s="21">
        <v>12</v>
      </c>
      <c r="I96" s="11">
        <v>1</v>
      </c>
      <c r="J96" s="11">
        <v>1</v>
      </c>
      <c r="K96" s="11">
        <v>1</v>
      </c>
      <c r="L96" s="9">
        <f t="shared" si="6"/>
        <v>3</v>
      </c>
      <c r="M96" s="9"/>
      <c r="N96" s="11">
        <v>1</v>
      </c>
      <c r="O96" s="11">
        <v>1</v>
      </c>
      <c r="P96" s="11">
        <v>1</v>
      </c>
      <c r="Q96" s="9">
        <f t="shared" si="7"/>
        <v>3</v>
      </c>
      <c r="R96" s="9">
        <v>3</v>
      </c>
      <c r="S96" s="11">
        <v>1</v>
      </c>
      <c r="T96" s="11">
        <v>1</v>
      </c>
      <c r="U96" s="11">
        <v>1</v>
      </c>
      <c r="V96" s="73">
        <f t="shared" si="8"/>
        <v>3</v>
      </c>
      <c r="W96" s="73">
        <v>3</v>
      </c>
      <c r="X96" s="74">
        <v>1</v>
      </c>
      <c r="Y96" s="74">
        <v>1</v>
      </c>
      <c r="Z96" s="74">
        <v>1</v>
      </c>
      <c r="AA96" s="73">
        <f t="shared" si="9"/>
        <v>3</v>
      </c>
      <c r="AB96" s="73"/>
      <c r="AC96" s="68">
        <f t="shared" si="10"/>
        <v>0</v>
      </c>
      <c r="AD96" s="74">
        <v>12</v>
      </c>
      <c r="AE96" s="3"/>
      <c r="AF96" s="3"/>
      <c r="AG96" s="3"/>
      <c r="AH96" s="3"/>
      <c r="AI96" s="3"/>
    </row>
    <row r="97" spans="1:35" ht="27.75" customHeight="1">
      <c r="A97" s="20">
        <v>90</v>
      </c>
      <c r="B97" s="128" t="s">
        <v>131</v>
      </c>
      <c r="C97" s="128"/>
      <c r="D97" s="128"/>
      <c r="E97" s="128"/>
      <c r="F97" s="15">
        <v>68.1</v>
      </c>
      <c r="G97" s="11" t="s">
        <v>130</v>
      </c>
      <c r="H97" s="21">
        <v>12</v>
      </c>
      <c r="I97" s="11">
        <v>1</v>
      </c>
      <c r="J97" s="11">
        <v>1</v>
      </c>
      <c r="K97" s="11">
        <v>1</v>
      </c>
      <c r="L97" s="9">
        <f t="shared" si="6"/>
        <v>3</v>
      </c>
      <c r="M97" s="9"/>
      <c r="N97" s="11">
        <v>1</v>
      </c>
      <c r="O97" s="11">
        <v>1</v>
      </c>
      <c r="P97" s="11">
        <v>1</v>
      </c>
      <c r="Q97" s="9">
        <f t="shared" si="7"/>
        <v>3</v>
      </c>
      <c r="R97" s="9">
        <v>3</v>
      </c>
      <c r="S97" s="11">
        <v>1</v>
      </c>
      <c r="T97" s="11">
        <v>1</v>
      </c>
      <c r="U97" s="11">
        <v>1</v>
      </c>
      <c r="V97" s="73">
        <f t="shared" si="8"/>
        <v>3</v>
      </c>
      <c r="W97" s="73">
        <v>3</v>
      </c>
      <c r="X97" s="74">
        <v>1</v>
      </c>
      <c r="Y97" s="74">
        <v>1</v>
      </c>
      <c r="Z97" s="74">
        <v>1</v>
      </c>
      <c r="AA97" s="73">
        <f t="shared" si="9"/>
        <v>3</v>
      </c>
      <c r="AB97" s="73"/>
      <c r="AC97" s="68">
        <f t="shared" si="10"/>
        <v>0</v>
      </c>
      <c r="AD97" s="74">
        <v>12</v>
      </c>
      <c r="AE97" s="22"/>
      <c r="AF97" s="22"/>
      <c r="AG97" s="22"/>
      <c r="AH97" s="3"/>
      <c r="AI97" s="22"/>
    </row>
    <row r="98" spans="1:35" ht="15.75">
      <c r="A98" s="20">
        <v>91</v>
      </c>
      <c r="B98" s="170" t="s">
        <v>132</v>
      </c>
      <c r="C98" s="170"/>
      <c r="D98" s="170"/>
      <c r="E98" s="170"/>
      <c r="F98" s="15">
        <v>69.1</v>
      </c>
      <c r="G98" s="11" t="s">
        <v>130</v>
      </c>
      <c r="H98" s="21">
        <v>12</v>
      </c>
      <c r="I98" s="11">
        <v>1</v>
      </c>
      <c r="J98" s="11">
        <v>1</v>
      </c>
      <c r="K98" s="11">
        <v>1</v>
      </c>
      <c r="L98" s="9">
        <f t="shared" si="6"/>
        <v>3</v>
      </c>
      <c r="M98" s="9"/>
      <c r="N98" s="11">
        <v>1</v>
      </c>
      <c r="O98" s="11">
        <v>1</v>
      </c>
      <c r="P98" s="11">
        <v>1</v>
      </c>
      <c r="Q98" s="9">
        <f t="shared" si="7"/>
        <v>3</v>
      </c>
      <c r="R98" s="9">
        <v>3</v>
      </c>
      <c r="S98" s="11">
        <v>1</v>
      </c>
      <c r="T98" s="11">
        <v>1</v>
      </c>
      <c r="U98" s="11">
        <v>1</v>
      </c>
      <c r="V98" s="73">
        <f t="shared" si="8"/>
        <v>3</v>
      </c>
      <c r="W98" s="73">
        <v>3</v>
      </c>
      <c r="X98" s="74">
        <v>1</v>
      </c>
      <c r="Y98" s="74">
        <v>1</v>
      </c>
      <c r="Z98" s="74">
        <v>1</v>
      </c>
      <c r="AA98" s="73">
        <f t="shared" si="9"/>
        <v>3</v>
      </c>
      <c r="AB98" s="73"/>
      <c r="AC98" s="68">
        <f t="shared" si="10"/>
        <v>0</v>
      </c>
      <c r="AD98" s="74">
        <v>12</v>
      </c>
      <c r="AE98" s="3"/>
      <c r="AF98" s="3"/>
      <c r="AG98" s="3"/>
      <c r="AH98" s="3"/>
      <c r="AI98" s="3"/>
    </row>
    <row r="99" spans="1:35" ht="25.5" customHeight="1">
      <c r="A99" s="20">
        <v>92</v>
      </c>
      <c r="B99" s="128" t="s">
        <v>133</v>
      </c>
      <c r="C99" s="128"/>
      <c r="D99" s="128"/>
      <c r="E99" s="128"/>
      <c r="F99" s="15">
        <v>70.1</v>
      </c>
      <c r="G99" s="11" t="s">
        <v>134</v>
      </c>
      <c r="H99" s="21">
        <v>2</v>
      </c>
      <c r="I99" s="11"/>
      <c r="J99" s="11"/>
      <c r="K99" s="11"/>
      <c r="L99" s="9">
        <f t="shared" si="6"/>
        <v>0</v>
      </c>
      <c r="M99" s="9"/>
      <c r="N99" s="11"/>
      <c r="O99" s="11"/>
      <c r="P99" s="11"/>
      <c r="Q99" s="9">
        <f t="shared" si="7"/>
        <v>0</v>
      </c>
      <c r="R99" s="9">
        <v>0</v>
      </c>
      <c r="S99" s="11"/>
      <c r="T99" s="11"/>
      <c r="U99" s="11"/>
      <c r="V99" s="73">
        <f>+S99+T99+U99</f>
        <v>0</v>
      </c>
      <c r="W99" s="73"/>
      <c r="X99" s="74">
        <v>2</v>
      </c>
      <c r="Y99" s="74"/>
      <c r="Z99" s="74"/>
      <c r="AA99" s="73">
        <f>+X99+Y99+Z99</f>
        <v>2</v>
      </c>
      <c r="AB99" s="73"/>
      <c r="AC99" s="68">
        <f t="shared" si="10"/>
        <v>0</v>
      </c>
      <c r="AD99" s="74">
        <v>2</v>
      </c>
      <c r="AE99" s="3"/>
      <c r="AF99" s="3"/>
      <c r="AG99" s="3"/>
      <c r="AH99" s="3"/>
      <c r="AI99" s="3"/>
    </row>
    <row r="100" spans="1:35" ht="15.75">
      <c r="A100" s="20">
        <v>93</v>
      </c>
      <c r="B100" s="128" t="s">
        <v>135</v>
      </c>
      <c r="C100" s="128"/>
      <c r="D100" s="128"/>
      <c r="E100" s="128"/>
      <c r="F100" s="15">
        <v>98.1</v>
      </c>
      <c r="G100" s="11" t="s">
        <v>34</v>
      </c>
      <c r="H100" s="21">
        <v>12</v>
      </c>
      <c r="I100" s="11">
        <v>1</v>
      </c>
      <c r="J100" s="24">
        <v>1</v>
      </c>
      <c r="K100" s="11">
        <v>1</v>
      </c>
      <c r="L100" s="9">
        <f t="shared" si="6"/>
        <v>3</v>
      </c>
      <c r="M100" s="9"/>
      <c r="N100" s="11">
        <v>1</v>
      </c>
      <c r="O100" s="11">
        <v>1</v>
      </c>
      <c r="P100" s="11">
        <v>1</v>
      </c>
      <c r="Q100" s="9">
        <f t="shared" si="7"/>
        <v>3</v>
      </c>
      <c r="R100" s="9">
        <v>3</v>
      </c>
      <c r="S100" s="11">
        <v>1</v>
      </c>
      <c r="T100" s="11">
        <v>1</v>
      </c>
      <c r="U100" s="11">
        <v>1</v>
      </c>
      <c r="V100" s="73">
        <f>+S100+T100+U100</f>
        <v>3</v>
      </c>
      <c r="W100" s="73">
        <v>3</v>
      </c>
      <c r="X100" s="74">
        <v>1</v>
      </c>
      <c r="Y100" s="74">
        <v>1</v>
      </c>
      <c r="Z100" s="74">
        <v>1</v>
      </c>
      <c r="AA100" s="73">
        <f>+X100+Y100+Z100</f>
        <v>3</v>
      </c>
      <c r="AB100" s="73"/>
      <c r="AC100" s="68">
        <f t="shared" si="10"/>
        <v>0</v>
      </c>
      <c r="AD100" s="74">
        <v>12</v>
      </c>
      <c r="AE100" s="3"/>
      <c r="AF100" s="3"/>
      <c r="AG100" s="5"/>
      <c r="AH100" s="3"/>
      <c r="AI100" s="3"/>
    </row>
    <row r="101" spans="1:35" ht="24">
      <c r="A101" s="20">
        <v>94</v>
      </c>
      <c r="B101" s="128" t="s">
        <v>136</v>
      </c>
      <c r="C101" s="128"/>
      <c r="D101" s="128"/>
      <c r="E101" s="128"/>
      <c r="F101" s="15">
        <v>99.1</v>
      </c>
      <c r="G101" s="11" t="s">
        <v>137</v>
      </c>
      <c r="H101" s="21">
        <v>4</v>
      </c>
      <c r="I101" s="11"/>
      <c r="J101" s="11"/>
      <c r="K101" s="24">
        <v>1</v>
      </c>
      <c r="L101" s="9">
        <f t="shared" si="6"/>
        <v>1</v>
      </c>
      <c r="M101" s="9"/>
      <c r="N101" s="11"/>
      <c r="O101" s="11"/>
      <c r="P101" s="11">
        <v>1</v>
      </c>
      <c r="Q101" s="9">
        <f t="shared" si="7"/>
        <v>1</v>
      </c>
      <c r="R101" s="9">
        <v>0</v>
      </c>
      <c r="S101" s="11"/>
      <c r="T101" s="11"/>
      <c r="U101" s="11">
        <v>1</v>
      </c>
      <c r="V101" s="73">
        <f>+S101+T101+U101</f>
        <v>1</v>
      </c>
      <c r="W101" s="73"/>
      <c r="X101" s="74"/>
      <c r="Y101" s="74"/>
      <c r="Z101" s="74">
        <v>1</v>
      </c>
      <c r="AA101" s="73">
        <f>+X101+Y101+Z101</f>
        <v>1</v>
      </c>
      <c r="AB101" s="73"/>
      <c r="AC101" s="68">
        <f t="shared" si="10"/>
        <v>0</v>
      </c>
      <c r="AD101" s="74">
        <v>4</v>
      </c>
      <c r="AE101" s="3"/>
      <c r="AF101" s="3"/>
      <c r="AG101" s="3"/>
      <c r="AH101" s="3"/>
      <c r="AI101" s="22" t="s">
        <v>159</v>
      </c>
    </row>
    <row r="102" spans="1:35" ht="15.75" customHeight="1">
      <c r="A102" s="20">
        <v>95</v>
      </c>
      <c r="B102" s="123" t="s">
        <v>138</v>
      </c>
      <c r="C102" s="126"/>
      <c r="D102" s="126"/>
      <c r="E102" s="127"/>
      <c r="F102" s="15">
        <v>45.1</v>
      </c>
      <c r="G102" s="11" t="s">
        <v>47</v>
      </c>
      <c r="H102" s="21">
        <v>2</v>
      </c>
      <c r="I102" s="11"/>
      <c r="J102" s="11"/>
      <c r="K102" s="11"/>
      <c r="L102" s="9">
        <f t="shared" si="6"/>
        <v>0</v>
      </c>
      <c r="M102" s="9"/>
      <c r="N102" s="11"/>
      <c r="O102" s="11">
        <v>1</v>
      </c>
      <c r="P102" s="11">
        <v>1</v>
      </c>
      <c r="Q102" s="9">
        <f t="shared" si="7"/>
        <v>2</v>
      </c>
      <c r="R102" s="9">
        <v>2</v>
      </c>
      <c r="S102" s="11"/>
      <c r="T102" s="11"/>
      <c r="U102" s="11"/>
      <c r="V102" s="9">
        <f>+S102+T102+U102</f>
        <v>0</v>
      </c>
      <c r="W102" s="9"/>
      <c r="X102" s="11"/>
      <c r="Y102" s="11"/>
      <c r="Z102" s="11"/>
      <c r="AA102" s="9">
        <f>+X102+Y102+Z102</f>
        <v>0</v>
      </c>
      <c r="AB102" s="9"/>
      <c r="AC102" s="66"/>
      <c r="AD102" s="11">
        <v>2</v>
      </c>
      <c r="AE102" s="3"/>
      <c r="AF102" s="3"/>
      <c r="AG102" s="3"/>
      <c r="AH102" s="3"/>
      <c r="AI102" s="3"/>
    </row>
    <row r="103" spans="1:35" ht="39.75" customHeight="1" hidden="1">
      <c r="A103" s="20">
        <v>96</v>
      </c>
      <c r="B103" s="123" t="s">
        <v>139</v>
      </c>
      <c r="C103" s="126"/>
      <c r="D103" s="126"/>
      <c r="E103" s="127"/>
      <c r="F103" s="15">
        <v>71.1</v>
      </c>
      <c r="G103" s="11" t="s">
        <v>34</v>
      </c>
      <c r="H103" s="21">
        <v>4</v>
      </c>
      <c r="I103" s="11"/>
      <c r="J103" s="11"/>
      <c r="K103" s="11">
        <v>1</v>
      </c>
      <c r="L103" s="9">
        <f t="shared" si="6"/>
        <v>1</v>
      </c>
      <c r="M103" s="9"/>
      <c r="N103" s="11"/>
      <c r="O103" s="11"/>
      <c r="P103" s="11">
        <v>1</v>
      </c>
      <c r="Q103" s="9">
        <f t="shared" si="7"/>
        <v>1</v>
      </c>
      <c r="R103" s="9">
        <v>1</v>
      </c>
      <c r="S103" s="12"/>
      <c r="T103" s="11"/>
      <c r="U103" s="11">
        <v>1</v>
      </c>
      <c r="V103" s="9">
        <f>+S103+T103+U103</f>
        <v>1</v>
      </c>
      <c r="W103" s="9">
        <v>1</v>
      </c>
      <c r="X103" s="11"/>
      <c r="Y103" s="11"/>
      <c r="Z103" s="11">
        <v>1</v>
      </c>
      <c r="AA103" s="9">
        <f>+X103+Y103+Z103</f>
        <v>1</v>
      </c>
      <c r="AB103" s="9"/>
      <c r="AC103" s="68">
        <f>+AB103/AA103*100</f>
        <v>0</v>
      </c>
      <c r="AD103" s="11">
        <v>4</v>
      </c>
      <c r="AE103" s="80"/>
      <c r="AF103" s="3"/>
      <c r="AG103" s="3"/>
      <c r="AH103" s="3"/>
      <c r="AI103" s="3"/>
    </row>
    <row r="104" spans="1:35" ht="30" customHeight="1" hidden="1">
      <c r="A104" s="20"/>
      <c r="B104" s="167" t="s">
        <v>140</v>
      </c>
      <c r="C104" s="129"/>
      <c r="D104" s="129"/>
      <c r="E104" s="130"/>
      <c r="F104" s="15"/>
      <c r="G104" s="138" t="s">
        <v>34</v>
      </c>
      <c r="H104" s="21"/>
      <c r="I104" s="11"/>
      <c r="J104" s="11"/>
      <c r="K104" s="11"/>
      <c r="L104" s="9"/>
      <c r="M104" s="9"/>
      <c r="N104" s="11"/>
      <c r="O104" s="11"/>
      <c r="P104" s="11"/>
      <c r="Q104" s="138">
        <f>+N106+O106+P106</f>
        <v>3</v>
      </c>
      <c r="R104" s="138">
        <v>3</v>
      </c>
      <c r="S104" s="12"/>
      <c r="T104" s="11"/>
      <c r="U104" s="11"/>
      <c r="V104" s="138">
        <f>+S106+T106+U106</f>
        <v>2</v>
      </c>
      <c r="W104" s="138">
        <v>4</v>
      </c>
      <c r="X104" s="11"/>
      <c r="Y104" s="11"/>
      <c r="Z104" s="11"/>
      <c r="AA104" s="138">
        <f>+X106+Y106+Z106</f>
        <v>2</v>
      </c>
      <c r="AB104" s="138"/>
      <c r="AC104" s="148">
        <v>0</v>
      </c>
      <c r="AD104" s="135">
        <v>9</v>
      </c>
      <c r="AE104" s="3"/>
      <c r="AF104" s="156"/>
      <c r="AG104" s="159"/>
      <c r="AH104" s="141"/>
      <c r="AI104" s="163"/>
    </row>
    <row r="105" spans="1:35" ht="30" customHeight="1" hidden="1">
      <c r="A105" s="20"/>
      <c r="B105" s="168"/>
      <c r="C105" s="131"/>
      <c r="D105" s="131"/>
      <c r="E105" s="132"/>
      <c r="F105" s="15"/>
      <c r="G105" s="139"/>
      <c r="H105" s="21"/>
      <c r="I105" s="11"/>
      <c r="J105" s="11"/>
      <c r="K105" s="11"/>
      <c r="L105" s="9"/>
      <c r="M105" s="9"/>
      <c r="N105" s="11"/>
      <c r="O105" s="11"/>
      <c r="P105" s="11"/>
      <c r="Q105" s="139"/>
      <c r="R105" s="139"/>
      <c r="S105" s="12"/>
      <c r="T105" s="11"/>
      <c r="U105" s="11"/>
      <c r="V105" s="139"/>
      <c r="W105" s="139"/>
      <c r="X105" s="11"/>
      <c r="Y105" s="11"/>
      <c r="Z105" s="11"/>
      <c r="AA105" s="139"/>
      <c r="AB105" s="139"/>
      <c r="AC105" s="166"/>
      <c r="AD105" s="136"/>
      <c r="AE105" s="3"/>
      <c r="AF105" s="157"/>
      <c r="AG105" s="160"/>
      <c r="AH105" s="162"/>
      <c r="AI105" s="164"/>
    </row>
    <row r="106" spans="1:35" ht="30" customHeight="1" hidden="1">
      <c r="A106" s="20">
        <v>97</v>
      </c>
      <c r="B106" s="168"/>
      <c r="C106" s="131"/>
      <c r="D106" s="131"/>
      <c r="E106" s="132"/>
      <c r="F106" s="15">
        <v>72.1</v>
      </c>
      <c r="G106" s="139"/>
      <c r="H106" s="21">
        <v>9</v>
      </c>
      <c r="I106" s="11"/>
      <c r="J106" s="11">
        <v>1</v>
      </c>
      <c r="K106" s="11">
        <v>1</v>
      </c>
      <c r="L106" s="9">
        <f t="shared" si="6"/>
        <v>2</v>
      </c>
      <c r="M106" s="9"/>
      <c r="N106" s="11">
        <v>1</v>
      </c>
      <c r="O106" s="12">
        <v>1</v>
      </c>
      <c r="P106" s="11">
        <v>1</v>
      </c>
      <c r="Q106" s="140"/>
      <c r="R106" s="140"/>
      <c r="S106" s="11"/>
      <c r="T106" s="11">
        <v>1</v>
      </c>
      <c r="U106" s="11">
        <v>1</v>
      </c>
      <c r="V106" s="139"/>
      <c r="W106" s="139"/>
      <c r="X106" s="11">
        <v>1</v>
      </c>
      <c r="Y106" s="11">
        <v>1</v>
      </c>
      <c r="Z106" s="11"/>
      <c r="AA106" s="139"/>
      <c r="AB106" s="139"/>
      <c r="AC106" s="166"/>
      <c r="AD106" s="136"/>
      <c r="AE106" s="3"/>
      <c r="AF106" s="157"/>
      <c r="AG106" s="160"/>
      <c r="AH106" s="162"/>
      <c r="AI106" s="164"/>
    </row>
    <row r="107" spans="1:35" ht="30" customHeight="1" hidden="1">
      <c r="A107" s="20"/>
      <c r="B107" s="169"/>
      <c r="C107" s="133"/>
      <c r="D107" s="133"/>
      <c r="E107" s="134"/>
      <c r="F107" s="15"/>
      <c r="G107" s="140"/>
      <c r="H107" s="21"/>
      <c r="I107" s="11"/>
      <c r="J107" s="11"/>
      <c r="K107" s="11"/>
      <c r="L107" s="9"/>
      <c r="M107" s="9"/>
      <c r="N107" s="11"/>
      <c r="O107" s="12"/>
      <c r="P107" s="11"/>
      <c r="Q107" s="77"/>
      <c r="R107" s="77"/>
      <c r="S107" s="11"/>
      <c r="T107" s="11"/>
      <c r="U107" s="11"/>
      <c r="V107" s="140"/>
      <c r="W107" s="140"/>
      <c r="X107" s="76"/>
      <c r="Y107" s="76"/>
      <c r="Z107" s="76"/>
      <c r="AA107" s="140"/>
      <c r="AB107" s="140"/>
      <c r="AC107" s="149"/>
      <c r="AD107" s="137"/>
      <c r="AE107" s="81"/>
      <c r="AF107" s="158"/>
      <c r="AG107" s="161"/>
      <c r="AH107" s="142"/>
      <c r="AI107" s="165"/>
    </row>
    <row r="108" spans="1:35" ht="40.5" customHeight="1" hidden="1">
      <c r="A108" s="20">
        <v>98</v>
      </c>
      <c r="B108" s="150" t="s">
        <v>141</v>
      </c>
      <c r="C108" s="151"/>
      <c r="D108" s="151"/>
      <c r="E108" s="152"/>
      <c r="F108" s="15">
        <v>73.1</v>
      </c>
      <c r="G108" s="135" t="s">
        <v>34</v>
      </c>
      <c r="H108" s="21">
        <v>4</v>
      </c>
      <c r="I108" s="11">
        <v>1</v>
      </c>
      <c r="J108" s="11"/>
      <c r="K108" s="11">
        <v>1</v>
      </c>
      <c r="L108" s="9">
        <f t="shared" si="6"/>
        <v>2</v>
      </c>
      <c r="M108" s="9"/>
      <c r="N108" s="11"/>
      <c r="O108" s="11"/>
      <c r="P108" s="11">
        <v>1</v>
      </c>
      <c r="Q108" s="9">
        <f t="shared" si="7"/>
        <v>1</v>
      </c>
      <c r="R108" s="9">
        <v>1</v>
      </c>
      <c r="S108" s="11"/>
      <c r="T108" s="11"/>
      <c r="U108" s="11">
        <v>1</v>
      </c>
      <c r="V108" s="138">
        <v>1</v>
      </c>
      <c r="W108" s="138">
        <v>2</v>
      </c>
      <c r="X108" s="11"/>
      <c r="Y108" s="11"/>
      <c r="Z108" s="11"/>
      <c r="AA108" s="138">
        <f>+X109+Y109+Z109</f>
        <v>0</v>
      </c>
      <c r="AB108" s="138"/>
      <c r="AC108" s="148"/>
      <c r="AD108" s="135">
        <v>4</v>
      </c>
      <c r="AE108" s="4"/>
      <c r="AF108" s="3"/>
      <c r="AG108" s="62"/>
      <c r="AH108" s="141"/>
      <c r="AI108" s="143"/>
    </row>
    <row r="109" spans="1:35" ht="34.5" customHeight="1" hidden="1">
      <c r="A109" s="20"/>
      <c r="B109" s="153"/>
      <c r="C109" s="154"/>
      <c r="D109" s="154"/>
      <c r="E109" s="155"/>
      <c r="F109" s="15"/>
      <c r="G109" s="137"/>
      <c r="H109" s="21"/>
      <c r="I109" s="11"/>
      <c r="J109" s="11"/>
      <c r="K109" s="11"/>
      <c r="L109" s="9"/>
      <c r="M109" s="9"/>
      <c r="N109" s="11"/>
      <c r="O109" s="11"/>
      <c r="P109" s="11"/>
      <c r="Q109" s="138">
        <f>+N113+O113+P113</f>
        <v>6</v>
      </c>
      <c r="R109" s="138">
        <v>6</v>
      </c>
      <c r="S109" s="11"/>
      <c r="T109" s="11"/>
      <c r="U109" s="11"/>
      <c r="V109" s="140"/>
      <c r="W109" s="140"/>
      <c r="X109" s="11"/>
      <c r="Y109" s="11"/>
      <c r="Z109" s="11"/>
      <c r="AA109" s="140"/>
      <c r="AB109" s="140"/>
      <c r="AC109" s="149"/>
      <c r="AD109" s="137"/>
      <c r="AE109" s="4"/>
      <c r="AF109" s="3"/>
      <c r="AG109" s="62"/>
      <c r="AH109" s="142"/>
      <c r="AI109" s="144"/>
    </row>
    <row r="110" spans="1:35" ht="51" customHeight="1" hidden="1">
      <c r="A110" s="20"/>
      <c r="B110" s="129" t="s">
        <v>142</v>
      </c>
      <c r="C110" s="129"/>
      <c r="D110" s="129"/>
      <c r="E110" s="130"/>
      <c r="F110" s="15"/>
      <c r="G110" s="135" t="s">
        <v>34</v>
      </c>
      <c r="H110" s="21"/>
      <c r="I110" s="11"/>
      <c r="J110" s="11"/>
      <c r="K110" s="11"/>
      <c r="L110" s="9"/>
      <c r="M110" s="9"/>
      <c r="N110" s="11"/>
      <c r="O110" s="11"/>
      <c r="P110" s="11"/>
      <c r="Q110" s="139"/>
      <c r="R110" s="139"/>
      <c r="S110" s="11"/>
      <c r="T110" s="11"/>
      <c r="U110" s="11"/>
      <c r="V110" s="138">
        <v>6</v>
      </c>
      <c r="W110" s="138">
        <v>6</v>
      </c>
      <c r="X110" s="11"/>
      <c r="Y110" s="11"/>
      <c r="Z110" s="11"/>
      <c r="AA110" s="138">
        <f>+X115+Y115+Z115</f>
        <v>6</v>
      </c>
      <c r="AB110" s="138"/>
      <c r="AC110" s="145">
        <f>+AB110/AA110*100</f>
        <v>0</v>
      </c>
      <c r="AD110" s="135">
        <v>24</v>
      </c>
      <c r="AE110" s="4"/>
      <c r="AF110" s="3"/>
      <c r="AG110" s="4"/>
      <c r="AH110" s="3"/>
      <c r="AI110" s="4"/>
    </row>
    <row r="111" spans="1:35" ht="15.75" hidden="1">
      <c r="A111" s="20"/>
      <c r="B111" s="131"/>
      <c r="C111" s="131"/>
      <c r="D111" s="131"/>
      <c r="E111" s="132"/>
      <c r="F111" s="15"/>
      <c r="G111" s="136"/>
      <c r="H111" s="21"/>
      <c r="I111" s="11"/>
      <c r="J111" s="11"/>
      <c r="K111" s="11"/>
      <c r="L111" s="9"/>
      <c r="M111" s="9"/>
      <c r="N111" s="11"/>
      <c r="O111" s="11"/>
      <c r="P111" s="11"/>
      <c r="Q111" s="139"/>
      <c r="R111" s="139"/>
      <c r="S111" s="11"/>
      <c r="T111" s="11"/>
      <c r="U111" s="11"/>
      <c r="V111" s="139"/>
      <c r="W111" s="139"/>
      <c r="X111" s="11"/>
      <c r="Y111" s="11"/>
      <c r="Z111" s="11"/>
      <c r="AA111" s="139"/>
      <c r="AB111" s="139"/>
      <c r="AC111" s="146"/>
      <c r="AD111" s="136"/>
      <c r="AE111" s="4"/>
      <c r="AF111" s="3"/>
      <c r="AG111" s="4"/>
      <c r="AH111" s="3"/>
      <c r="AI111" s="4"/>
    </row>
    <row r="112" spans="1:35" ht="30" customHeight="1" hidden="1">
      <c r="A112" s="20"/>
      <c r="B112" s="131"/>
      <c r="C112" s="131"/>
      <c r="D112" s="131"/>
      <c r="E112" s="132"/>
      <c r="F112" s="15"/>
      <c r="G112" s="136"/>
      <c r="H112" s="21"/>
      <c r="I112" s="11"/>
      <c r="J112" s="11"/>
      <c r="K112" s="11"/>
      <c r="L112" s="9"/>
      <c r="M112" s="9"/>
      <c r="N112" s="11"/>
      <c r="O112" s="11"/>
      <c r="P112" s="11"/>
      <c r="Q112" s="139"/>
      <c r="R112" s="139"/>
      <c r="S112" s="11"/>
      <c r="T112" s="11"/>
      <c r="U112" s="11"/>
      <c r="V112" s="139"/>
      <c r="W112" s="139"/>
      <c r="X112" s="11"/>
      <c r="Y112" s="11"/>
      <c r="Z112" s="11"/>
      <c r="AA112" s="139"/>
      <c r="AB112" s="139"/>
      <c r="AC112" s="146"/>
      <c r="AD112" s="136"/>
      <c r="AE112" s="4"/>
      <c r="AF112" s="3"/>
      <c r="AG112" s="4"/>
      <c r="AH112" s="3"/>
      <c r="AI112" s="4"/>
    </row>
    <row r="113" spans="1:35" ht="30" customHeight="1" hidden="1">
      <c r="A113" s="20">
        <v>99</v>
      </c>
      <c r="B113" s="131"/>
      <c r="C113" s="131"/>
      <c r="D113" s="131"/>
      <c r="E113" s="132"/>
      <c r="F113" s="15">
        <v>74.1</v>
      </c>
      <c r="G113" s="136"/>
      <c r="H113" s="21">
        <v>24</v>
      </c>
      <c r="I113" s="11">
        <v>2</v>
      </c>
      <c r="J113" s="11">
        <v>2</v>
      </c>
      <c r="K113" s="11">
        <v>2</v>
      </c>
      <c r="L113" s="9">
        <f t="shared" si="6"/>
        <v>6</v>
      </c>
      <c r="M113" s="9"/>
      <c r="N113" s="11">
        <v>2</v>
      </c>
      <c r="O113" s="11">
        <v>2</v>
      </c>
      <c r="P113" s="11">
        <v>2</v>
      </c>
      <c r="Q113" s="140"/>
      <c r="R113" s="140"/>
      <c r="S113" s="11">
        <v>2</v>
      </c>
      <c r="T113" s="11">
        <v>2</v>
      </c>
      <c r="U113" s="11">
        <v>2</v>
      </c>
      <c r="V113" s="139"/>
      <c r="W113" s="139"/>
      <c r="X113" s="11"/>
      <c r="Y113" s="11"/>
      <c r="Z113" s="11"/>
      <c r="AA113" s="139"/>
      <c r="AB113" s="139"/>
      <c r="AC113" s="146"/>
      <c r="AD113" s="136"/>
      <c r="AE113" s="4"/>
      <c r="AF113" s="3"/>
      <c r="AG113" s="4"/>
      <c r="AH113" s="3"/>
      <c r="AI113" s="4"/>
    </row>
    <row r="114" spans="1:35" ht="53.25" customHeight="1" hidden="1">
      <c r="A114" s="20"/>
      <c r="B114" s="131"/>
      <c r="C114" s="131"/>
      <c r="D114" s="131"/>
      <c r="E114" s="132"/>
      <c r="F114" s="15"/>
      <c r="G114" s="136"/>
      <c r="H114" s="21">
        <v>4</v>
      </c>
      <c r="I114" s="11">
        <v>1</v>
      </c>
      <c r="J114" s="11"/>
      <c r="K114" s="11"/>
      <c r="L114" s="9">
        <f t="shared" si="6"/>
        <v>1</v>
      </c>
      <c r="M114" s="9"/>
      <c r="N114" s="11">
        <v>1</v>
      </c>
      <c r="O114" s="11"/>
      <c r="P114" s="11"/>
      <c r="Q114" s="9">
        <f t="shared" si="7"/>
        <v>1</v>
      </c>
      <c r="R114" s="9">
        <v>1</v>
      </c>
      <c r="S114" s="11">
        <v>1</v>
      </c>
      <c r="T114" s="11"/>
      <c r="U114" s="11"/>
      <c r="V114" s="139"/>
      <c r="W114" s="139"/>
      <c r="X114" s="11"/>
      <c r="Y114" s="11"/>
      <c r="Z114" s="11"/>
      <c r="AA114" s="139"/>
      <c r="AB114" s="139"/>
      <c r="AC114" s="146"/>
      <c r="AD114" s="136"/>
      <c r="AE114" s="82"/>
      <c r="AF114" s="3"/>
      <c r="AG114" s="4"/>
      <c r="AH114" s="3"/>
      <c r="AI114" s="4"/>
    </row>
    <row r="115" spans="1:35" s="87" customFormat="1" ht="15.75" hidden="1">
      <c r="A115" s="88"/>
      <c r="B115" s="133"/>
      <c r="C115" s="133"/>
      <c r="D115" s="133"/>
      <c r="E115" s="134"/>
      <c r="F115" s="85"/>
      <c r="G115" s="137"/>
      <c r="H115" s="83"/>
      <c r="I115" s="83"/>
      <c r="J115" s="83"/>
      <c r="K115" s="83"/>
      <c r="L115" s="9">
        <f t="shared" si="6"/>
        <v>0</v>
      </c>
      <c r="M115" s="9"/>
      <c r="N115" s="83"/>
      <c r="O115" s="83"/>
      <c r="P115" s="83"/>
      <c r="Q115" s="9"/>
      <c r="R115" s="9"/>
      <c r="S115" s="83"/>
      <c r="T115" s="83"/>
      <c r="U115" s="83"/>
      <c r="V115" s="140"/>
      <c r="W115" s="140"/>
      <c r="X115" s="9">
        <v>2</v>
      </c>
      <c r="Y115" s="9">
        <v>2</v>
      </c>
      <c r="Z115" s="9">
        <v>2</v>
      </c>
      <c r="AA115" s="140"/>
      <c r="AB115" s="140"/>
      <c r="AC115" s="147"/>
      <c r="AD115" s="137"/>
      <c r="AE115" s="86"/>
      <c r="AF115" s="22"/>
      <c r="AG115" s="22"/>
      <c r="AH115" s="22"/>
      <c r="AI115" s="22"/>
    </row>
    <row r="116" spans="1:35" ht="43.5" customHeight="1" hidden="1">
      <c r="A116" s="20">
        <v>100</v>
      </c>
      <c r="B116" s="123" t="s">
        <v>143</v>
      </c>
      <c r="C116" s="124"/>
      <c r="D116" s="124"/>
      <c r="E116" s="125"/>
      <c r="F116" s="15">
        <v>93.1</v>
      </c>
      <c r="G116" s="11" t="s">
        <v>38</v>
      </c>
      <c r="H116" s="21">
        <v>2</v>
      </c>
      <c r="I116" s="11"/>
      <c r="J116" s="11">
        <v>1</v>
      </c>
      <c r="K116" s="11"/>
      <c r="L116" s="9">
        <f t="shared" si="6"/>
        <v>1</v>
      </c>
      <c r="M116" s="9"/>
      <c r="N116" s="11"/>
      <c r="O116" s="11"/>
      <c r="P116" s="11"/>
      <c r="Q116" s="9">
        <f t="shared" si="7"/>
        <v>0</v>
      </c>
      <c r="R116" s="9"/>
      <c r="S116" s="11"/>
      <c r="T116" s="11">
        <v>1</v>
      </c>
      <c r="U116" s="11"/>
      <c r="V116" s="9">
        <f>+S116+T116+U116</f>
        <v>1</v>
      </c>
      <c r="W116" s="9">
        <v>1</v>
      </c>
      <c r="X116" s="11">
        <v>1</v>
      </c>
      <c r="Y116" s="11"/>
      <c r="Z116" s="11"/>
      <c r="AA116" s="9">
        <f>+X116+Y116+Z116</f>
        <v>1</v>
      </c>
      <c r="AB116" s="9"/>
      <c r="AC116" s="68">
        <f>+AB116/AA116*100</f>
        <v>0</v>
      </c>
      <c r="AD116" s="11">
        <v>4</v>
      </c>
      <c r="AE116" s="4"/>
      <c r="AF116" s="4"/>
      <c r="AG116" s="4"/>
      <c r="AH116" s="3"/>
      <c r="AI116" s="4"/>
    </row>
    <row r="117" spans="1:35" ht="15.75" hidden="1">
      <c r="A117" s="20">
        <v>101</v>
      </c>
      <c r="B117" s="123" t="s">
        <v>144</v>
      </c>
      <c r="C117" s="126"/>
      <c r="D117" s="126"/>
      <c r="E117" s="127"/>
      <c r="F117" s="15" t="e">
        <f>+#REF!+0.1</f>
        <v>#REF!</v>
      </c>
      <c r="G117" s="11" t="s">
        <v>20</v>
      </c>
      <c r="H117" s="21">
        <v>12</v>
      </c>
      <c r="I117" s="11">
        <v>1</v>
      </c>
      <c r="J117" s="11">
        <v>1</v>
      </c>
      <c r="K117" s="11">
        <v>1</v>
      </c>
      <c r="L117" s="9">
        <f t="shared" si="6"/>
        <v>3</v>
      </c>
      <c r="M117" s="9"/>
      <c r="N117" s="11">
        <v>1</v>
      </c>
      <c r="O117" s="11">
        <v>1</v>
      </c>
      <c r="P117" s="11">
        <v>1</v>
      </c>
      <c r="Q117" s="9">
        <f t="shared" si="7"/>
        <v>3</v>
      </c>
      <c r="R117" s="9">
        <v>0</v>
      </c>
      <c r="S117" s="11">
        <v>1</v>
      </c>
      <c r="T117" s="11">
        <v>1</v>
      </c>
      <c r="U117" s="11">
        <v>1</v>
      </c>
      <c r="V117" s="9">
        <v>1</v>
      </c>
      <c r="W117" s="9">
        <v>1</v>
      </c>
      <c r="X117" s="83"/>
      <c r="Y117" s="83"/>
      <c r="Z117" s="83"/>
      <c r="AA117" s="9"/>
      <c r="AB117" s="9"/>
      <c r="AC117" s="66"/>
      <c r="AD117" s="84">
        <v>2</v>
      </c>
      <c r="AE117" s="22"/>
      <c r="AF117" s="22"/>
      <c r="AG117" s="22"/>
      <c r="AH117" s="22"/>
      <c r="AI117" s="22"/>
    </row>
    <row r="118" spans="1:35" s="13" customFormat="1" ht="15.75" hidden="1">
      <c r="A118" s="20">
        <v>102</v>
      </c>
      <c r="B118" s="128" t="s">
        <v>145</v>
      </c>
      <c r="C118" s="128"/>
      <c r="D118" s="128"/>
      <c r="E118" s="128"/>
      <c r="F118" s="15" t="e">
        <f>+#REF!+0.1</f>
        <v>#REF!</v>
      </c>
      <c r="G118" s="11" t="s">
        <v>137</v>
      </c>
      <c r="V118" s="9">
        <f>+S117+T117+U117</f>
        <v>3</v>
      </c>
      <c r="W118" s="9">
        <v>3</v>
      </c>
      <c r="X118" s="11">
        <v>1</v>
      </c>
      <c r="Y118" s="11">
        <v>1</v>
      </c>
      <c r="Z118" s="12">
        <v>1</v>
      </c>
      <c r="AA118" s="9">
        <f t="shared" si="9"/>
        <v>3</v>
      </c>
      <c r="AB118" s="9"/>
      <c r="AC118" s="68">
        <f>+AB118/AA118*100</f>
        <v>0</v>
      </c>
      <c r="AD118" s="12">
        <v>12</v>
      </c>
      <c r="AE118" s="4"/>
      <c r="AF118" s="4"/>
      <c r="AG118" s="4"/>
      <c r="AH118" s="4"/>
      <c r="AI118" s="4"/>
    </row>
    <row r="119" spans="1:35" s="13" customFormat="1" ht="19.5" customHeight="1">
      <c r="A119" s="25"/>
      <c r="AC119" s="64"/>
      <c r="AE119" s="14"/>
      <c r="AF119" s="14"/>
      <c r="AG119" s="14"/>
      <c r="AH119" s="14"/>
      <c r="AI119" s="14"/>
    </row>
    <row r="120" spans="1:35" s="13" customFormat="1" ht="16.5" customHeight="1">
      <c r="A120" s="25"/>
      <c r="AC120" s="64"/>
      <c r="AE120" s="14"/>
      <c r="AF120" s="14"/>
      <c r="AG120" s="14"/>
      <c r="AH120" s="14"/>
      <c r="AI120" s="14"/>
    </row>
    <row r="121" spans="1:35" s="13" customFormat="1" ht="16.5" customHeight="1">
      <c r="A121" s="25"/>
      <c r="AC121" s="64"/>
      <c r="AE121" s="14"/>
      <c r="AF121" s="14"/>
      <c r="AG121" s="14"/>
      <c r="AH121" s="14"/>
      <c r="AI121" s="14"/>
    </row>
    <row r="122" spans="1:35" s="13" customFormat="1" ht="16.5" customHeight="1">
      <c r="A122" s="25"/>
      <c r="AC122" s="64"/>
      <c r="AE122" s="14"/>
      <c r="AF122" s="14"/>
      <c r="AG122" s="14"/>
      <c r="AH122" s="14"/>
      <c r="AI122" s="14"/>
    </row>
    <row r="123" spans="1:35" s="13" customFormat="1" ht="15">
      <c r="A123" s="25"/>
      <c r="AC123" s="64"/>
      <c r="AE123" s="14"/>
      <c r="AF123" s="14"/>
      <c r="AG123" s="14"/>
      <c r="AH123" s="14"/>
      <c r="AI123" s="14"/>
    </row>
    <row r="124" spans="1:35" s="13" customFormat="1" ht="15">
      <c r="A124" s="25"/>
      <c r="AC124" s="64"/>
      <c r="AE124" s="14"/>
      <c r="AF124" s="14"/>
      <c r="AG124" s="14"/>
      <c r="AH124" s="14"/>
      <c r="AI124" s="14"/>
    </row>
    <row r="125" spans="1:35" s="13" customFormat="1" ht="15">
      <c r="A125" s="25"/>
      <c r="AC125" s="64"/>
      <c r="AE125" s="14"/>
      <c r="AF125" s="14"/>
      <c r="AG125" s="14"/>
      <c r="AH125" s="14"/>
      <c r="AI125" s="14"/>
    </row>
    <row r="126" spans="1:35" s="13" customFormat="1" ht="15">
      <c r="A126" s="25"/>
      <c r="E126" s="26"/>
      <c r="AC126" s="64"/>
      <c r="AE126" s="14"/>
      <c r="AF126" s="14"/>
      <c r="AG126" s="14"/>
      <c r="AH126" s="14"/>
      <c r="AI126" s="14"/>
    </row>
    <row r="127" spans="1:35" s="13" customFormat="1" ht="15">
      <c r="A127" s="25"/>
      <c r="E127" s="27"/>
      <c r="AC127" s="64"/>
      <c r="AE127" s="14"/>
      <c r="AF127" s="14"/>
      <c r="AG127" s="14"/>
      <c r="AH127" s="14"/>
      <c r="AI127" s="14"/>
    </row>
    <row r="128" spans="1:35" s="13" customFormat="1" ht="15">
      <c r="A128" s="25"/>
      <c r="E128" s="28"/>
      <c r="AC128" s="64"/>
      <c r="AE128" s="14"/>
      <c r="AF128" s="14"/>
      <c r="AG128" s="14"/>
      <c r="AH128" s="14"/>
      <c r="AI128" s="14"/>
    </row>
    <row r="129" spans="1:35" s="13" customFormat="1" ht="15">
      <c r="A129" s="25"/>
      <c r="AC129" s="64"/>
      <c r="AE129" s="14"/>
      <c r="AF129" s="14"/>
      <c r="AG129" s="14"/>
      <c r="AH129" s="14"/>
      <c r="AI129" s="14"/>
    </row>
    <row r="130" spans="1:35" s="13" customFormat="1" ht="15">
      <c r="A130" s="25"/>
      <c r="AC130" s="64"/>
      <c r="AE130" s="14"/>
      <c r="AF130" s="14"/>
      <c r="AG130" s="14"/>
      <c r="AH130" s="14"/>
      <c r="AI130" s="14"/>
    </row>
    <row r="131" spans="1:35" s="13" customFormat="1" ht="15">
      <c r="A131" s="25"/>
      <c r="AC131" s="64"/>
      <c r="AE131" s="14"/>
      <c r="AF131" s="14"/>
      <c r="AG131" s="14"/>
      <c r="AH131" s="14"/>
      <c r="AI131" s="14"/>
    </row>
    <row r="132" spans="1:35" s="13" customFormat="1" ht="15">
      <c r="A132" s="25"/>
      <c r="AC132" s="64"/>
      <c r="AE132" s="14"/>
      <c r="AF132" s="14"/>
      <c r="AG132" s="14"/>
      <c r="AH132" s="14"/>
      <c r="AI132" s="14"/>
    </row>
    <row r="133" spans="1:35" s="13" customFormat="1" ht="15">
      <c r="A133" s="25"/>
      <c r="AC133" s="64"/>
      <c r="AE133" s="14"/>
      <c r="AF133" s="14"/>
      <c r="AG133" s="14"/>
      <c r="AH133" s="14"/>
      <c r="AI133" s="14"/>
    </row>
    <row r="134" spans="1:35" s="13" customFormat="1" ht="15">
      <c r="A134" s="25"/>
      <c r="AC134" s="64"/>
      <c r="AE134" s="14"/>
      <c r="AF134" s="14"/>
      <c r="AG134" s="14"/>
      <c r="AH134" s="14"/>
      <c r="AI134" s="14"/>
    </row>
    <row r="135" spans="1:35" s="13" customFormat="1" ht="15">
      <c r="A135" s="25"/>
      <c r="AC135" s="64"/>
      <c r="AE135" s="14"/>
      <c r="AF135" s="14"/>
      <c r="AG135" s="14"/>
      <c r="AH135" s="14"/>
      <c r="AI135" s="14"/>
    </row>
    <row r="136" spans="1:35" s="13" customFormat="1" ht="15">
      <c r="A136" s="25"/>
      <c r="AC136" s="64"/>
      <c r="AE136" s="14"/>
      <c r="AF136" s="14"/>
      <c r="AG136" s="14"/>
      <c r="AH136" s="14"/>
      <c r="AI136" s="14"/>
    </row>
    <row r="137" spans="1:35" s="13" customFormat="1" ht="15">
      <c r="A137" s="25"/>
      <c r="AC137" s="64"/>
      <c r="AE137" s="14"/>
      <c r="AF137" s="14"/>
      <c r="AG137" s="14"/>
      <c r="AH137" s="14"/>
      <c r="AI137" s="14"/>
    </row>
    <row r="138" spans="1:35" s="13" customFormat="1" ht="15">
      <c r="A138" s="25"/>
      <c r="AC138" s="64"/>
      <c r="AE138" s="14"/>
      <c r="AF138" s="14"/>
      <c r="AG138" s="14"/>
      <c r="AH138" s="14"/>
      <c r="AI138" s="14"/>
    </row>
    <row r="139" spans="1:35" s="13" customFormat="1" ht="15">
      <c r="A139" s="25"/>
      <c r="AC139" s="64"/>
      <c r="AE139" s="14"/>
      <c r="AF139" s="14"/>
      <c r="AG139" s="14"/>
      <c r="AH139" s="14"/>
      <c r="AI139" s="14"/>
    </row>
    <row r="140" spans="1:35" s="13" customFormat="1" ht="15">
      <c r="A140" s="25"/>
      <c r="AC140" s="64"/>
      <c r="AE140" s="14"/>
      <c r="AF140" s="14"/>
      <c r="AG140" s="14"/>
      <c r="AH140" s="14"/>
      <c r="AI140" s="14"/>
    </row>
    <row r="141" spans="1:35" s="13" customFormat="1" ht="15">
      <c r="A141" s="25"/>
      <c r="AC141" s="64"/>
      <c r="AE141" s="14"/>
      <c r="AF141" s="14"/>
      <c r="AG141" s="14"/>
      <c r="AH141" s="14"/>
      <c r="AI141" s="14"/>
    </row>
    <row r="142" spans="1:35" s="13" customFormat="1" ht="15">
      <c r="A142" s="25"/>
      <c r="AC142" s="64"/>
      <c r="AE142" s="14"/>
      <c r="AF142" s="14"/>
      <c r="AG142" s="14"/>
      <c r="AH142" s="14"/>
      <c r="AI142" s="14"/>
    </row>
    <row r="143" spans="1:35" s="13" customFormat="1" ht="15">
      <c r="A143" s="25"/>
      <c r="AC143" s="64"/>
      <c r="AE143" s="14"/>
      <c r="AF143" s="14"/>
      <c r="AG143" s="14"/>
      <c r="AH143" s="14"/>
      <c r="AI143" s="14"/>
    </row>
    <row r="144" spans="1:35" s="13" customFormat="1" ht="15">
      <c r="A144" s="25"/>
      <c r="AC144" s="64"/>
      <c r="AE144" s="14"/>
      <c r="AF144" s="14"/>
      <c r="AG144" s="14"/>
      <c r="AH144" s="14"/>
      <c r="AI144" s="14"/>
    </row>
    <row r="145" spans="1:35" s="13" customFormat="1" ht="15">
      <c r="A145" s="25"/>
      <c r="AC145" s="64"/>
      <c r="AE145" s="14"/>
      <c r="AF145" s="14"/>
      <c r="AG145" s="14"/>
      <c r="AH145" s="14"/>
      <c r="AI145" s="14"/>
    </row>
    <row r="146" spans="1:35" s="13" customFormat="1" ht="15">
      <c r="A146" s="25"/>
      <c r="AC146" s="64"/>
      <c r="AE146" s="14"/>
      <c r="AF146" s="14"/>
      <c r="AG146" s="14"/>
      <c r="AH146" s="14"/>
      <c r="AI146" s="14"/>
    </row>
    <row r="147" spans="1:35" s="13" customFormat="1" ht="15">
      <c r="A147" s="25"/>
      <c r="AC147" s="64"/>
      <c r="AE147" s="14"/>
      <c r="AF147" s="14"/>
      <c r="AG147" s="14"/>
      <c r="AH147" s="14"/>
      <c r="AI147" s="14"/>
    </row>
    <row r="148" spans="1:35" s="13" customFormat="1" ht="15">
      <c r="A148" s="25"/>
      <c r="AC148" s="64"/>
      <c r="AE148" s="14"/>
      <c r="AF148" s="14"/>
      <c r="AG148" s="14"/>
      <c r="AH148" s="14"/>
      <c r="AI148" s="14"/>
    </row>
    <row r="149" spans="1:35" s="13" customFormat="1" ht="15">
      <c r="A149" s="25"/>
      <c r="AC149" s="64"/>
      <c r="AE149" s="14"/>
      <c r="AF149" s="14"/>
      <c r="AG149" s="14"/>
      <c r="AH149" s="14"/>
      <c r="AI149" s="14"/>
    </row>
    <row r="150" spans="1:35" s="13" customFormat="1" ht="15">
      <c r="A150" s="25"/>
      <c r="AC150" s="64"/>
      <c r="AE150" s="14"/>
      <c r="AF150" s="14"/>
      <c r="AG150" s="14"/>
      <c r="AH150" s="14"/>
      <c r="AI150" s="14"/>
    </row>
    <row r="151" spans="1:35" s="13" customFormat="1" ht="15">
      <c r="A151" s="25"/>
      <c r="AC151" s="64"/>
      <c r="AE151" s="14"/>
      <c r="AF151" s="14"/>
      <c r="AG151" s="14"/>
      <c r="AH151" s="14"/>
      <c r="AI151" s="14"/>
    </row>
    <row r="152" spans="1:35" s="13" customFormat="1" ht="15">
      <c r="A152" s="25"/>
      <c r="AC152" s="64"/>
      <c r="AE152" s="14"/>
      <c r="AF152" s="14"/>
      <c r="AG152" s="14"/>
      <c r="AH152" s="14"/>
      <c r="AI152" s="14"/>
    </row>
    <row r="153" spans="1:35" s="13" customFormat="1" ht="15">
      <c r="A153" s="25"/>
      <c r="AC153" s="64"/>
      <c r="AE153" s="14"/>
      <c r="AF153" s="14"/>
      <c r="AG153" s="14"/>
      <c r="AH153" s="14"/>
      <c r="AI153" s="14"/>
    </row>
    <row r="154" spans="1:35" s="13" customFormat="1" ht="15">
      <c r="A154" s="25"/>
      <c r="AC154" s="64"/>
      <c r="AE154" s="14"/>
      <c r="AF154" s="14"/>
      <c r="AG154" s="14"/>
      <c r="AH154" s="14"/>
      <c r="AI154" s="14"/>
    </row>
    <row r="155" spans="1:35" s="13" customFormat="1" ht="15">
      <c r="A155" s="25"/>
      <c r="AC155" s="64"/>
      <c r="AE155" s="14"/>
      <c r="AF155" s="14"/>
      <c r="AG155" s="14"/>
      <c r="AH155" s="14"/>
      <c r="AI155" s="14"/>
    </row>
    <row r="156" spans="1:35" s="13" customFormat="1" ht="15">
      <c r="A156" s="25"/>
      <c r="AC156" s="64"/>
      <c r="AE156" s="14"/>
      <c r="AF156" s="14"/>
      <c r="AG156" s="14"/>
      <c r="AH156" s="14"/>
      <c r="AI156" s="14"/>
    </row>
    <row r="157" spans="1:35" s="13" customFormat="1" ht="15">
      <c r="A157" s="25"/>
      <c r="AC157" s="64"/>
      <c r="AE157" s="14"/>
      <c r="AF157" s="14"/>
      <c r="AG157" s="14"/>
      <c r="AH157" s="14"/>
      <c r="AI157" s="14"/>
    </row>
    <row r="158" spans="1:35" s="13" customFormat="1" ht="15">
      <c r="A158" s="25"/>
      <c r="AC158" s="64"/>
      <c r="AE158" s="14"/>
      <c r="AF158" s="14"/>
      <c r="AG158" s="14"/>
      <c r="AH158" s="14"/>
      <c r="AI158" s="14"/>
    </row>
    <row r="159" spans="1:35" s="13" customFormat="1" ht="15">
      <c r="A159" s="25"/>
      <c r="AC159" s="64"/>
      <c r="AE159" s="14"/>
      <c r="AF159" s="14"/>
      <c r="AG159" s="14"/>
      <c r="AH159" s="14"/>
      <c r="AI159" s="14"/>
    </row>
    <row r="160" spans="1:35" ht="15">
      <c r="A160" s="25"/>
      <c r="B160" s="13"/>
      <c r="C160" s="13"/>
      <c r="D160" s="13"/>
      <c r="E160" s="13"/>
      <c r="F160" s="13"/>
      <c r="G160" s="13"/>
      <c r="V160" s="13"/>
      <c r="W160" s="13"/>
      <c r="X160" s="13"/>
      <c r="Y160" s="13"/>
      <c r="Z160" s="13"/>
      <c r="AA160" s="13"/>
      <c r="AB160" s="13"/>
      <c r="AC160" s="64"/>
      <c r="AD160" s="13"/>
      <c r="AE160" s="14"/>
      <c r="AF160" s="14"/>
      <c r="AG160" s="14"/>
      <c r="AH160" s="14"/>
      <c r="AI160" s="14"/>
    </row>
    <row r="161" spans="1:35" ht="15">
      <c r="A161" s="25"/>
      <c r="B161" s="13"/>
      <c r="C161" s="13"/>
      <c r="D161" s="13"/>
      <c r="E161" s="13"/>
      <c r="F161" s="13"/>
      <c r="G161" s="13"/>
      <c r="V161" s="13"/>
      <c r="W161" s="13"/>
      <c r="X161" s="13"/>
      <c r="Y161" s="13"/>
      <c r="Z161" s="13"/>
      <c r="AA161" s="13"/>
      <c r="AB161" s="13"/>
      <c r="AC161" s="64"/>
      <c r="AD161" s="13"/>
      <c r="AE161" s="14"/>
      <c r="AF161" s="14"/>
      <c r="AG161" s="14"/>
      <c r="AH161" s="14"/>
      <c r="AI161" s="14"/>
    </row>
  </sheetData>
  <sheetProtection/>
  <mergeCells count="136">
    <mergeCell ref="B9:E9"/>
    <mergeCell ref="B10:E10"/>
    <mergeCell ref="B11:E11"/>
    <mergeCell ref="B12:E12"/>
    <mergeCell ref="B4:D4"/>
    <mergeCell ref="A6:F6"/>
    <mergeCell ref="B7:E7"/>
    <mergeCell ref="B8:E8"/>
    <mergeCell ref="B17:E17"/>
    <mergeCell ref="B18:E18"/>
    <mergeCell ref="B19:E19"/>
    <mergeCell ref="B20:E20"/>
    <mergeCell ref="B13:E13"/>
    <mergeCell ref="B14:E14"/>
    <mergeCell ref="B15:E15"/>
    <mergeCell ref="B16:E16"/>
    <mergeCell ref="B25:E25"/>
    <mergeCell ref="B26:E26"/>
    <mergeCell ref="B27:E27"/>
    <mergeCell ref="B28:E28"/>
    <mergeCell ref="B21:E21"/>
    <mergeCell ref="B22:E22"/>
    <mergeCell ref="B23:E23"/>
    <mergeCell ref="B24:E24"/>
    <mergeCell ref="B33:E33"/>
    <mergeCell ref="B34:E34"/>
    <mergeCell ref="B35:E35"/>
    <mergeCell ref="B36:E36"/>
    <mergeCell ref="B29:E29"/>
    <mergeCell ref="B30:E30"/>
    <mergeCell ref="B31:E31"/>
    <mergeCell ref="B32:E32"/>
    <mergeCell ref="B41:E41"/>
    <mergeCell ref="B42:E42"/>
    <mergeCell ref="B43:E43"/>
    <mergeCell ref="B44:E44"/>
    <mergeCell ref="B37:E37"/>
    <mergeCell ref="B38:E38"/>
    <mergeCell ref="B39:E39"/>
    <mergeCell ref="B40:E40"/>
    <mergeCell ref="B49:E49"/>
    <mergeCell ref="B50:E50"/>
    <mergeCell ref="B51:E51"/>
    <mergeCell ref="B52:E52"/>
    <mergeCell ref="B45:E45"/>
    <mergeCell ref="B46:E46"/>
    <mergeCell ref="B47:E47"/>
    <mergeCell ref="B48:E48"/>
    <mergeCell ref="B57:E57"/>
    <mergeCell ref="B58:E58"/>
    <mergeCell ref="B59:E59"/>
    <mergeCell ref="B60:E60"/>
    <mergeCell ref="B53:E53"/>
    <mergeCell ref="B54:E54"/>
    <mergeCell ref="B55:E55"/>
    <mergeCell ref="B56:E56"/>
    <mergeCell ref="B65:E65"/>
    <mergeCell ref="B66:E66"/>
    <mergeCell ref="B67:E67"/>
    <mergeCell ref="B68:E68"/>
    <mergeCell ref="B61:E61"/>
    <mergeCell ref="B62:E62"/>
    <mergeCell ref="B63:E63"/>
    <mergeCell ref="B64:E64"/>
    <mergeCell ref="B73:E73"/>
    <mergeCell ref="B74:E74"/>
    <mergeCell ref="B75:E75"/>
    <mergeCell ref="B76:E76"/>
    <mergeCell ref="B69:E69"/>
    <mergeCell ref="B70:E70"/>
    <mergeCell ref="B71:E71"/>
    <mergeCell ref="B72:E72"/>
    <mergeCell ref="B81:E81"/>
    <mergeCell ref="B82:E82"/>
    <mergeCell ref="B83:E83"/>
    <mergeCell ref="B84:E84"/>
    <mergeCell ref="B77:E77"/>
    <mergeCell ref="B78:E78"/>
    <mergeCell ref="B79:E79"/>
    <mergeCell ref="B80:E80"/>
    <mergeCell ref="B90:E90"/>
    <mergeCell ref="B91:E91"/>
    <mergeCell ref="B92:E92"/>
    <mergeCell ref="B93:E93"/>
    <mergeCell ref="B85:E85"/>
    <mergeCell ref="B86:E86"/>
    <mergeCell ref="B87:E87"/>
    <mergeCell ref="B89:E89"/>
    <mergeCell ref="B98:E98"/>
    <mergeCell ref="B99:E99"/>
    <mergeCell ref="B100:E100"/>
    <mergeCell ref="B101:E101"/>
    <mergeCell ref="B94:E94"/>
    <mergeCell ref="B95:E95"/>
    <mergeCell ref="B96:E96"/>
    <mergeCell ref="B97:E97"/>
    <mergeCell ref="Q104:Q106"/>
    <mergeCell ref="R104:R106"/>
    <mergeCell ref="V104:V107"/>
    <mergeCell ref="W104:W107"/>
    <mergeCell ref="B102:E102"/>
    <mergeCell ref="B103:E103"/>
    <mergeCell ref="B104:E107"/>
    <mergeCell ref="G104:G107"/>
    <mergeCell ref="AF104:AF107"/>
    <mergeCell ref="AG104:AG107"/>
    <mergeCell ref="AH104:AH107"/>
    <mergeCell ref="AI104:AI107"/>
    <mergeCell ref="AA104:AA107"/>
    <mergeCell ref="AB104:AB107"/>
    <mergeCell ref="AC104:AC107"/>
    <mergeCell ref="AD104:AD107"/>
    <mergeCell ref="B108:E109"/>
    <mergeCell ref="G108:G109"/>
    <mergeCell ref="V108:V109"/>
    <mergeCell ref="W108:W109"/>
    <mergeCell ref="Q109:Q113"/>
    <mergeCell ref="R109:R113"/>
    <mergeCell ref="AC110:AC115"/>
    <mergeCell ref="AD110:AD115"/>
    <mergeCell ref="AA108:AA109"/>
    <mergeCell ref="AB108:AB109"/>
    <mergeCell ref="AC108:AC109"/>
    <mergeCell ref="AD108:AD109"/>
    <mergeCell ref="AA110:AA115"/>
    <mergeCell ref="AB110:AB115"/>
    <mergeCell ref="B116:E116"/>
    <mergeCell ref="B117:E117"/>
    <mergeCell ref="B118:E118"/>
    <mergeCell ref="A88:IV88"/>
    <mergeCell ref="B110:E115"/>
    <mergeCell ref="G110:G115"/>
    <mergeCell ref="V110:V115"/>
    <mergeCell ref="W110:W115"/>
    <mergeCell ref="AH108:AH109"/>
    <mergeCell ref="AI108:AI109"/>
  </mergeCells>
  <conditionalFormatting sqref="AC116:AC118 AC7:AC87 AC89:AC110">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32" right="0.31" top="0.64" bottom="1" header="0" footer="0"/>
  <pageSetup fitToHeight="1" fitToWidth="1" horizontalDpi="600" verticalDpi="600" orientation="landscape" scale="3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O161"/>
  <sheetViews>
    <sheetView zoomScalePageLayoutView="0" workbookViewId="0" topLeftCell="A3">
      <selection activeCell="A102" sqref="A102:IV102"/>
    </sheetView>
  </sheetViews>
  <sheetFormatPr defaultColWidth="11.421875" defaultRowHeight="12.75"/>
  <cols>
    <col min="1" max="1" width="5.140625" style="2"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hidden="1" customWidth="1"/>
    <col min="23" max="23" width="10.57421875" style="0" hidden="1" customWidth="1"/>
    <col min="24" max="26" width="7.7109375" style="0" hidden="1" customWidth="1"/>
    <col min="27" max="27" width="13.421875" style="0" customWidth="1"/>
    <col min="28" max="28" width="10.7109375" style="0" customWidth="1"/>
    <col min="29" max="29" width="13.28125" style="63" bestFit="1" customWidth="1"/>
    <col min="30" max="30" width="12.8515625" style="0" bestFit="1" customWidth="1"/>
    <col min="31" max="31" width="28.8515625" style="6" customWidth="1"/>
    <col min="32" max="32" width="28.7109375" style="6" customWidth="1"/>
    <col min="33" max="33" width="30.7109375" style="6" customWidth="1"/>
    <col min="34" max="34" width="24.8515625" style="6" bestFit="1" customWidth="1"/>
    <col min="35" max="35" width="23.140625" style="6" customWidth="1"/>
  </cols>
  <sheetData>
    <row r="1" spans="1:4" ht="12.75">
      <c r="A1" s="30"/>
      <c r="B1" s="31" t="s">
        <v>147</v>
      </c>
      <c r="C1" s="32"/>
      <c r="D1" s="33"/>
    </row>
    <row r="2" spans="1:4" ht="12.75">
      <c r="A2" s="34"/>
      <c r="B2" s="35" t="s">
        <v>148</v>
      </c>
      <c r="C2" s="36"/>
      <c r="D2" s="33"/>
    </row>
    <row r="3" spans="1:4" ht="12.75">
      <c r="A3" s="37"/>
      <c r="B3" s="38" t="s">
        <v>149</v>
      </c>
      <c r="C3" s="36"/>
      <c r="D3" s="33"/>
    </row>
    <row r="4" spans="1:4" ht="51" customHeight="1">
      <c r="A4" s="39"/>
      <c r="B4" s="171" t="s">
        <v>150</v>
      </c>
      <c r="C4" s="171"/>
      <c r="D4" s="171"/>
    </row>
    <row r="5" spans="1:35" s="13" customFormat="1" ht="12.75">
      <c r="A5" s="39"/>
      <c r="B5" s="42" t="s">
        <v>151</v>
      </c>
      <c r="C5" s="40"/>
      <c r="D5" s="41"/>
      <c r="E5" s="29"/>
      <c r="AC5" s="64"/>
      <c r="AE5" s="14"/>
      <c r="AF5" s="14"/>
      <c r="AG5" s="14"/>
      <c r="AH5" s="14"/>
      <c r="AI5" s="14"/>
    </row>
    <row r="6" spans="1:35" ht="47.25" customHeight="1">
      <c r="A6" s="172"/>
      <c r="B6" s="173"/>
      <c r="C6" s="173"/>
      <c r="D6" s="173"/>
      <c r="E6" s="173"/>
      <c r="F6" s="173"/>
      <c r="G6" s="8" t="s">
        <v>3</v>
      </c>
      <c r="H6" s="8" t="s">
        <v>4</v>
      </c>
      <c r="I6" s="8" t="s">
        <v>5</v>
      </c>
      <c r="J6" s="8" t="s">
        <v>6</v>
      </c>
      <c r="K6" s="8" t="s">
        <v>7</v>
      </c>
      <c r="L6" s="8" t="s">
        <v>1</v>
      </c>
      <c r="M6" s="8" t="s">
        <v>2</v>
      </c>
      <c r="N6" s="8" t="s">
        <v>8</v>
      </c>
      <c r="O6" s="8" t="s">
        <v>9</v>
      </c>
      <c r="P6" s="8" t="s">
        <v>10</v>
      </c>
      <c r="Q6" s="8" t="s">
        <v>152</v>
      </c>
      <c r="R6" s="8" t="s">
        <v>153</v>
      </c>
      <c r="S6" s="8" t="s">
        <v>11</v>
      </c>
      <c r="T6" s="8" t="s">
        <v>12</v>
      </c>
      <c r="U6" s="8" t="s">
        <v>13</v>
      </c>
      <c r="V6" s="8" t="s">
        <v>161</v>
      </c>
      <c r="W6" s="8" t="s">
        <v>162</v>
      </c>
      <c r="X6" s="8" t="s">
        <v>14</v>
      </c>
      <c r="Y6" s="8" t="s">
        <v>15</v>
      </c>
      <c r="Z6" s="8" t="s">
        <v>16</v>
      </c>
      <c r="AA6" s="8" t="s">
        <v>180</v>
      </c>
      <c r="AB6" s="8" t="s">
        <v>181</v>
      </c>
      <c r="AC6" s="65" t="s">
        <v>158</v>
      </c>
      <c r="AD6" s="8" t="s">
        <v>0</v>
      </c>
      <c r="AE6" s="16" t="s">
        <v>154</v>
      </c>
      <c r="AF6" s="17" t="s">
        <v>155</v>
      </c>
      <c r="AG6" s="18" t="s">
        <v>156</v>
      </c>
      <c r="AH6" s="19" t="s">
        <v>157</v>
      </c>
      <c r="AI6" s="18" t="s">
        <v>146</v>
      </c>
    </row>
    <row r="7" spans="1:35" ht="29.25" customHeight="1" hidden="1">
      <c r="A7" s="20">
        <v>1</v>
      </c>
      <c r="B7" s="128" t="s">
        <v>17</v>
      </c>
      <c r="C7" s="128"/>
      <c r="D7" s="128"/>
      <c r="E7" s="128"/>
      <c r="F7" s="15">
        <f aca="true" t="shared" si="0" ref="F7:F43">+A7+0.1</f>
        <v>1.1</v>
      </c>
      <c r="G7" s="11" t="s">
        <v>18</v>
      </c>
      <c r="H7" s="21">
        <v>1</v>
      </c>
      <c r="I7" s="9"/>
      <c r="J7" s="9"/>
      <c r="K7" s="9">
        <v>1</v>
      </c>
      <c r="L7" s="9">
        <f>+I7+J7+K7</f>
        <v>1</v>
      </c>
      <c r="M7" s="9"/>
      <c r="N7" s="9"/>
      <c r="O7" s="9"/>
      <c r="P7" s="9"/>
      <c r="Q7" s="9">
        <f>+N7+O7+P7</f>
        <v>0</v>
      </c>
      <c r="R7" s="9"/>
      <c r="S7" s="9"/>
      <c r="T7" s="9"/>
      <c r="U7" s="9"/>
      <c r="V7" s="67">
        <f aca="true" t="shared" si="1" ref="V7:V68">+S7+T7+U7</f>
        <v>0</v>
      </c>
      <c r="W7" s="67"/>
      <c r="X7" s="67"/>
      <c r="Y7" s="67"/>
      <c r="Z7" s="67"/>
      <c r="AA7" s="67">
        <f aca="true" t="shared" si="2" ref="AA7:AA68">+X7+Y7+Z7</f>
        <v>0</v>
      </c>
      <c r="AB7" s="67"/>
      <c r="AC7" s="68"/>
      <c r="AD7" s="67">
        <v>1</v>
      </c>
      <c r="AE7" s="57"/>
      <c r="AF7" s="57"/>
      <c r="AG7" s="57"/>
      <c r="AH7" s="57"/>
      <c r="AI7" s="57"/>
    </row>
    <row r="8" spans="1:35" ht="39" customHeight="1" hidden="1">
      <c r="A8" s="20">
        <v>2</v>
      </c>
      <c r="B8" s="128" t="s">
        <v>19</v>
      </c>
      <c r="C8" s="128"/>
      <c r="D8" s="128"/>
      <c r="E8" s="128"/>
      <c r="F8" s="15">
        <f t="shared" si="0"/>
        <v>2.1</v>
      </c>
      <c r="G8" s="11" t="s">
        <v>20</v>
      </c>
      <c r="H8" s="21">
        <v>2</v>
      </c>
      <c r="I8" s="9"/>
      <c r="J8" s="9"/>
      <c r="K8" s="9">
        <v>1</v>
      </c>
      <c r="L8" s="9">
        <f aca="true" t="shared" si="3" ref="L8:L71">+I8+J8+K8</f>
        <v>1</v>
      </c>
      <c r="M8" s="9"/>
      <c r="N8" s="9"/>
      <c r="O8" s="9"/>
      <c r="P8" s="9"/>
      <c r="Q8" s="9">
        <f aca="true" t="shared" si="4" ref="Q8:Q71">+N8+O8+P8</f>
        <v>0</v>
      </c>
      <c r="R8" s="9"/>
      <c r="S8" s="9"/>
      <c r="T8" s="9">
        <v>1</v>
      </c>
      <c r="U8" s="9"/>
      <c r="V8" s="67">
        <f t="shared" si="1"/>
        <v>1</v>
      </c>
      <c r="W8" s="67">
        <v>0</v>
      </c>
      <c r="X8" s="67"/>
      <c r="Y8" s="67"/>
      <c r="Z8" s="67"/>
      <c r="AA8" s="67">
        <f t="shared" si="2"/>
        <v>0</v>
      </c>
      <c r="AB8" s="67"/>
      <c r="AC8" s="68"/>
      <c r="AD8" s="67">
        <v>2</v>
      </c>
      <c r="AE8" s="57"/>
      <c r="AF8" s="57"/>
      <c r="AG8" s="57"/>
      <c r="AH8" s="57"/>
      <c r="AI8" s="57" t="s">
        <v>170</v>
      </c>
    </row>
    <row r="9" spans="1:35" ht="42" customHeight="1" hidden="1">
      <c r="A9" s="20">
        <v>3</v>
      </c>
      <c r="B9" s="128" t="s">
        <v>21</v>
      </c>
      <c r="C9" s="128"/>
      <c r="D9" s="128"/>
      <c r="E9" s="128"/>
      <c r="F9" s="15">
        <f t="shared" si="0"/>
        <v>3.1</v>
      </c>
      <c r="G9" s="11" t="s">
        <v>20</v>
      </c>
      <c r="H9" s="21">
        <v>2</v>
      </c>
      <c r="I9" s="9"/>
      <c r="J9" s="9"/>
      <c r="K9" s="9">
        <v>1</v>
      </c>
      <c r="L9" s="9">
        <f t="shared" si="3"/>
        <v>1</v>
      </c>
      <c r="M9" s="9"/>
      <c r="N9" s="9"/>
      <c r="O9" s="9"/>
      <c r="P9" s="9"/>
      <c r="Q9" s="9">
        <f t="shared" si="4"/>
        <v>0</v>
      </c>
      <c r="R9" s="9"/>
      <c r="S9" s="9"/>
      <c r="T9" s="9">
        <v>1</v>
      </c>
      <c r="U9" s="9"/>
      <c r="V9" s="67">
        <f t="shared" si="1"/>
        <v>1</v>
      </c>
      <c r="W9" s="67">
        <v>0</v>
      </c>
      <c r="X9" s="67"/>
      <c r="Y9" s="67"/>
      <c r="Z9" s="67"/>
      <c r="AA9" s="67">
        <f t="shared" si="2"/>
        <v>0</v>
      </c>
      <c r="AB9" s="67"/>
      <c r="AC9" s="68"/>
      <c r="AD9" s="67">
        <v>2</v>
      </c>
      <c r="AE9" s="57"/>
      <c r="AF9" s="57"/>
      <c r="AG9" s="57"/>
      <c r="AH9" s="57"/>
      <c r="AI9" s="57" t="s">
        <v>171</v>
      </c>
    </row>
    <row r="10" spans="1:35" ht="60" hidden="1">
      <c r="A10" s="20">
        <v>4</v>
      </c>
      <c r="B10" s="128" t="s">
        <v>22</v>
      </c>
      <c r="C10" s="128"/>
      <c r="D10" s="128"/>
      <c r="E10" s="128"/>
      <c r="F10" s="15">
        <f t="shared" si="0"/>
        <v>4.1</v>
      </c>
      <c r="G10" s="11" t="s">
        <v>23</v>
      </c>
      <c r="H10" s="21">
        <v>3</v>
      </c>
      <c r="I10" s="9"/>
      <c r="J10" s="9">
        <v>1</v>
      </c>
      <c r="K10" s="9"/>
      <c r="L10" s="9">
        <f t="shared" si="3"/>
        <v>1</v>
      </c>
      <c r="M10" s="9"/>
      <c r="N10" s="9"/>
      <c r="O10" s="9">
        <v>1</v>
      </c>
      <c r="P10" s="9"/>
      <c r="Q10" s="9">
        <f t="shared" si="4"/>
        <v>1</v>
      </c>
      <c r="R10" s="9">
        <v>1</v>
      </c>
      <c r="S10" s="9"/>
      <c r="T10" s="9"/>
      <c r="U10" s="9">
        <v>1</v>
      </c>
      <c r="V10" s="67">
        <f t="shared" si="1"/>
        <v>1</v>
      </c>
      <c r="W10" s="67">
        <v>0</v>
      </c>
      <c r="X10" s="67"/>
      <c r="Y10" s="67"/>
      <c r="Z10" s="67"/>
      <c r="AA10" s="67">
        <f t="shared" si="2"/>
        <v>0</v>
      </c>
      <c r="AB10" s="67"/>
      <c r="AC10" s="68"/>
      <c r="AD10" s="67">
        <v>3</v>
      </c>
      <c r="AE10" s="57"/>
      <c r="AF10" s="57"/>
      <c r="AG10" s="57"/>
      <c r="AH10" s="57"/>
      <c r="AI10" s="57" t="s">
        <v>172</v>
      </c>
    </row>
    <row r="11" spans="1:41" ht="25.5" customHeight="1" hidden="1">
      <c r="A11" s="20">
        <v>5</v>
      </c>
      <c r="B11" s="128" t="s">
        <v>24</v>
      </c>
      <c r="C11" s="128"/>
      <c r="D11" s="128"/>
      <c r="E11" s="128"/>
      <c r="F11" s="15">
        <f t="shared" si="0"/>
        <v>5.1</v>
      </c>
      <c r="G11" s="11" t="s">
        <v>25</v>
      </c>
      <c r="H11" s="21">
        <v>1</v>
      </c>
      <c r="I11" s="9"/>
      <c r="J11" s="9"/>
      <c r="K11" s="9"/>
      <c r="L11" s="9">
        <f t="shared" si="3"/>
        <v>0</v>
      </c>
      <c r="M11" s="9"/>
      <c r="N11" s="9"/>
      <c r="O11" s="9">
        <v>1</v>
      </c>
      <c r="P11" s="9"/>
      <c r="Q11" s="9">
        <f t="shared" si="4"/>
        <v>1</v>
      </c>
      <c r="R11" s="9">
        <v>1</v>
      </c>
      <c r="S11" s="9"/>
      <c r="T11" s="9"/>
      <c r="U11" s="9"/>
      <c r="V11" s="67">
        <f t="shared" si="1"/>
        <v>0</v>
      </c>
      <c r="W11" s="67"/>
      <c r="X11" s="67"/>
      <c r="Y11" s="67"/>
      <c r="Z11" s="67"/>
      <c r="AA11" s="67">
        <f t="shared" si="2"/>
        <v>0</v>
      </c>
      <c r="AB11" s="67"/>
      <c r="AC11" s="68"/>
      <c r="AD11" s="67">
        <v>1</v>
      </c>
      <c r="AE11" s="57"/>
      <c r="AF11" s="57"/>
      <c r="AG11" s="57"/>
      <c r="AH11" s="57"/>
      <c r="AI11" s="57"/>
      <c r="AO11" s="7"/>
    </row>
    <row r="12" spans="1:41" ht="29.25" customHeight="1" hidden="1">
      <c r="A12" s="20">
        <v>6</v>
      </c>
      <c r="B12" s="128" t="s">
        <v>26</v>
      </c>
      <c r="C12" s="128"/>
      <c r="D12" s="128"/>
      <c r="E12" s="128"/>
      <c r="F12" s="15">
        <f t="shared" si="0"/>
        <v>6.1</v>
      </c>
      <c r="G12" s="11" t="s">
        <v>27</v>
      </c>
      <c r="H12" s="21">
        <v>1</v>
      </c>
      <c r="I12" s="9"/>
      <c r="J12" s="9"/>
      <c r="K12" s="9"/>
      <c r="L12" s="9">
        <f t="shared" si="3"/>
        <v>0</v>
      </c>
      <c r="M12" s="9"/>
      <c r="N12" s="9">
        <v>1</v>
      </c>
      <c r="O12" s="9"/>
      <c r="P12" s="9"/>
      <c r="Q12" s="9">
        <f t="shared" si="4"/>
        <v>1</v>
      </c>
      <c r="R12" s="9">
        <v>0</v>
      </c>
      <c r="S12" s="9"/>
      <c r="T12" s="9"/>
      <c r="U12" s="9"/>
      <c r="V12" s="67">
        <f t="shared" si="1"/>
        <v>0</v>
      </c>
      <c r="W12" s="67"/>
      <c r="X12" s="67"/>
      <c r="Y12" s="67"/>
      <c r="Z12" s="69"/>
      <c r="AA12" s="67">
        <f t="shared" si="2"/>
        <v>0</v>
      </c>
      <c r="AB12" s="67"/>
      <c r="AC12" s="68"/>
      <c r="AD12" s="69">
        <v>1</v>
      </c>
      <c r="AE12" s="57"/>
      <c r="AF12" s="57"/>
      <c r="AG12" s="57"/>
      <c r="AH12" s="57"/>
      <c r="AI12" s="57"/>
      <c r="AO12" s="7"/>
    </row>
    <row r="13" spans="1:35" ht="29.25" customHeight="1" hidden="1">
      <c r="A13" s="20">
        <v>7</v>
      </c>
      <c r="B13" s="128" t="s">
        <v>28</v>
      </c>
      <c r="C13" s="128"/>
      <c r="D13" s="128"/>
      <c r="E13" s="128"/>
      <c r="F13" s="15">
        <f t="shared" si="0"/>
        <v>7.1</v>
      </c>
      <c r="G13" s="11" t="s">
        <v>27</v>
      </c>
      <c r="H13" s="21">
        <v>1</v>
      </c>
      <c r="I13" s="9"/>
      <c r="J13" s="9"/>
      <c r="K13" s="9"/>
      <c r="L13" s="9">
        <f t="shared" si="3"/>
        <v>0</v>
      </c>
      <c r="M13" s="9"/>
      <c r="N13" s="9"/>
      <c r="O13" s="9">
        <v>1</v>
      </c>
      <c r="P13" s="9"/>
      <c r="Q13" s="9">
        <f t="shared" si="4"/>
        <v>1</v>
      </c>
      <c r="R13" s="9">
        <v>0</v>
      </c>
      <c r="S13" s="9"/>
      <c r="T13" s="9"/>
      <c r="U13" s="9"/>
      <c r="V13" s="67">
        <f t="shared" si="1"/>
        <v>0</v>
      </c>
      <c r="W13" s="67"/>
      <c r="X13" s="67"/>
      <c r="Y13" s="67"/>
      <c r="Z13" s="69"/>
      <c r="AA13" s="67">
        <f t="shared" si="2"/>
        <v>0</v>
      </c>
      <c r="AB13" s="67"/>
      <c r="AC13" s="68"/>
      <c r="AD13" s="69">
        <v>1</v>
      </c>
      <c r="AE13" s="57"/>
      <c r="AF13" s="57"/>
      <c r="AG13" s="57"/>
      <c r="AH13" s="57"/>
      <c r="AI13" s="57"/>
    </row>
    <row r="14" spans="1:35" ht="33.75" hidden="1">
      <c r="A14" s="20">
        <v>8</v>
      </c>
      <c r="B14" s="128" t="s">
        <v>29</v>
      </c>
      <c r="C14" s="128"/>
      <c r="D14" s="128"/>
      <c r="E14" s="128"/>
      <c r="F14" s="15">
        <f t="shared" si="0"/>
        <v>8.1</v>
      </c>
      <c r="G14" s="11" t="s">
        <v>30</v>
      </c>
      <c r="H14" s="21">
        <v>4</v>
      </c>
      <c r="I14" s="9"/>
      <c r="J14" s="9"/>
      <c r="K14" s="9"/>
      <c r="L14" s="9">
        <f t="shared" si="3"/>
        <v>0</v>
      </c>
      <c r="M14" s="9"/>
      <c r="N14" s="9">
        <v>1</v>
      </c>
      <c r="O14" s="9">
        <v>1</v>
      </c>
      <c r="P14" s="9"/>
      <c r="Q14" s="9">
        <f t="shared" si="4"/>
        <v>2</v>
      </c>
      <c r="R14" s="9">
        <v>2</v>
      </c>
      <c r="S14" s="9"/>
      <c r="T14" s="9"/>
      <c r="U14" s="9">
        <v>1</v>
      </c>
      <c r="V14" s="67">
        <f t="shared" si="1"/>
        <v>1</v>
      </c>
      <c r="W14" s="67">
        <v>0</v>
      </c>
      <c r="X14" s="67">
        <v>1</v>
      </c>
      <c r="Y14" s="67"/>
      <c r="Z14" s="67"/>
      <c r="AA14" s="67">
        <f t="shared" si="2"/>
        <v>1</v>
      </c>
      <c r="AB14" s="67"/>
      <c r="AC14" s="68">
        <f>+AB14/AA14*100</f>
        <v>0</v>
      </c>
      <c r="AD14" s="67">
        <v>4</v>
      </c>
      <c r="AE14" s="57"/>
      <c r="AF14" s="57"/>
      <c r="AG14" s="70"/>
      <c r="AH14" s="70"/>
      <c r="AI14" s="70" t="s">
        <v>173</v>
      </c>
    </row>
    <row r="15" spans="1:35" ht="63.75" customHeight="1" hidden="1">
      <c r="A15" s="20">
        <v>9</v>
      </c>
      <c r="B15" s="128" t="s">
        <v>31</v>
      </c>
      <c r="C15" s="128"/>
      <c r="D15" s="128"/>
      <c r="E15" s="128"/>
      <c r="F15" s="15">
        <f t="shared" si="0"/>
        <v>9.1</v>
      </c>
      <c r="G15" s="11" t="s">
        <v>32</v>
      </c>
      <c r="H15" s="21">
        <v>1</v>
      </c>
      <c r="I15" s="9"/>
      <c r="J15" s="9"/>
      <c r="K15" s="9"/>
      <c r="L15" s="9">
        <f t="shared" si="3"/>
        <v>0</v>
      </c>
      <c r="M15" s="9"/>
      <c r="N15" s="9"/>
      <c r="O15" s="9"/>
      <c r="P15" s="9"/>
      <c r="Q15" s="9">
        <f t="shared" si="4"/>
        <v>0</v>
      </c>
      <c r="R15" s="9"/>
      <c r="S15" s="9"/>
      <c r="T15" s="9">
        <v>1</v>
      </c>
      <c r="U15" s="9"/>
      <c r="V15" s="67">
        <f t="shared" si="1"/>
        <v>1</v>
      </c>
      <c r="W15" s="67">
        <v>0</v>
      </c>
      <c r="X15" s="67"/>
      <c r="Y15" s="67"/>
      <c r="Z15" s="67"/>
      <c r="AA15" s="67">
        <f t="shared" si="2"/>
        <v>0</v>
      </c>
      <c r="AB15" s="67"/>
      <c r="AC15" s="68"/>
      <c r="AD15" s="67">
        <v>1</v>
      </c>
      <c r="AE15" s="57"/>
      <c r="AF15" s="57"/>
      <c r="AG15" s="57"/>
      <c r="AH15" s="57"/>
      <c r="AI15" s="57" t="s">
        <v>174</v>
      </c>
    </row>
    <row r="16" spans="1:35" ht="29.25" customHeight="1" hidden="1">
      <c r="A16" s="20">
        <v>10</v>
      </c>
      <c r="B16" s="128" t="s">
        <v>33</v>
      </c>
      <c r="C16" s="128"/>
      <c r="D16" s="128"/>
      <c r="E16" s="128"/>
      <c r="F16" s="15">
        <f t="shared" si="0"/>
        <v>10.1</v>
      </c>
      <c r="G16" s="11" t="s">
        <v>34</v>
      </c>
      <c r="H16" s="21">
        <v>5</v>
      </c>
      <c r="I16" s="9"/>
      <c r="J16" s="9">
        <v>1</v>
      </c>
      <c r="K16" s="9"/>
      <c r="L16" s="9">
        <f t="shared" si="3"/>
        <v>1</v>
      </c>
      <c r="M16" s="9"/>
      <c r="N16" s="9">
        <v>1</v>
      </c>
      <c r="O16" s="9"/>
      <c r="P16" s="9">
        <v>1</v>
      </c>
      <c r="Q16" s="9">
        <f t="shared" si="4"/>
        <v>2</v>
      </c>
      <c r="R16" s="9">
        <v>1</v>
      </c>
      <c r="S16" s="9"/>
      <c r="T16" s="9"/>
      <c r="U16" s="9"/>
      <c r="V16" s="67">
        <f t="shared" si="1"/>
        <v>0</v>
      </c>
      <c r="W16" s="67">
        <v>0</v>
      </c>
      <c r="X16" s="67">
        <v>1</v>
      </c>
      <c r="Y16" s="67"/>
      <c r="Z16" s="67">
        <v>1</v>
      </c>
      <c r="AA16" s="67">
        <f t="shared" si="2"/>
        <v>2</v>
      </c>
      <c r="AB16" s="67"/>
      <c r="AC16" s="68">
        <f>+AB16/AA16*100</f>
        <v>0</v>
      </c>
      <c r="AD16" s="67">
        <v>5</v>
      </c>
      <c r="AE16" s="59"/>
      <c r="AF16" s="59"/>
      <c r="AG16" s="59"/>
      <c r="AH16" s="57"/>
      <c r="AI16" s="57"/>
    </row>
    <row r="17" spans="1:35" ht="48" hidden="1">
      <c r="A17" s="20">
        <v>11</v>
      </c>
      <c r="B17" s="128" t="s">
        <v>35</v>
      </c>
      <c r="C17" s="128"/>
      <c r="D17" s="128"/>
      <c r="E17" s="128"/>
      <c r="F17" s="15">
        <f t="shared" si="0"/>
        <v>11.1</v>
      </c>
      <c r="G17" s="11" t="s">
        <v>36</v>
      </c>
      <c r="H17" s="21">
        <v>1</v>
      </c>
      <c r="I17" s="10"/>
      <c r="J17" s="10"/>
      <c r="K17" s="10"/>
      <c r="L17" s="9">
        <f t="shared" si="3"/>
        <v>0</v>
      </c>
      <c r="M17" s="9"/>
      <c r="N17" s="10"/>
      <c r="O17" s="10"/>
      <c r="P17" s="10"/>
      <c r="Q17" s="9">
        <f t="shared" si="4"/>
        <v>0</v>
      </c>
      <c r="R17" s="9"/>
      <c r="S17" s="10"/>
      <c r="T17" s="10"/>
      <c r="U17" s="10"/>
      <c r="V17" s="67">
        <f t="shared" si="1"/>
        <v>0</v>
      </c>
      <c r="W17" s="67">
        <v>1</v>
      </c>
      <c r="X17" s="69"/>
      <c r="Y17" s="69">
        <v>1</v>
      </c>
      <c r="Z17" s="69"/>
      <c r="AA17" s="67">
        <f t="shared" si="2"/>
        <v>1</v>
      </c>
      <c r="AB17" s="67"/>
      <c r="AC17" s="68">
        <f>+AB17/AA17*100</f>
        <v>0</v>
      </c>
      <c r="AD17" s="69">
        <v>1</v>
      </c>
      <c r="AE17" s="59"/>
      <c r="AF17" s="59"/>
      <c r="AG17" s="59"/>
      <c r="AH17" s="57"/>
      <c r="AI17" s="57" t="s">
        <v>175</v>
      </c>
    </row>
    <row r="18" spans="1:35" ht="15.75" hidden="1">
      <c r="A18" s="20">
        <v>12</v>
      </c>
      <c r="B18" s="128" t="s">
        <v>37</v>
      </c>
      <c r="C18" s="128"/>
      <c r="D18" s="128"/>
      <c r="E18" s="128"/>
      <c r="F18" s="15">
        <f t="shared" si="0"/>
        <v>12.1</v>
      </c>
      <c r="G18" s="11" t="s">
        <v>38</v>
      </c>
      <c r="H18" s="21">
        <v>5</v>
      </c>
      <c r="I18" s="9"/>
      <c r="J18" s="9"/>
      <c r="K18" s="9"/>
      <c r="L18" s="9">
        <f t="shared" si="3"/>
        <v>0</v>
      </c>
      <c r="M18" s="9"/>
      <c r="N18" s="9">
        <v>1</v>
      </c>
      <c r="O18" s="9"/>
      <c r="P18" s="9">
        <v>1</v>
      </c>
      <c r="Q18" s="9">
        <f t="shared" si="4"/>
        <v>2</v>
      </c>
      <c r="R18" s="9">
        <v>2</v>
      </c>
      <c r="S18" s="9"/>
      <c r="T18" s="9">
        <v>1</v>
      </c>
      <c r="U18" s="9"/>
      <c r="V18" s="67">
        <v>1</v>
      </c>
      <c r="W18" s="67">
        <v>1</v>
      </c>
      <c r="X18" s="67">
        <v>1</v>
      </c>
      <c r="Y18" s="67"/>
      <c r="Z18" s="67">
        <v>1</v>
      </c>
      <c r="AA18" s="67">
        <f t="shared" si="2"/>
        <v>2</v>
      </c>
      <c r="AB18" s="67"/>
      <c r="AC18" s="68">
        <f>+AB18/AA18*100</f>
        <v>0</v>
      </c>
      <c r="AD18" s="67">
        <v>5</v>
      </c>
      <c r="AE18" s="57"/>
      <c r="AF18" s="57"/>
      <c r="AG18" s="57"/>
      <c r="AH18" s="57"/>
      <c r="AI18" s="57"/>
    </row>
    <row r="19" spans="1:35" ht="15.75" hidden="1">
      <c r="A19" s="20">
        <v>13</v>
      </c>
      <c r="B19" s="128" t="s">
        <v>39</v>
      </c>
      <c r="C19" s="128"/>
      <c r="D19" s="128"/>
      <c r="E19" s="128"/>
      <c r="F19" s="15">
        <f t="shared" si="0"/>
        <v>13.1</v>
      </c>
      <c r="G19" s="11" t="s">
        <v>38</v>
      </c>
      <c r="H19" s="21">
        <v>3</v>
      </c>
      <c r="I19" s="9"/>
      <c r="J19" s="9"/>
      <c r="K19" s="9"/>
      <c r="L19" s="9">
        <f t="shared" si="3"/>
        <v>0</v>
      </c>
      <c r="M19" s="9"/>
      <c r="N19" s="9">
        <v>1</v>
      </c>
      <c r="O19" s="9"/>
      <c r="P19" s="9"/>
      <c r="Q19" s="9">
        <f t="shared" si="4"/>
        <v>1</v>
      </c>
      <c r="R19" s="9">
        <v>1</v>
      </c>
      <c r="S19" s="9"/>
      <c r="T19" s="9">
        <v>1</v>
      </c>
      <c r="U19" s="9"/>
      <c r="V19" s="67">
        <f t="shared" si="1"/>
        <v>1</v>
      </c>
      <c r="W19" s="67">
        <v>1</v>
      </c>
      <c r="X19" s="67"/>
      <c r="Y19" s="67">
        <v>1</v>
      </c>
      <c r="Z19" s="67"/>
      <c r="AA19" s="67">
        <f t="shared" si="2"/>
        <v>1</v>
      </c>
      <c r="AB19" s="67"/>
      <c r="AC19" s="68">
        <f>+AB19/AA19*100</f>
        <v>0</v>
      </c>
      <c r="AD19" s="67">
        <v>3</v>
      </c>
      <c r="AE19" s="60"/>
      <c r="AF19" s="60"/>
      <c r="AG19" s="60"/>
      <c r="AH19" s="60"/>
      <c r="AI19" s="60"/>
    </row>
    <row r="20" spans="1:35" ht="24" hidden="1">
      <c r="A20" s="20">
        <v>14</v>
      </c>
      <c r="B20" s="128" t="s">
        <v>40</v>
      </c>
      <c r="C20" s="128"/>
      <c r="D20" s="128"/>
      <c r="E20" s="128"/>
      <c r="F20" s="15">
        <f t="shared" si="0"/>
        <v>14.1</v>
      </c>
      <c r="G20" s="11" t="s">
        <v>25</v>
      </c>
      <c r="H20" s="21">
        <v>7</v>
      </c>
      <c r="I20" s="9"/>
      <c r="J20" s="9"/>
      <c r="K20" s="9"/>
      <c r="L20" s="9">
        <f t="shared" si="3"/>
        <v>0</v>
      </c>
      <c r="M20" s="9"/>
      <c r="N20" s="9">
        <v>2</v>
      </c>
      <c r="O20" s="9">
        <v>1</v>
      </c>
      <c r="P20" s="9">
        <v>1</v>
      </c>
      <c r="Q20" s="9">
        <f t="shared" si="4"/>
        <v>4</v>
      </c>
      <c r="R20" s="9">
        <v>6</v>
      </c>
      <c r="S20" s="9"/>
      <c r="T20" s="9">
        <v>1</v>
      </c>
      <c r="U20" s="9"/>
      <c r="V20" s="67">
        <f t="shared" si="1"/>
        <v>1</v>
      </c>
      <c r="W20" s="67">
        <v>0</v>
      </c>
      <c r="X20" s="67"/>
      <c r="Y20" s="67"/>
      <c r="Z20" s="67">
        <v>2</v>
      </c>
      <c r="AA20" s="67">
        <f t="shared" si="2"/>
        <v>2</v>
      </c>
      <c r="AB20" s="67"/>
      <c r="AC20" s="68">
        <f>+AB20/AA20*100</f>
        <v>0</v>
      </c>
      <c r="AD20" s="67">
        <v>7</v>
      </c>
      <c r="AE20" s="61"/>
      <c r="AF20" s="61"/>
      <c r="AG20" s="71"/>
      <c r="AH20" s="61"/>
      <c r="AI20" s="61" t="s">
        <v>176</v>
      </c>
    </row>
    <row r="21" spans="1:35" ht="36" customHeight="1" hidden="1">
      <c r="A21" s="20">
        <v>15</v>
      </c>
      <c r="B21" s="128" t="s">
        <v>41</v>
      </c>
      <c r="C21" s="128"/>
      <c r="D21" s="128"/>
      <c r="E21" s="128"/>
      <c r="F21" s="15">
        <f t="shared" si="0"/>
        <v>15.1</v>
      </c>
      <c r="G21" s="11" t="s">
        <v>38</v>
      </c>
      <c r="H21" s="21">
        <v>1</v>
      </c>
      <c r="I21" s="9"/>
      <c r="J21" s="9"/>
      <c r="K21" s="9"/>
      <c r="L21" s="9">
        <f t="shared" si="3"/>
        <v>0</v>
      </c>
      <c r="M21" s="9"/>
      <c r="N21" s="9"/>
      <c r="O21" s="10"/>
      <c r="P21" s="9">
        <v>1</v>
      </c>
      <c r="Q21" s="9">
        <f t="shared" si="4"/>
        <v>1</v>
      </c>
      <c r="R21" s="9">
        <v>0</v>
      </c>
      <c r="S21" s="9"/>
      <c r="T21" s="9"/>
      <c r="U21" s="9"/>
      <c r="V21" s="67">
        <f t="shared" si="1"/>
        <v>0</v>
      </c>
      <c r="W21" s="67">
        <v>0</v>
      </c>
      <c r="X21" s="67"/>
      <c r="Y21" s="67"/>
      <c r="Z21" s="67"/>
      <c r="AA21" s="67">
        <f t="shared" si="2"/>
        <v>0</v>
      </c>
      <c r="AB21" s="67"/>
      <c r="AC21" s="68"/>
      <c r="AD21" s="67">
        <v>1</v>
      </c>
      <c r="AE21" s="61"/>
      <c r="AF21" s="61"/>
      <c r="AG21" s="61"/>
      <c r="AH21" s="61"/>
      <c r="AI21" s="60" t="s">
        <v>177</v>
      </c>
    </row>
    <row r="22" spans="1:35" ht="51" customHeight="1" hidden="1">
      <c r="A22" s="20">
        <v>16</v>
      </c>
      <c r="B22" s="128" t="s">
        <v>42</v>
      </c>
      <c r="C22" s="128"/>
      <c r="D22" s="128"/>
      <c r="E22" s="128"/>
      <c r="F22" s="15">
        <f t="shared" si="0"/>
        <v>16.1</v>
      </c>
      <c r="G22" s="11" t="s">
        <v>36</v>
      </c>
      <c r="H22" s="21">
        <v>2</v>
      </c>
      <c r="I22" s="9"/>
      <c r="J22" s="9"/>
      <c r="K22" s="9"/>
      <c r="L22" s="9">
        <f t="shared" si="3"/>
        <v>0</v>
      </c>
      <c r="M22" s="9"/>
      <c r="N22" s="9"/>
      <c r="O22" s="9"/>
      <c r="P22" s="9"/>
      <c r="Q22" s="9">
        <f t="shared" si="4"/>
        <v>0</v>
      </c>
      <c r="R22" s="9"/>
      <c r="S22" s="9"/>
      <c r="T22" s="9"/>
      <c r="U22" s="9"/>
      <c r="V22" s="67">
        <f t="shared" si="1"/>
        <v>0</v>
      </c>
      <c r="W22" s="67"/>
      <c r="X22" s="67">
        <v>1</v>
      </c>
      <c r="Y22" s="67">
        <v>1</v>
      </c>
      <c r="Z22" s="67"/>
      <c r="AA22" s="67">
        <f t="shared" si="2"/>
        <v>2</v>
      </c>
      <c r="AB22" s="67"/>
      <c r="AC22" s="68">
        <f>+AB22/AA22*100</f>
        <v>0</v>
      </c>
      <c r="AD22" s="67">
        <v>2</v>
      </c>
      <c r="AE22" s="57"/>
      <c r="AF22" s="57"/>
      <c r="AG22" s="57"/>
      <c r="AH22" s="61"/>
      <c r="AI22" s="61"/>
    </row>
    <row r="23" spans="1:35" ht="15.75" hidden="1">
      <c r="A23" s="20">
        <v>17</v>
      </c>
      <c r="B23" s="128" t="s">
        <v>43</v>
      </c>
      <c r="C23" s="128"/>
      <c r="D23" s="128"/>
      <c r="E23" s="128"/>
      <c r="F23" s="15">
        <f t="shared" si="0"/>
        <v>17.1</v>
      </c>
      <c r="G23" s="11" t="s">
        <v>44</v>
      </c>
      <c r="H23" s="21">
        <v>1</v>
      </c>
      <c r="I23" s="9"/>
      <c r="J23" s="9"/>
      <c r="K23" s="9"/>
      <c r="L23" s="9">
        <f t="shared" si="3"/>
        <v>0</v>
      </c>
      <c r="M23" s="9"/>
      <c r="N23" s="9"/>
      <c r="O23" s="9"/>
      <c r="P23" s="9">
        <v>1</v>
      </c>
      <c r="Q23" s="9">
        <f t="shared" si="4"/>
        <v>1</v>
      </c>
      <c r="R23" s="9">
        <v>1</v>
      </c>
      <c r="S23" s="9"/>
      <c r="T23" s="9"/>
      <c r="U23" s="9"/>
      <c r="V23" s="67">
        <f t="shared" si="1"/>
        <v>0</v>
      </c>
      <c r="W23" s="67">
        <v>0</v>
      </c>
      <c r="X23" s="67"/>
      <c r="Y23" s="67"/>
      <c r="Z23" s="67"/>
      <c r="AA23" s="67">
        <f t="shared" si="2"/>
        <v>0</v>
      </c>
      <c r="AB23" s="67"/>
      <c r="AC23" s="68"/>
      <c r="AD23" s="67">
        <v>1</v>
      </c>
      <c r="AE23" s="61"/>
      <c r="AF23" s="57"/>
      <c r="AG23" s="61"/>
      <c r="AH23" s="57"/>
      <c r="AI23" s="57"/>
    </row>
    <row r="24" spans="1:35" ht="36.75" customHeight="1" hidden="1">
      <c r="A24" s="20">
        <v>18</v>
      </c>
      <c r="B24" s="128" t="s">
        <v>45</v>
      </c>
      <c r="C24" s="128"/>
      <c r="D24" s="128"/>
      <c r="E24" s="128"/>
      <c r="F24" s="15">
        <f t="shared" si="0"/>
        <v>18.1</v>
      </c>
      <c r="G24" s="11" t="s">
        <v>32</v>
      </c>
      <c r="H24" s="21">
        <v>2</v>
      </c>
      <c r="I24" s="9"/>
      <c r="J24" s="9"/>
      <c r="K24" s="9">
        <v>1</v>
      </c>
      <c r="L24" s="9">
        <f t="shared" si="3"/>
        <v>1</v>
      </c>
      <c r="M24" s="9"/>
      <c r="N24" s="9"/>
      <c r="O24" s="9"/>
      <c r="P24" s="9"/>
      <c r="Q24" s="9">
        <f t="shared" si="4"/>
        <v>0</v>
      </c>
      <c r="R24" s="9"/>
      <c r="S24" s="9"/>
      <c r="T24" s="9"/>
      <c r="U24" s="9">
        <v>1</v>
      </c>
      <c r="V24" s="67">
        <f t="shared" si="1"/>
        <v>1</v>
      </c>
      <c r="W24" s="67">
        <v>1</v>
      </c>
      <c r="X24" s="67"/>
      <c r="Y24" s="67"/>
      <c r="Z24" s="67"/>
      <c r="AA24" s="67">
        <f t="shared" si="2"/>
        <v>0</v>
      </c>
      <c r="AB24" s="67"/>
      <c r="AC24" s="68"/>
      <c r="AD24" s="67">
        <v>2</v>
      </c>
      <c r="AE24" s="61"/>
      <c r="AF24" s="61"/>
      <c r="AG24" s="57"/>
      <c r="AH24" s="61"/>
      <c r="AI24" s="61"/>
    </row>
    <row r="25" spans="1:35" ht="15.75" hidden="1">
      <c r="A25" s="20">
        <v>19</v>
      </c>
      <c r="B25" s="128" t="s">
        <v>46</v>
      </c>
      <c r="C25" s="128"/>
      <c r="D25" s="128"/>
      <c r="E25" s="128"/>
      <c r="F25" s="15">
        <f t="shared" si="0"/>
        <v>19.1</v>
      </c>
      <c r="G25" s="9" t="s">
        <v>47</v>
      </c>
      <c r="H25" s="21">
        <v>14</v>
      </c>
      <c r="I25" s="9"/>
      <c r="J25" s="9">
        <v>2</v>
      </c>
      <c r="K25" s="9">
        <v>1</v>
      </c>
      <c r="L25" s="9">
        <f t="shared" si="3"/>
        <v>3</v>
      </c>
      <c r="M25" s="9"/>
      <c r="N25" s="9">
        <v>1</v>
      </c>
      <c r="O25" s="9">
        <v>1</v>
      </c>
      <c r="P25" s="9">
        <v>1</v>
      </c>
      <c r="Q25" s="9">
        <f t="shared" si="4"/>
        <v>3</v>
      </c>
      <c r="R25" s="9">
        <v>3</v>
      </c>
      <c r="S25" s="9"/>
      <c r="T25" s="9"/>
      <c r="U25" s="9">
        <v>3</v>
      </c>
      <c r="V25" s="9">
        <f t="shared" si="1"/>
        <v>3</v>
      </c>
      <c r="W25" s="9">
        <v>3</v>
      </c>
      <c r="X25" s="9">
        <v>2</v>
      </c>
      <c r="Y25" s="9">
        <v>2</v>
      </c>
      <c r="Z25" s="9">
        <v>1</v>
      </c>
      <c r="AA25" s="9">
        <f t="shared" si="2"/>
        <v>5</v>
      </c>
      <c r="AB25" s="9"/>
      <c r="AC25" s="68">
        <f>+AB25/AA25*100</f>
        <v>0</v>
      </c>
      <c r="AD25" s="9">
        <v>14</v>
      </c>
      <c r="AE25" s="58"/>
      <c r="AF25" s="58"/>
      <c r="AG25" s="58"/>
      <c r="AH25" s="58"/>
      <c r="AI25" s="58"/>
    </row>
    <row r="26" spans="1:35" ht="33" customHeight="1" hidden="1">
      <c r="A26" s="20">
        <v>20</v>
      </c>
      <c r="B26" s="128" t="s">
        <v>48</v>
      </c>
      <c r="C26" s="128"/>
      <c r="D26" s="128"/>
      <c r="E26" s="128"/>
      <c r="F26" s="15">
        <f t="shared" si="0"/>
        <v>20.1</v>
      </c>
      <c r="G26" s="11" t="s">
        <v>47</v>
      </c>
      <c r="H26" s="21">
        <v>12</v>
      </c>
      <c r="I26" s="9">
        <v>1</v>
      </c>
      <c r="J26" s="9">
        <v>2</v>
      </c>
      <c r="K26" s="9">
        <v>2</v>
      </c>
      <c r="L26" s="9">
        <f t="shared" si="3"/>
        <v>5</v>
      </c>
      <c r="M26" s="9"/>
      <c r="N26" s="9"/>
      <c r="O26" s="9">
        <v>1</v>
      </c>
      <c r="P26" s="9"/>
      <c r="Q26" s="9">
        <f t="shared" si="4"/>
        <v>1</v>
      </c>
      <c r="R26" s="9">
        <v>1</v>
      </c>
      <c r="S26" s="9"/>
      <c r="T26" s="9"/>
      <c r="U26" s="9">
        <v>1</v>
      </c>
      <c r="V26" s="9">
        <f t="shared" si="1"/>
        <v>1</v>
      </c>
      <c r="W26" s="9">
        <v>1</v>
      </c>
      <c r="X26" s="9">
        <v>1</v>
      </c>
      <c r="Y26" s="9">
        <v>1</v>
      </c>
      <c r="Z26" s="9">
        <v>3</v>
      </c>
      <c r="AA26" s="9">
        <f t="shared" si="2"/>
        <v>5</v>
      </c>
      <c r="AB26" s="9"/>
      <c r="AC26" s="68">
        <f>+AB26/AA26*100</f>
        <v>0</v>
      </c>
      <c r="AD26" s="9">
        <v>12</v>
      </c>
      <c r="AE26" s="58"/>
      <c r="AF26" s="58"/>
      <c r="AG26" s="58"/>
      <c r="AH26" s="58"/>
      <c r="AI26" s="58"/>
    </row>
    <row r="27" spans="1:35" ht="30" customHeight="1" hidden="1">
      <c r="A27" s="20">
        <v>21</v>
      </c>
      <c r="B27" s="128" t="s">
        <v>49</v>
      </c>
      <c r="C27" s="128"/>
      <c r="D27" s="128"/>
      <c r="E27" s="128"/>
      <c r="F27" s="15">
        <f t="shared" si="0"/>
        <v>21.1</v>
      </c>
      <c r="G27" s="11" t="s">
        <v>50</v>
      </c>
      <c r="H27" s="21">
        <v>6</v>
      </c>
      <c r="I27" s="9"/>
      <c r="J27" s="9"/>
      <c r="K27" s="9"/>
      <c r="L27" s="9">
        <f t="shared" si="3"/>
        <v>0</v>
      </c>
      <c r="M27" s="9"/>
      <c r="N27" s="9"/>
      <c r="O27" s="9"/>
      <c r="P27" s="9"/>
      <c r="Q27" s="9">
        <f t="shared" si="4"/>
        <v>0</v>
      </c>
      <c r="R27" s="9"/>
      <c r="S27" s="9"/>
      <c r="T27" s="9"/>
      <c r="U27" s="9"/>
      <c r="V27" s="67">
        <f t="shared" si="1"/>
        <v>0</v>
      </c>
      <c r="W27" s="67"/>
      <c r="X27" s="67">
        <v>3</v>
      </c>
      <c r="Y27" s="67">
        <v>3</v>
      </c>
      <c r="Z27" s="67"/>
      <c r="AA27" s="67">
        <f t="shared" si="2"/>
        <v>6</v>
      </c>
      <c r="AB27" s="67"/>
      <c r="AC27" s="68">
        <f>+AB27/AA27*100</f>
        <v>0</v>
      </c>
      <c r="AD27" s="67">
        <v>6</v>
      </c>
      <c r="AE27" s="57"/>
      <c r="AF27" s="57"/>
      <c r="AG27" s="57"/>
      <c r="AH27" s="57"/>
      <c r="AI27" s="61"/>
    </row>
    <row r="28" spans="1:35" ht="15.75" hidden="1">
      <c r="A28" s="20">
        <v>22</v>
      </c>
      <c r="B28" s="128" t="s">
        <v>51</v>
      </c>
      <c r="C28" s="128"/>
      <c r="D28" s="128"/>
      <c r="E28" s="128"/>
      <c r="F28" s="15">
        <f t="shared" si="0"/>
        <v>22.1</v>
      </c>
      <c r="G28" s="11" t="s">
        <v>44</v>
      </c>
      <c r="H28" s="21">
        <v>1</v>
      </c>
      <c r="I28" s="9"/>
      <c r="J28" s="9"/>
      <c r="K28" s="9">
        <v>1</v>
      </c>
      <c r="L28" s="9">
        <f t="shared" si="3"/>
        <v>1</v>
      </c>
      <c r="M28" s="9"/>
      <c r="N28" s="9"/>
      <c r="O28" s="9"/>
      <c r="P28" s="9"/>
      <c r="Q28" s="9">
        <f t="shared" si="4"/>
        <v>0</v>
      </c>
      <c r="R28" s="9">
        <v>1</v>
      </c>
      <c r="S28" s="9"/>
      <c r="T28" s="9"/>
      <c r="U28" s="9"/>
      <c r="V28" s="67">
        <f t="shared" si="1"/>
        <v>0</v>
      </c>
      <c r="W28" s="67"/>
      <c r="X28" s="67"/>
      <c r="Y28" s="67"/>
      <c r="Z28" s="67"/>
      <c r="AA28" s="67">
        <f t="shared" si="2"/>
        <v>0</v>
      </c>
      <c r="AB28" s="67"/>
      <c r="AC28" s="68"/>
      <c r="AD28" s="67">
        <v>1</v>
      </c>
      <c r="AE28" s="57"/>
      <c r="AF28" s="57"/>
      <c r="AG28" s="57"/>
      <c r="AH28" s="57"/>
      <c r="AI28" s="57"/>
    </row>
    <row r="29" spans="1:35" ht="30" customHeight="1" hidden="1">
      <c r="A29" s="20">
        <v>23</v>
      </c>
      <c r="B29" s="128" t="s">
        <v>52</v>
      </c>
      <c r="C29" s="128"/>
      <c r="D29" s="128"/>
      <c r="E29" s="128"/>
      <c r="F29" s="15">
        <f t="shared" si="0"/>
        <v>23.1</v>
      </c>
      <c r="G29" s="9" t="s">
        <v>30</v>
      </c>
      <c r="H29" s="21">
        <v>2</v>
      </c>
      <c r="I29" s="9">
        <v>1</v>
      </c>
      <c r="J29" s="9"/>
      <c r="K29" s="9"/>
      <c r="L29" s="9">
        <f t="shared" si="3"/>
        <v>1</v>
      </c>
      <c r="M29" s="9"/>
      <c r="N29" s="9"/>
      <c r="O29" s="9"/>
      <c r="P29" s="9"/>
      <c r="Q29" s="9">
        <f t="shared" si="4"/>
        <v>0</v>
      </c>
      <c r="R29" s="9"/>
      <c r="S29" s="9"/>
      <c r="T29" s="9">
        <v>1</v>
      </c>
      <c r="U29" s="9"/>
      <c r="V29" s="67">
        <f t="shared" si="1"/>
        <v>1</v>
      </c>
      <c r="W29" s="67">
        <v>1</v>
      </c>
      <c r="X29" s="67"/>
      <c r="Y29" s="67"/>
      <c r="Z29" s="67"/>
      <c r="AA29" s="67">
        <f t="shared" si="2"/>
        <v>0</v>
      </c>
      <c r="AB29" s="67"/>
      <c r="AC29" s="68"/>
      <c r="AD29" s="67">
        <v>2</v>
      </c>
      <c r="AE29" s="61"/>
      <c r="AF29" s="61"/>
      <c r="AG29" s="61"/>
      <c r="AH29" s="57"/>
      <c r="AI29" s="57"/>
    </row>
    <row r="30" spans="1:35" ht="15.75" hidden="1">
      <c r="A30" s="20">
        <v>24</v>
      </c>
      <c r="B30" s="128" t="s">
        <v>53</v>
      </c>
      <c r="C30" s="128"/>
      <c r="D30" s="128"/>
      <c r="E30" s="128"/>
      <c r="F30" s="15">
        <f t="shared" si="0"/>
        <v>24.1</v>
      </c>
      <c r="G30" s="9" t="s">
        <v>32</v>
      </c>
      <c r="H30" s="21">
        <v>1</v>
      </c>
      <c r="I30" s="9"/>
      <c r="J30" s="9"/>
      <c r="K30" s="9"/>
      <c r="L30" s="9">
        <f t="shared" si="3"/>
        <v>0</v>
      </c>
      <c r="M30" s="9"/>
      <c r="N30" s="9"/>
      <c r="O30" s="9"/>
      <c r="P30" s="9">
        <v>1</v>
      </c>
      <c r="Q30" s="9">
        <f t="shared" si="4"/>
        <v>1</v>
      </c>
      <c r="R30" s="9">
        <v>1</v>
      </c>
      <c r="S30" s="9"/>
      <c r="T30" s="9"/>
      <c r="U30" s="9"/>
      <c r="V30" s="67">
        <f t="shared" si="1"/>
        <v>0</v>
      </c>
      <c r="W30" s="67">
        <v>1</v>
      </c>
      <c r="X30" s="67"/>
      <c r="Y30" s="67"/>
      <c r="Z30" s="67"/>
      <c r="AA30" s="67">
        <f t="shared" si="2"/>
        <v>0</v>
      </c>
      <c r="AB30" s="67"/>
      <c r="AC30" s="68"/>
      <c r="AD30" s="67">
        <v>1</v>
      </c>
      <c r="AE30" s="61"/>
      <c r="AF30" s="57"/>
      <c r="AG30" s="61"/>
      <c r="AH30" s="57"/>
      <c r="AI30" s="57"/>
    </row>
    <row r="31" spans="1:35" ht="15.75" hidden="1">
      <c r="A31" s="20">
        <v>25</v>
      </c>
      <c r="B31" s="128" t="s">
        <v>54</v>
      </c>
      <c r="C31" s="128"/>
      <c r="D31" s="128"/>
      <c r="E31" s="128"/>
      <c r="F31" s="15">
        <f t="shared" si="0"/>
        <v>25.1</v>
      </c>
      <c r="G31" s="11" t="s">
        <v>38</v>
      </c>
      <c r="H31" s="21">
        <v>4</v>
      </c>
      <c r="I31" s="9"/>
      <c r="J31" s="9"/>
      <c r="K31" s="9"/>
      <c r="L31" s="9">
        <f t="shared" si="3"/>
        <v>0</v>
      </c>
      <c r="M31" s="9"/>
      <c r="N31" s="9">
        <v>1</v>
      </c>
      <c r="O31" s="9"/>
      <c r="P31" s="9">
        <v>1</v>
      </c>
      <c r="Q31" s="9">
        <f t="shared" si="4"/>
        <v>2</v>
      </c>
      <c r="R31" s="9">
        <v>2</v>
      </c>
      <c r="S31" s="9"/>
      <c r="T31" s="9"/>
      <c r="U31" s="9"/>
      <c r="V31" s="67">
        <f t="shared" si="1"/>
        <v>0</v>
      </c>
      <c r="W31" s="67"/>
      <c r="X31" s="67"/>
      <c r="Y31" s="67">
        <v>1</v>
      </c>
      <c r="Z31" s="67">
        <v>1</v>
      </c>
      <c r="AA31" s="67">
        <f t="shared" si="2"/>
        <v>2</v>
      </c>
      <c r="AB31" s="67"/>
      <c r="AC31" s="68">
        <f>+AB31/AA31*100</f>
        <v>0</v>
      </c>
      <c r="AD31" s="67">
        <v>4</v>
      </c>
      <c r="AE31" s="61"/>
      <c r="AF31" s="61"/>
      <c r="AG31" s="61"/>
      <c r="AH31" s="57"/>
      <c r="AI31" s="57"/>
    </row>
    <row r="32" spans="1:35" ht="15.75" hidden="1">
      <c r="A32" s="20">
        <v>26</v>
      </c>
      <c r="B32" s="128" t="s">
        <v>55</v>
      </c>
      <c r="C32" s="128"/>
      <c r="D32" s="128"/>
      <c r="E32" s="128"/>
      <c r="F32" s="15">
        <f t="shared" si="0"/>
        <v>26.1</v>
      </c>
      <c r="G32" s="11" t="s">
        <v>56</v>
      </c>
      <c r="H32" s="21">
        <v>1</v>
      </c>
      <c r="I32" s="9"/>
      <c r="J32" s="9"/>
      <c r="K32" s="9"/>
      <c r="L32" s="9">
        <f t="shared" si="3"/>
        <v>0</v>
      </c>
      <c r="M32" s="9"/>
      <c r="N32" s="9"/>
      <c r="O32" s="9"/>
      <c r="P32" s="9"/>
      <c r="Q32" s="9">
        <f t="shared" si="4"/>
        <v>0</v>
      </c>
      <c r="R32" s="9"/>
      <c r="S32" s="9">
        <v>1</v>
      </c>
      <c r="T32" s="9"/>
      <c r="U32" s="9"/>
      <c r="V32" s="67">
        <f t="shared" si="1"/>
        <v>1</v>
      </c>
      <c r="W32" s="67">
        <v>1</v>
      </c>
      <c r="X32" s="67"/>
      <c r="Y32" s="67"/>
      <c r="Z32" s="67"/>
      <c r="AA32" s="67">
        <f t="shared" si="2"/>
        <v>0</v>
      </c>
      <c r="AB32" s="67"/>
      <c r="AC32" s="68"/>
      <c r="AD32" s="67">
        <v>1</v>
      </c>
      <c r="AE32" s="61"/>
      <c r="AF32" s="61"/>
      <c r="AG32" s="61"/>
      <c r="AH32" s="57"/>
      <c r="AI32" s="57"/>
    </row>
    <row r="33" spans="1:35" ht="42" customHeight="1" hidden="1">
      <c r="A33" s="20">
        <v>27</v>
      </c>
      <c r="B33" s="128" t="s">
        <v>57</v>
      </c>
      <c r="C33" s="128"/>
      <c r="D33" s="128"/>
      <c r="E33" s="128"/>
      <c r="F33" s="15">
        <f t="shared" si="0"/>
        <v>27.1</v>
      </c>
      <c r="G33" s="11" t="s">
        <v>58</v>
      </c>
      <c r="H33" s="21">
        <v>5</v>
      </c>
      <c r="I33" s="9"/>
      <c r="J33" s="9">
        <v>1</v>
      </c>
      <c r="K33" s="9"/>
      <c r="L33" s="9">
        <f t="shared" si="3"/>
        <v>1</v>
      </c>
      <c r="M33" s="9"/>
      <c r="N33" s="9">
        <v>1</v>
      </c>
      <c r="O33" s="9"/>
      <c r="P33" s="9">
        <v>1</v>
      </c>
      <c r="Q33" s="9">
        <f t="shared" si="4"/>
        <v>2</v>
      </c>
      <c r="R33" s="9">
        <v>1</v>
      </c>
      <c r="S33" s="9"/>
      <c r="T33" s="9">
        <v>1</v>
      </c>
      <c r="U33" s="9"/>
      <c r="V33" s="67">
        <f t="shared" si="1"/>
        <v>1</v>
      </c>
      <c r="W33" s="67">
        <v>0</v>
      </c>
      <c r="X33" s="67">
        <v>1</v>
      </c>
      <c r="Y33" s="67"/>
      <c r="Z33" s="67"/>
      <c r="AA33" s="67">
        <f t="shared" si="2"/>
        <v>1</v>
      </c>
      <c r="AB33" s="67"/>
      <c r="AC33" s="68">
        <f>+AB33/AA33*100</f>
        <v>0</v>
      </c>
      <c r="AD33" s="67">
        <v>5</v>
      </c>
      <c r="AE33" s="70"/>
      <c r="AF33" s="70"/>
      <c r="AG33" s="57"/>
      <c r="AH33" s="70"/>
      <c r="AI33" s="70"/>
    </row>
    <row r="34" spans="1:35" ht="38.25" customHeight="1" hidden="1">
      <c r="A34" s="20">
        <v>28</v>
      </c>
      <c r="B34" s="128" t="s">
        <v>59</v>
      </c>
      <c r="C34" s="128"/>
      <c r="D34" s="128"/>
      <c r="E34" s="128"/>
      <c r="F34" s="15">
        <f t="shared" si="0"/>
        <v>28.1</v>
      </c>
      <c r="G34" s="11" t="s">
        <v>60</v>
      </c>
      <c r="H34" s="21">
        <v>1</v>
      </c>
      <c r="I34" s="9"/>
      <c r="J34" s="9"/>
      <c r="K34" s="9"/>
      <c r="L34" s="9">
        <f t="shared" si="3"/>
        <v>0</v>
      </c>
      <c r="M34" s="9"/>
      <c r="N34" s="9"/>
      <c r="O34" s="9">
        <v>1</v>
      </c>
      <c r="P34" s="9"/>
      <c r="Q34" s="9">
        <f t="shared" si="4"/>
        <v>1</v>
      </c>
      <c r="R34" s="9">
        <v>1</v>
      </c>
      <c r="S34" s="9"/>
      <c r="T34" s="9"/>
      <c r="U34" s="9"/>
      <c r="V34" s="67">
        <f t="shared" si="1"/>
        <v>0</v>
      </c>
      <c r="W34" s="67"/>
      <c r="X34" s="67"/>
      <c r="Y34" s="67"/>
      <c r="Z34" s="67"/>
      <c r="AA34" s="67">
        <f t="shared" si="2"/>
        <v>0</v>
      </c>
      <c r="AB34" s="67"/>
      <c r="AC34" s="68"/>
      <c r="AD34" s="67">
        <v>1</v>
      </c>
      <c r="AE34" s="57"/>
      <c r="AF34" s="57"/>
      <c r="AG34" s="57"/>
      <c r="AH34" s="57"/>
      <c r="AI34" s="57"/>
    </row>
    <row r="35" spans="1:35" ht="28.5" customHeight="1" hidden="1">
      <c r="A35" s="20">
        <v>29</v>
      </c>
      <c r="B35" s="128" t="s">
        <v>61</v>
      </c>
      <c r="C35" s="128"/>
      <c r="D35" s="128"/>
      <c r="E35" s="128"/>
      <c r="F35" s="15">
        <f t="shared" si="0"/>
        <v>29.1</v>
      </c>
      <c r="G35" s="11" t="s">
        <v>20</v>
      </c>
      <c r="H35" s="21">
        <v>1</v>
      </c>
      <c r="I35" s="9"/>
      <c r="J35" s="9"/>
      <c r="K35" s="9"/>
      <c r="L35" s="9">
        <f t="shared" si="3"/>
        <v>0</v>
      </c>
      <c r="M35" s="9"/>
      <c r="N35" s="9"/>
      <c r="O35" s="9"/>
      <c r="P35" s="9">
        <v>1</v>
      </c>
      <c r="Q35" s="9">
        <f t="shared" si="4"/>
        <v>1</v>
      </c>
      <c r="R35" s="9">
        <v>1</v>
      </c>
      <c r="S35" s="9"/>
      <c r="T35" s="9"/>
      <c r="U35" s="9"/>
      <c r="V35" s="67">
        <f t="shared" si="1"/>
        <v>0</v>
      </c>
      <c r="W35" s="67"/>
      <c r="X35" s="67"/>
      <c r="Y35" s="67"/>
      <c r="Z35" s="67"/>
      <c r="AA35" s="67">
        <f t="shared" si="2"/>
        <v>0</v>
      </c>
      <c r="AB35" s="67"/>
      <c r="AC35" s="68"/>
      <c r="AD35" s="67">
        <v>1</v>
      </c>
      <c r="AE35" s="57"/>
      <c r="AF35" s="59"/>
      <c r="AG35" s="57"/>
      <c r="AH35" s="57"/>
      <c r="AI35" s="57"/>
    </row>
    <row r="36" spans="1:35" ht="15.75" hidden="1">
      <c r="A36" s="20">
        <v>30</v>
      </c>
      <c r="B36" s="128" t="s">
        <v>62</v>
      </c>
      <c r="C36" s="128"/>
      <c r="D36" s="128"/>
      <c r="E36" s="128"/>
      <c r="F36" s="15">
        <f t="shared" si="0"/>
        <v>30.1</v>
      </c>
      <c r="G36" s="11" t="s">
        <v>30</v>
      </c>
      <c r="H36" s="21">
        <v>6</v>
      </c>
      <c r="I36" s="9"/>
      <c r="J36" s="9">
        <v>1</v>
      </c>
      <c r="K36" s="9"/>
      <c r="L36" s="9">
        <f t="shared" si="3"/>
        <v>1</v>
      </c>
      <c r="M36" s="9"/>
      <c r="N36" s="9">
        <v>1</v>
      </c>
      <c r="O36" s="9"/>
      <c r="P36" s="9">
        <v>1</v>
      </c>
      <c r="Q36" s="9">
        <f t="shared" si="4"/>
        <v>2</v>
      </c>
      <c r="R36" s="9">
        <v>2</v>
      </c>
      <c r="S36" s="9"/>
      <c r="T36" s="9"/>
      <c r="U36" s="9">
        <v>1</v>
      </c>
      <c r="V36" s="67">
        <f t="shared" si="1"/>
        <v>1</v>
      </c>
      <c r="W36" s="67">
        <v>1</v>
      </c>
      <c r="X36" s="67">
        <v>1</v>
      </c>
      <c r="Y36" s="67"/>
      <c r="Z36" s="67">
        <v>1</v>
      </c>
      <c r="AA36" s="67">
        <f t="shared" si="2"/>
        <v>2</v>
      </c>
      <c r="AB36" s="67"/>
      <c r="AC36" s="68">
        <f>+AB36/AA36*100</f>
        <v>0</v>
      </c>
      <c r="AD36" s="67">
        <v>6</v>
      </c>
      <c r="AE36" s="57"/>
      <c r="AF36" s="57"/>
      <c r="AG36" s="57"/>
      <c r="AH36" s="57"/>
      <c r="AI36" s="57"/>
    </row>
    <row r="37" spans="1:35" ht="86.25" customHeight="1" hidden="1">
      <c r="A37" s="20">
        <v>31</v>
      </c>
      <c r="B37" s="128" t="s">
        <v>63</v>
      </c>
      <c r="C37" s="128"/>
      <c r="D37" s="128"/>
      <c r="E37" s="128"/>
      <c r="F37" s="15">
        <f t="shared" si="0"/>
        <v>31.1</v>
      </c>
      <c r="G37" s="9" t="s">
        <v>36</v>
      </c>
      <c r="H37" s="21">
        <v>2</v>
      </c>
      <c r="I37" s="9">
        <v>1</v>
      </c>
      <c r="J37" s="9"/>
      <c r="K37" s="9"/>
      <c r="L37" s="9">
        <f t="shared" si="3"/>
        <v>1</v>
      </c>
      <c r="M37" s="9"/>
      <c r="N37" s="9"/>
      <c r="O37" s="9"/>
      <c r="P37" s="9"/>
      <c r="Q37" s="9">
        <f t="shared" si="4"/>
        <v>0</v>
      </c>
      <c r="R37" s="9"/>
      <c r="S37" s="9">
        <v>1</v>
      </c>
      <c r="T37" s="9"/>
      <c r="U37" s="9"/>
      <c r="V37" s="67">
        <f t="shared" si="1"/>
        <v>1</v>
      </c>
      <c r="W37" s="67">
        <v>0</v>
      </c>
      <c r="X37" s="67"/>
      <c r="Y37" s="67"/>
      <c r="Z37" s="67"/>
      <c r="AA37" s="67">
        <f t="shared" si="2"/>
        <v>0</v>
      </c>
      <c r="AB37" s="67"/>
      <c r="AC37" s="68"/>
      <c r="AD37" s="67">
        <v>2</v>
      </c>
      <c r="AE37" s="57"/>
      <c r="AF37" s="57"/>
      <c r="AG37" s="57"/>
      <c r="AH37" s="57"/>
      <c r="AI37" s="57" t="s">
        <v>178</v>
      </c>
    </row>
    <row r="38" spans="1:35" ht="86.25" customHeight="1" hidden="1">
      <c r="A38" s="20">
        <v>32</v>
      </c>
      <c r="B38" s="128" t="s">
        <v>64</v>
      </c>
      <c r="C38" s="128"/>
      <c r="D38" s="128"/>
      <c r="E38" s="128"/>
      <c r="F38" s="15">
        <f t="shared" si="0"/>
        <v>32.1</v>
      </c>
      <c r="G38" s="11" t="s">
        <v>36</v>
      </c>
      <c r="H38" s="21">
        <v>7</v>
      </c>
      <c r="I38" s="9">
        <v>1</v>
      </c>
      <c r="J38" s="9"/>
      <c r="K38" s="9">
        <v>1</v>
      </c>
      <c r="L38" s="9">
        <f t="shared" si="3"/>
        <v>2</v>
      </c>
      <c r="M38" s="9"/>
      <c r="N38" s="9"/>
      <c r="O38" s="9">
        <v>1</v>
      </c>
      <c r="P38" s="9">
        <v>1</v>
      </c>
      <c r="Q38" s="9">
        <f t="shared" si="4"/>
        <v>2</v>
      </c>
      <c r="R38" s="9">
        <v>2</v>
      </c>
      <c r="S38" s="9"/>
      <c r="T38" s="9">
        <v>1</v>
      </c>
      <c r="U38" s="9">
        <v>1</v>
      </c>
      <c r="V38" s="67">
        <f t="shared" si="1"/>
        <v>2</v>
      </c>
      <c r="W38" s="67">
        <v>2</v>
      </c>
      <c r="X38" s="67">
        <v>1</v>
      </c>
      <c r="Y38" s="67"/>
      <c r="Z38" s="67"/>
      <c r="AA38" s="67">
        <f t="shared" si="2"/>
        <v>1</v>
      </c>
      <c r="AB38" s="67"/>
      <c r="AC38" s="68">
        <f>+AB38/AA38*100</f>
        <v>0</v>
      </c>
      <c r="AD38" s="67">
        <v>7</v>
      </c>
      <c r="AE38" s="72"/>
      <c r="AF38" s="57"/>
      <c r="AG38" s="59"/>
      <c r="AH38" s="57"/>
      <c r="AI38" s="57"/>
    </row>
    <row r="39" spans="1:35" ht="60" hidden="1">
      <c r="A39" s="20">
        <v>33</v>
      </c>
      <c r="B39" s="128" t="s">
        <v>65</v>
      </c>
      <c r="C39" s="128"/>
      <c r="D39" s="128"/>
      <c r="E39" s="128"/>
      <c r="F39" s="15">
        <f t="shared" si="0"/>
        <v>33.1</v>
      </c>
      <c r="G39" s="11" t="s">
        <v>20</v>
      </c>
      <c r="H39" s="21">
        <v>1</v>
      </c>
      <c r="I39" s="9"/>
      <c r="J39" s="9"/>
      <c r="K39" s="9"/>
      <c r="L39" s="9">
        <f t="shared" si="3"/>
        <v>0</v>
      </c>
      <c r="M39" s="9"/>
      <c r="N39" s="9"/>
      <c r="O39" s="9"/>
      <c r="P39" s="9">
        <v>1</v>
      </c>
      <c r="Q39" s="9">
        <f t="shared" si="4"/>
        <v>1</v>
      </c>
      <c r="R39" s="9">
        <v>0</v>
      </c>
      <c r="S39" s="9"/>
      <c r="T39" s="9"/>
      <c r="U39" s="9"/>
      <c r="V39" s="67">
        <f>+S39+T39+U39</f>
        <v>0</v>
      </c>
      <c r="W39" s="67">
        <v>0</v>
      </c>
      <c r="X39" s="67"/>
      <c r="Y39" s="67"/>
      <c r="Z39" s="67"/>
      <c r="AA39" s="67">
        <f>+X39+Y39+Z39</f>
        <v>0</v>
      </c>
      <c r="AB39" s="67"/>
      <c r="AC39" s="68"/>
      <c r="AD39" s="67">
        <v>1</v>
      </c>
      <c r="AE39" s="57"/>
      <c r="AF39" s="57"/>
      <c r="AG39" s="57"/>
      <c r="AH39" s="57"/>
      <c r="AI39" s="60" t="s">
        <v>160</v>
      </c>
    </row>
    <row r="40" spans="1:35" ht="43.5" customHeight="1" hidden="1">
      <c r="A40" s="20">
        <v>34</v>
      </c>
      <c r="B40" s="128" t="s">
        <v>66</v>
      </c>
      <c r="C40" s="128"/>
      <c r="D40" s="128"/>
      <c r="E40" s="128"/>
      <c r="F40" s="15">
        <f t="shared" si="0"/>
        <v>34.1</v>
      </c>
      <c r="G40" s="11" t="s">
        <v>38</v>
      </c>
      <c r="H40" s="21">
        <v>1</v>
      </c>
      <c r="I40" s="9"/>
      <c r="J40" s="9"/>
      <c r="K40" s="9"/>
      <c r="L40" s="9">
        <f t="shared" si="3"/>
        <v>0</v>
      </c>
      <c r="M40" s="9"/>
      <c r="N40" s="9"/>
      <c r="O40" s="9"/>
      <c r="P40" s="9"/>
      <c r="Q40" s="9">
        <f t="shared" si="4"/>
        <v>0</v>
      </c>
      <c r="R40" s="9"/>
      <c r="S40" s="9"/>
      <c r="T40" s="9"/>
      <c r="U40" s="9"/>
      <c r="V40" s="67">
        <f>+S40+T40+U40</f>
        <v>0</v>
      </c>
      <c r="W40" s="67"/>
      <c r="X40" s="67"/>
      <c r="Y40" s="67"/>
      <c r="Z40" s="67">
        <v>1</v>
      </c>
      <c r="AA40" s="67">
        <f>+X40+Y40+Z40</f>
        <v>1</v>
      </c>
      <c r="AB40" s="67"/>
      <c r="AC40" s="68">
        <f aca="true" t="shared" si="5" ref="AC40:AC45">+AB40/AA40*100</f>
        <v>0</v>
      </c>
      <c r="AD40" s="67">
        <v>1</v>
      </c>
      <c r="AE40" s="57"/>
      <c r="AF40" s="57"/>
      <c r="AG40" s="57"/>
      <c r="AH40" s="57"/>
      <c r="AI40" s="57"/>
    </row>
    <row r="41" spans="1:35" ht="15.75" hidden="1">
      <c r="A41" s="20">
        <v>35</v>
      </c>
      <c r="B41" s="170" t="s">
        <v>67</v>
      </c>
      <c r="C41" s="170"/>
      <c r="D41" s="170"/>
      <c r="E41" s="170"/>
      <c r="F41" s="15">
        <f t="shared" si="0"/>
        <v>35.1</v>
      </c>
      <c r="G41" s="11" t="s">
        <v>38</v>
      </c>
      <c r="H41" s="21">
        <v>9</v>
      </c>
      <c r="I41" s="9"/>
      <c r="J41" s="9"/>
      <c r="K41" s="9">
        <v>1</v>
      </c>
      <c r="L41" s="9">
        <f t="shared" si="3"/>
        <v>1</v>
      </c>
      <c r="M41" s="9"/>
      <c r="N41" s="9">
        <v>1</v>
      </c>
      <c r="O41" s="9">
        <v>1</v>
      </c>
      <c r="P41" s="9">
        <v>1</v>
      </c>
      <c r="Q41" s="9">
        <f t="shared" si="4"/>
        <v>3</v>
      </c>
      <c r="R41" s="9">
        <v>3</v>
      </c>
      <c r="S41" s="9"/>
      <c r="T41" s="9">
        <v>1</v>
      </c>
      <c r="U41" s="9">
        <v>1</v>
      </c>
      <c r="V41" s="67">
        <f>+S41+T41+U41</f>
        <v>2</v>
      </c>
      <c r="W41" s="67">
        <v>2</v>
      </c>
      <c r="X41" s="67">
        <v>1</v>
      </c>
      <c r="Y41" s="67">
        <v>1</v>
      </c>
      <c r="Z41" s="67">
        <v>1</v>
      </c>
      <c r="AA41" s="67">
        <f>+X41+Y41+Z41</f>
        <v>3</v>
      </c>
      <c r="AB41" s="67"/>
      <c r="AC41" s="68">
        <f t="shared" si="5"/>
        <v>0</v>
      </c>
      <c r="AD41" s="67">
        <v>9</v>
      </c>
      <c r="AE41" s="57"/>
      <c r="AF41" s="57"/>
      <c r="AG41" s="57"/>
      <c r="AH41" s="57"/>
      <c r="AI41" s="57"/>
    </row>
    <row r="42" spans="1:35" ht="57.75" customHeight="1" hidden="1">
      <c r="A42" s="20">
        <v>36</v>
      </c>
      <c r="B42" s="128" t="s">
        <v>68</v>
      </c>
      <c r="C42" s="128"/>
      <c r="D42" s="128"/>
      <c r="E42" s="128"/>
      <c r="F42" s="15">
        <f t="shared" si="0"/>
        <v>36.1</v>
      </c>
      <c r="G42" s="11" t="s">
        <v>34</v>
      </c>
      <c r="H42" s="21">
        <v>3</v>
      </c>
      <c r="I42" s="9"/>
      <c r="J42" s="9"/>
      <c r="K42" s="9"/>
      <c r="L42" s="9">
        <f t="shared" si="3"/>
        <v>0</v>
      </c>
      <c r="M42" s="9"/>
      <c r="N42" s="9"/>
      <c r="O42" s="9"/>
      <c r="P42" s="9"/>
      <c r="Q42" s="9">
        <f t="shared" si="4"/>
        <v>0</v>
      </c>
      <c r="R42" s="9"/>
      <c r="S42" s="9"/>
      <c r="T42" s="9"/>
      <c r="U42" s="9">
        <v>1</v>
      </c>
      <c r="V42" s="67">
        <f>+S42+T42+U42</f>
        <v>1</v>
      </c>
      <c r="W42" s="67">
        <v>0</v>
      </c>
      <c r="X42" s="67"/>
      <c r="Y42" s="67">
        <v>1</v>
      </c>
      <c r="Z42" s="67">
        <v>1</v>
      </c>
      <c r="AA42" s="67">
        <f>+X42+Y42+Z42</f>
        <v>2</v>
      </c>
      <c r="AB42" s="67"/>
      <c r="AC42" s="68">
        <f t="shared" si="5"/>
        <v>0</v>
      </c>
      <c r="AD42" s="67">
        <v>3</v>
      </c>
      <c r="AE42" s="57"/>
      <c r="AF42" s="57"/>
      <c r="AG42" s="57"/>
      <c r="AH42" s="57"/>
      <c r="AI42" s="57" t="s">
        <v>179</v>
      </c>
    </row>
    <row r="43" spans="1:35" ht="15.75" hidden="1">
      <c r="A43" s="20">
        <v>37</v>
      </c>
      <c r="B43" s="128" t="s">
        <v>69</v>
      </c>
      <c r="C43" s="128"/>
      <c r="D43" s="128"/>
      <c r="E43" s="128"/>
      <c r="F43" s="15">
        <f t="shared" si="0"/>
        <v>37.1</v>
      </c>
      <c r="G43" s="11" t="s">
        <v>58</v>
      </c>
      <c r="H43" s="21">
        <v>9</v>
      </c>
      <c r="I43" s="9"/>
      <c r="J43" s="9"/>
      <c r="K43" s="9">
        <v>1</v>
      </c>
      <c r="L43" s="9">
        <f t="shared" si="3"/>
        <v>1</v>
      </c>
      <c r="M43" s="9"/>
      <c r="N43" s="9">
        <v>1</v>
      </c>
      <c r="O43" s="9">
        <v>1</v>
      </c>
      <c r="P43" s="9">
        <v>1</v>
      </c>
      <c r="Q43" s="9">
        <f t="shared" si="4"/>
        <v>3</v>
      </c>
      <c r="R43" s="9">
        <v>0</v>
      </c>
      <c r="S43" s="9"/>
      <c r="T43" s="9">
        <v>1</v>
      </c>
      <c r="U43" s="9">
        <v>1</v>
      </c>
      <c r="V43" s="67">
        <f>+S43+T43+U43</f>
        <v>2</v>
      </c>
      <c r="W43" s="67">
        <v>2</v>
      </c>
      <c r="X43" s="67">
        <v>1</v>
      </c>
      <c r="Y43" s="67">
        <v>1</v>
      </c>
      <c r="Z43" s="67">
        <v>1</v>
      </c>
      <c r="AA43" s="67">
        <f>+X43+Y43+Z43</f>
        <v>3</v>
      </c>
      <c r="AB43" s="67"/>
      <c r="AC43" s="68">
        <f t="shared" si="5"/>
        <v>0</v>
      </c>
      <c r="AD43" s="67">
        <v>9</v>
      </c>
      <c r="AE43" s="57"/>
      <c r="AF43" s="57"/>
      <c r="AG43" s="57"/>
      <c r="AH43" s="57"/>
      <c r="AI43" s="60"/>
    </row>
    <row r="44" spans="1:35" ht="60" customHeight="1" hidden="1">
      <c r="A44" s="23">
        <v>38</v>
      </c>
      <c r="B44" s="128" t="s">
        <v>70</v>
      </c>
      <c r="C44" s="128"/>
      <c r="D44" s="128"/>
      <c r="E44" s="128"/>
      <c r="F44" s="15">
        <v>84.1</v>
      </c>
      <c r="G44" s="11" t="s">
        <v>20</v>
      </c>
      <c r="H44" s="21">
        <v>4</v>
      </c>
      <c r="I44" s="11"/>
      <c r="J44" s="24"/>
      <c r="K44" s="11">
        <v>1</v>
      </c>
      <c r="L44" s="9">
        <f t="shared" si="3"/>
        <v>1</v>
      </c>
      <c r="M44" s="9"/>
      <c r="N44" s="11"/>
      <c r="O44" s="11">
        <v>1</v>
      </c>
      <c r="P44" s="11"/>
      <c r="Q44" s="9">
        <f t="shared" si="4"/>
        <v>1</v>
      </c>
      <c r="R44" s="48">
        <v>1</v>
      </c>
      <c r="S44" s="11"/>
      <c r="T44" s="11"/>
      <c r="U44" s="11">
        <v>1</v>
      </c>
      <c r="V44" s="9">
        <f t="shared" si="1"/>
        <v>1</v>
      </c>
      <c r="W44" s="9">
        <v>1</v>
      </c>
      <c r="X44" s="11">
        <v>1</v>
      </c>
      <c r="Y44" s="11"/>
      <c r="Z44" s="11"/>
      <c r="AA44" s="9">
        <f t="shared" si="2"/>
        <v>1</v>
      </c>
      <c r="AB44" s="9"/>
      <c r="AC44" s="68">
        <f t="shared" si="5"/>
        <v>0</v>
      </c>
      <c r="AD44" s="11">
        <v>4</v>
      </c>
      <c r="AE44" s="49"/>
      <c r="AF44" s="49"/>
      <c r="AG44" s="49"/>
      <c r="AH44" s="3"/>
      <c r="AI44" s="3"/>
    </row>
    <row r="45" spans="1:35" ht="24" hidden="1">
      <c r="A45" s="23">
        <v>39</v>
      </c>
      <c r="B45" s="128" t="s">
        <v>71</v>
      </c>
      <c r="C45" s="128"/>
      <c r="D45" s="128"/>
      <c r="E45" s="128"/>
      <c r="F45" s="15">
        <v>85.1</v>
      </c>
      <c r="G45" s="11" t="s">
        <v>72</v>
      </c>
      <c r="H45" s="21">
        <v>5</v>
      </c>
      <c r="I45" s="11"/>
      <c r="J45" s="11"/>
      <c r="K45" s="24">
        <v>1</v>
      </c>
      <c r="L45" s="9">
        <f t="shared" si="3"/>
        <v>1</v>
      </c>
      <c r="M45" s="9"/>
      <c r="N45" s="11"/>
      <c r="O45" s="11">
        <v>1</v>
      </c>
      <c r="P45" s="11">
        <v>1</v>
      </c>
      <c r="Q45" s="9">
        <f t="shared" si="4"/>
        <v>2</v>
      </c>
      <c r="R45" s="48">
        <v>2</v>
      </c>
      <c r="S45" s="11"/>
      <c r="T45" s="11"/>
      <c r="U45" s="11">
        <v>1</v>
      </c>
      <c r="V45" s="9">
        <f t="shared" si="1"/>
        <v>1</v>
      </c>
      <c r="W45" s="9"/>
      <c r="X45" s="11">
        <v>1</v>
      </c>
      <c r="Y45" s="11"/>
      <c r="Z45" s="11"/>
      <c r="AA45" s="9">
        <f t="shared" si="2"/>
        <v>1</v>
      </c>
      <c r="AB45" s="9"/>
      <c r="AC45" s="68">
        <f t="shared" si="5"/>
        <v>0</v>
      </c>
      <c r="AD45" s="11">
        <v>5</v>
      </c>
      <c r="AE45" s="49"/>
      <c r="AF45" s="49"/>
      <c r="AG45" s="49"/>
      <c r="AH45" s="3"/>
      <c r="AI45" s="3" t="s">
        <v>165</v>
      </c>
    </row>
    <row r="46" spans="1:35" ht="12.75" hidden="1">
      <c r="A46" s="23">
        <v>40</v>
      </c>
      <c r="B46" s="170" t="s">
        <v>73</v>
      </c>
      <c r="C46" s="170"/>
      <c r="D46" s="170"/>
      <c r="E46" s="170"/>
      <c r="F46" s="15">
        <v>86.1</v>
      </c>
      <c r="G46" s="11" t="s">
        <v>60</v>
      </c>
      <c r="H46" s="21">
        <v>1</v>
      </c>
      <c r="I46" s="11"/>
      <c r="J46" s="11"/>
      <c r="K46" s="11"/>
      <c r="L46" s="9">
        <f t="shared" si="3"/>
        <v>0</v>
      </c>
      <c r="M46" s="9"/>
      <c r="N46" s="11"/>
      <c r="O46" s="11"/>
      <c r="P46" s="11">
        <v>1</v>
      </c>
      <c r="Q46" s="9">
        <f t="shared" si="4"/>
        <v>1</v>
      </c>
      <c r="R46" s="48">
        <v>1</v>
      </c>
      <c r="S46" s="11"/>
      <c r="T46" s="11"/>
      <c r="U46" s="11"/>
      <c r="V46" s="9">
        <f t="shared" si="1"/>
        <v>0</v>
      </c>
      <c r="W46" s="9"/>
      <c r="X46" s="11"/>
      <c r="Y46" s="11"/>
      <c r="Z46" s="11"/>
      <c r="AA46" s="9">
        <f t="shared" si="2"/>
        <v>0</v>
      </c>
      <c r="AB46" s="9"/>
      <c r="AC46" s="66"/>
      <c r="AD46" s="11">
        <v>1</v>
      </c>
      <c r="AE46" s="49"/>
      <c r="AF46" s="49"/>
      <c r="AG46" s="49"/>
      <c r="AH46" s="3"/>
      <c r="AI46" s="3"/>
    </row>
    <row r="47" spans="1:35" ht="12.75" hidden="1">
      <c r="A47" s="23">
        <v>41</v>
      </c>
      <c r="B47" s="128" t="s">
        <v>74</v>
      </c>
      <c r="C47" s="128"/>
      <c r="D47" s="128"/>
      <c r="E47" s="128"/>
      <c r="F47" s="15">
        <v>87.1</v>
      </c>
      <c r="G47" s="11" t="s">
        <v>75</v>
      </c>
      <c r="H47" s="21">
        <v>4</v>
      </c>
      <c r="I47" s="11"/>
      <c r="J47" s="11"/>
      <c r="K47" s="11">
        <v>4</v>
      </c>
      <c r="L47" s="9">
        <f t="shared" si="3"/>
        <v>4</v>
      </c>
      <c r="M47" s="9"/>
      <c r="N47" s="11"/>
      <c r="O47" s="11"/>
      <c r="P47" s="11"/>
      <c r="Q47" s="9">
        <f t="shared" si="4"/>
        <v>0</v>
      </c>
      <c r="R47" s="48">
        <v>0</v>
      </c>
      <c r="S47" s="11"/>
      <c r="T47" s="11"/>
      <c r="U47" s="11"/>
      <c r="V47" s="9">
        <f t="shared" si="1"/>
        <v>0</v>
      </c>
      <c r="W47" s="9"/>
      <c r="X47" s="11"/>
      <c r="Y47" s="11"/>
      <c r="Z47" s="11"/>
      <c r="AA47" s="9">
        <f t="shared" si="2"/>
        <v>0</v>
      </c>
      <c r="AB47" s="9"/>
      <c r="AC47" s="66"/>
      <c r="AD47" s="11">
        <v>4</v>
      </c>
      <c r="AE47" s="49"/>
      <c r="AF47" s="49"/>
      <c r="AG47" s="49"/>
      <c r="AH47" s="3"/>
      <c r="AI47" s="3"/>
    </row>
    <row r="48" spans="1:35" ht="12.75" hidden="1">
      <c r="A48" s="23">
        <v>42</v>
      </c>
      <c r="B48" s="128" t="s">
        <v>76</v>
      </c>
      <c r="C48" s="128"/>
      <c r="D48" s="128"/>
      <c r="E48" s="128"/>
      <c r="F48" s="15">
        <v>88.1</v>
      </c>
      <c r="G48" s="11" t="s">
        <v>77</v>
      </c>
      <c r="H48" s="21">
        <v>5</v>
      </c>
      <c r="I48" s="11"/>
      <c r="J48" s="11"/>
      <c r="K48" s="11">
        <v>1</v>
      </c>
      <c r="L48" s="9">
        <f t="shared" si="3"/>
        <v>1</v>
      </c>
      <c r="M48" s="9"/>
      <c r="N48" s="11"/>
      <c r="O48" s="11">
        <v>1</v>
      </c>
      <c r="P48" s="11">
        <v>1</v>
      </c>
      <c r="Q48" s="9">
        <f t="shared" si="4"/>
        <v>2</v>
      </c>
      <c r="R48" s="48">
        <v>2</v>
      </c>
      <c r="S48" s="11"/>
      <c r="T48" s="11"/>
      <c r="U48" s="11">
        <v>1</v>
      </c>
      <c r="V48" s="9">
        <f t="shared" si="1"/>
        <v>1</v>
      </c>
      <c r="W48" s="9">
        <v>1</v>
      </c>
      <c r="X48" s="11">
        <v>1</v>
      </c>
      <c r="Y48" s="11"/>
      <c r="Z48" s="11"/>
      <c r="AA48" s="9">
        <f t="shared" si="2"/>
        <v>1</v>
      </c>
      <c r="AB48" s="9"/>
      <c r="AC48" s="68">
        <f>+AB48/AA48*100</f>
        <v>0</v>
      </c>
      <c r="AD48" s="11">
        <v>5</v>
      </c>
      <c r="AE48" s="49"/>
      <c r="AF48" s="49"/>
      <c r="AG48" s="50"/>
      <c r="AH48" s="3"/>
      <c r="AI48" s="3"/>
    </row>
    <row r="49" spans="1:35" ht="22.5" hidden="1">
      <c r="A49" s="23">
        <v>43</v>
      </c>
      <c r="B49" s="128" t="s">
        <v>78</v>
      </c>
      <c r="C49" s="128"/>
      <c r="D49" s="128"/>
      <c r="E49" s="128"/>
      <c r="F49" s="15">
        <v>89.1</v>
      </c>
      <c r="G49" s="9" t="s">
        <v>79</v>
      </c>
      <c r="H49" s="21">
        <v>2</v>
      </c>
      <c r="I49" s="11"/>
      <c r="J49" s="11"/>
      <c r="K49" s="11"/>
      <c r="L49" s="9">
        <f t="shared" si="3"/>
        <v>0</v>
      </c>
      <c r="M49" s="9"/>
      <c r="N49" s="11"/>
      <c r="O49" s="11"/>
      <c r="P49" s="11">
        <v>1</v>
      </c>
      <c r="Q49" s="9">
        <f t="shared" si="4"/>
        <v>1</v>
      </c>
      <c r="R49" s="48">
        <f>-R50</f>
        <v>0</v>
      </c>
      <c r="S49" s="11"/>
      <c r="T49" s="11"/>
      <c r="U49" s="11">
        <v>1</v>
      </c>
      <c r="V49" s="9">
        <f t="shared" si="1"/>
        <v>1</v>
      </c>
      <c r="W49" s="9"/>
      <c r="X49" s="11">
        <v>1</v>
      </c>
      <c r="Y49" s="11"/>
      <c r="Z49" s="11">
        <v>1</v>
      </c>
      <c r="AA49" s="9">
        <f t="shared" si="2"/>
        <v>2</v>
      </c>
      <c r="AB49" s="9"/>
      <c r="AC49" s="68">
        <f>+AB49/AA49*100</f>
        <v>0</v>
      </c>
      <c r="AD49" s="11">
        <v>2</v>
      </c>
      <c r="AE49" s="49"/>
      <c r="AF49" s="49"/>
      <c r="AG49" s="51"/>
      <c r="AH49" s="52"/>
      <c r="AI49" s="52" t="s">
        <v>166</v>
      </c>
    </row>
    <row r="50" spans="1:35" ht="12.75" hidden="1">
      <c r="A50" s="23">
        <v>44</v>
      </c>
      <c r="B50" s="128" t="s">
        <v>80</v>
      </c>
      <c r="C50" s="128"/>
      <c r="D50" s="128"/>
      <c r="E50" s="128"/>
      <c r="F50" s="15">
        <v>90.1</v>
      </c>
      <c r="G50" s="11" t="s">
        <v>38</v>
      </c>
      <c r="H50" s="21">
        <v>2</v>
      </c>
      <c r="I50" s="11"/>
      <c r="J50" s="11"/>
      <c r="K50" s="11">
        <v>1</v>
      </c>
      <c r="L50" s="9">
        <f t="shared" si="3"/>
        <v>1</v>
      </c>
      <c r="M50" s="9"/>
      <c r="N50" s="11"/>
      <c r="O50" s="11"/>
      <c r="P50" s="11"/>
      <c r="Q50" s="9">
        <f t="shared" si="4"/>
        <v>0</v>
      </c>
      <c r="R50" s="48">
        <v>0</v>
      </c>
      <c r="S50" s="11"/>
      <c r="T50" s="11"/>
      <c r="U50" s="11">
        <v>1</v>
      </c>
      <c r="V50" s="9">
        <f t="shared" si="1"/>
        <v>1</v>
      </c>
      <c r="W50" s="9">
        <v>1</v>
      </c>
      <c r="X50" s="11"/>
      <c r="Y50" s="11"/>
      <c r="Z50" s="11"/>
      <c r="AA50" s="9">
        <f t="shared" si="2"/>
        <v>0</v>
      </c>
      <c r="AB50" s="9"/>
      <c r="AC50" s="66"/>
      <c r="AD50" s="11">
        <v>2</v>
      </c>
      <c r="AE50" s="51"/>
      <c r="AF50" s="49"/>
      <c r="AG50" s="51"/>
      <c r="AH50" s="3"/>
      <c r="AI50" s="3"/>
    </row>
    <row r="51" spans="1:35" ht="12.75" hidden="1">
      <c r="A51" s="23">
        <v>45</v>
      </c>
      <c r="B51" s="128" t="s">
        <v>81</v>
      </c>
      <c r="C51" s="128"/>
      <c r="D51" s="128"/>
      <c r="E51" s="128"/>
      <c r="F51" s="15">
        <v>91.1</v>
      </c>
      <c r="G51" s="11" t="s">
        <v>25</v>
      </c>
      <c r="H51" s="21">
        <v>2</v>
      </c>
      <c r="I51" s="11"/>
      <c r="J51" s="11"/>
      <c r="K51" s="11"/>
      <c r="L51" s="9">
        <f t="shared" si="3"/>
        <v>0</v>
      </c>
      <c r="M51" s="9"/>
      <c r="N51" s="11"/>
      <c r="O51" s="11">
        <v>1</v>
      </c>
      <c r="P51" s="11"/>
      <c r="Q51" s="9">
        <f t="shared" si="4"/>
        <v>1</v>
      </c>
      <c r="R51" s="48">
        <v>1</v>
      </c>
      <c r="S51" s="11"/>
      <c r="T51" s="11"/>
      <c r="U51" s="11">
        <v>0</v>
      </c>
      <c r="V51" s="9">
        <f t="shared" si="1"/>
        <v>0</v>
      </c>
      <c r="W51" s="9"/>
      <c r="X51" s="11"/>
      <c r="Y51" s="11">
        <v>1</v>
      </c>
      <c r="Z51" s="11"/>
      <c r="AA51" s="9">
        <f t="shared" si="2"/>
        <v>1</v>
      </c>
      <c r="AB51" s="9"/>
      <c r="AC51" s="68">
        <f>+AB51/AA51*100</f>
        <v>0</v>
      </c>
      <c r="AD51" s="11">
        <v>2</v>
      </c>
      <c r="AE51" s="49"/>
      <c r="AF51" s="49"/>
      <c r="AG51" s="49"/>
      <c r="AH51" s="3"/>
      <c r="AI51" s="3"/>
    </row>
    <row r="52" spans="1:35" ht="12.75" hidden="1">
      <c r="A52" s="23">
        <v>46</v>
      </c>
      <c r="B52" s="128" t="s">
        <v>82</v>
      </c>
      <c r="C52" s="128"/>
      <c r="D52" s="128"/>
      <c r="E52" s="128"/>
      <c r="F52" s="15">
        <v>92.1</v>
      </c>
      <c r="G52" s="11" t="s">
        <v>44</v>
      </c>
      <c r="H52" s="21">
        <v>13</v>
      </c>
      <c r="I52" s="11"/>
      <c r="J52" s="11"/>
      <c r="K52" s="11">
        <v>2</v>
      </c>
      <c r="L52" s="9">
        <f t="shared" si="3"/>
        <v>2</v>
      </c>
      <c r="M52" s="9"/>
      <c r="N52" s="11">
        <v>1</v>
      </c>
      <c r="O52" s="11">
        <v>2</v>
      </c>
      <c r="P52" s="11">
        <v>1</v>
      </c>
      <c r="Q52" s="9">
        <f t="shared" si="4"/>
        <v>4</v>
      </c>
      <c r="R52" s="48">
        <v>4</v>
      </c>
      <c r="S52" s="11"/>
      <c r="T52" s="11">
        <v>1</v>
      </c>
      <c r="U52" s="11">
        <v>1</v>
      </c>
      <c r="V52" s="9">
        <f t="shared" si="1"/>
        <v>2</v>
      </c>
      <c r="W52" s="9">
        <v>2</v>
      </c>
      <c r="X52" s="11">
        <v>2</v>
      </c>
      <c r="Y52" s="11">
        <v>1</v>
      </c>
      <c r="Z52" s="11">
        <v>2</v>
      </c>
      <c r="AA52" s="9">
        <f t="shared" si="2"/>
        <v>5</v>
      </c>
      <c r="AB52" s="9"/>
      <c r="AC52" s="68">
        <f>+AB52/AA52*100</f>
        <v>0</v>
      </c>
      <c r="AD52" s="11">
        <v>13</v>
      </c>
      <c r="AE52" s="49"/>
      <c r="AF52" s="49"/>
      <c r="AG52" s="49"/>
      <c r="AH52" s="3"/>
      <c r="AI52" s="3"/>
    </row>
    <row r="53" spans="1:35" ht="12.75" hidden="1">
      <c r="A53" s="23">
        <v>47</v>
      </c>
      <c r="B53" s="128" t="s">
        <v>83</v>
      </c>
      <c r="C53" s="128"/>
      <c r="D53" s="128"/>
      <c r="E53" s="128"/>
      <c r="F53" s="15">
        <v>94.1</v>
      </c>
      <c r="G53" s="11" t="s">
        <v>23</v>
      </c>
      <c r="H53" s="21">
        <v>6</v>
      </c>
      <c r="I53" s="11"/>
      <c r="J53" s="11">
        <v>1</v>
      </c>
      <c r="K53" s="11"/>
      <c r="L53" s="9">
        <f t="shared" si="3"/>
        <v>1</v>
      </c>
      <c r="M53" s="9"/>
      <c r="N53" s="11">
        <v>1</v>
      </c>
      <c r="O53" s="11"/>
      <c r="P53" s="11">
        <v>1</v>
      </c>
      <c r="Q53" s="9">
        <f t="shared" si="4"/>
        <v>2</v>
      </c>
      <c r="R53" s="48">
        <v>2</v>
      </c>
      <c r="S53" s="11"/>
      <c r="T53" s="11">
        <v>1</v>
      </c>
      <c r="U53" s="11"/>
      <c r="V53" s="9">
        <f t="shared" si="1"/>
        <v>1</v>
      </c>
      <c r="W53" s="9">
        <v>1</v>
      </c>
      <c r="X53" s="11">
        <v>1</v>
      </c>
      <c r="Y53" s="11"/>
      <c r="Z53" s="11">
        <v>1</v>
      </c>
      <c r="AA53" s="9">
        <f t="shared" si="2"/>
        <v>2</v>
      </c>
      <c r="AB53" s="9"/>
      <c r="AC53" s="68">
        <f>+AB53/AA53*100</f>
        <v>0</v>
      </c>
      <c r="AD53" s="11">
        <v>6</v>
      </c>
      <c r="AE53" s="53"/>
      <c r="AF53" s="54"/>
      <c r="AG53" s="51"/>
      <c r="AH53" s="3"/>
      <c r="AI53" s="3"/>
    </row>
    <row r="54" spans="1:35" ht="12.75" hidden="1">
      <c r="A54" s="23">
        <v>48</v>
      </c>
      <c r="B54" s="128" t="s">
        <v>84</v>
      </c>
      <c r="C54" s="128"/>
      <c r="D54" s="128"/>
      <c r="E54" s="128"/>
      <c r="F54" s="15">
        <v>95.1</v>
      </c>
      <c r="G54" s="11" t="s">
        <v>23</v>
      </c>
      <c r="H54" s="21">
        <v>195</v>
      </c>
      <c r="I54" s="11">
        <v>20</v>
      </c>
      <c r="J54" s="11">
        <v>20</v>
      </c>
      <c r="K54" s="11">
        <v>20</v>
      </c>
      <c r="L54" s="9">
        <f t="shared" si="3"/>
        <v>60</v>
      </c>
      <c r="M54" s="9"/>
      <c r="N54" s="11">
        <v>10</v>
      </c>
      <c r="O54" s="11">
        <v>20</v>
      </c>
      <c r="P54" s="11">
        <v>20</v>
      </c>
      <c r="Q54" s="9">
        <f t="shared" si="4"/>
        <v>50</v>
      </c>
      <c r="R54" s="48">
        <v>50</v>
      </c>
      <c r="S54" s="11">
        <v>0</v>
      </c>
      <c r="T54" s="11">
        <v>15</v>
      </c>
      <c r="U54" s="11">
        <v>20</v>
      </c>
      <c r="V54" s="9">
        <f t="shared" si="1"/>
        <v>35</v>
      </c>
      <c r="W54" s="9">
        <v>35</v>
      </c>
      <c r="X54" s="11">
        <v>20</v>
      </c>
      <c r="Y54" s="11">
        <v>20</v>
      </c>
      <c r="Z54" s="11">
        <v>10</v>
      </c>
      <c r="AA54" s="9">
        <f t="shared" si="2"/>
        <v>50</v>
      </c>
      <c r="AB54" s="9"/>
      <c r="AC54" s="68">
        <f>+AB54/AA54*100</f>
        <v>0</v>
      </c>
      <c r="AD54" s="11">
        <v>195</v>
      </c>
      <c r="AE54" s="51"/>
      <c r="AF54" s="54"/>
      <c r="AG54" s="51"/>
      <c r="AH54" s="3"/>
      <c r="AI54" s="3"/>
    </row>
    <row r="55" spans="1:35" ht="12.75" hidden="1">
      <c r="A55" s="23">
        <v>49</v>
      </c>
      <c r="B55" s="128" t="s">
        <v>85</v>
      </c>
      <c r="C55" s="128"/>
      <c r="D55" s="128"/>
      <c r="E55" s="128"/>
      <c r="F55" s="15">
        <v>96.1</v>
      </c>
      <c r="G55" s="11" t="s">
        <v>23</v>
      </c>
      <c r="H55" s="21">
        <v>3</v>
      </c>
      <c r="I55" s="11"/>
      <c r="J55" s="11"/>
      <c r="K55" s="11"/>
      <c r="L55" s="9">
        <f t="shared" si="3"/>
        <v>0</v>
      </c>
      <c r="M55" s="9"/>
      <c r="N55" s="11"/>
      <c r="O55" s="11"/>
      <c r="P55" s="11">
        <v>1</v>
      </c>
      <c r="Q55" s="9">
        <f t="shared" si="4"/>
        <v>1</v>
      </c>
      <c r="R55" s="48">
        <v>0</v>
      </c>
      <c r="S55" s="11"/>
      <c r="T55" s="11"/>
      <c r="U55" s="11"/>
      <c r="V55" s="9">
        <f t="shared" si="1"/>
        <v>0</v>
      </c>
      <c r="W55" s="9"/>
      <c r="X55" s="11">
        <v>1</v>
      </c>
      <c r="Y55" s="11"/>
      <c r="Z55" s="11">
        <v>1</v>
      </c>
      <c r="AA55" s="9">
        <f t="shared" si="2"/>
        <v>2</v>
      </c>
      <c r="AB55" s="9"/>
      <c r="AC55" s="68">
        <f>+AB55/AA55*100</f>
        <v>0</v>
      </c>
      <c r="AD55" s="11">
        <v>3</v>
      </c>
      <c r="AE55" s="51"/>
      <c r="AF55" s="55"/>
      <c r="AG55" s="51"/>
      <c r="AH55" s="54"/>
      <c r="AI55" s="3"/>
    </row>
    <row r="56" spans="1:35" ht="36" hidden="1">
      <c r="A56" s="23">
        <v>50</v>
      </c>
      <c r="B56" s="128" t="s">
        <v>86</v>
      </c>
      <c r="C56" s="128"/>
      <c r="D56" s="128"/>
      <c r="E56" s="128"/>
      <c r="F56" s="15">
        <v>97.1</v>
      </c>
      <c r="G56" s="11" t="s">
        <v>23</v>
      </c>
      <c r="H56" s="21">
        <v>1</v>
      </c>
      <c r="I56" s="11"/>
      <c r="J56" s="11"/>
      <c r="K56" s="11"/>
      <c r="L56" s="9">
        <f t="shared" si="3"/>
        <v>0</v>
      </c>
      <c r="M56" s="9"/>
      <c r="N56" s="11"/>
      <c r="O56" s="11"/>
      <c r="P56" s="11">
        <v>1</v>
      </c>
      <c r="Q56" s="9">
        <f t="shared" si="4"/>
        <v>1</v>
      </c>
      <c r="R56" s="48">
        <v>0</v>
      </c>
      <c r="S56" s="11"/>
      <c r="T56" s="11"/>
      <c r="U56" s="11"/>
      <c r="V56" s="9">
        <f t="shared" si="1"/>
        <v>0</v>
      </c>
      <c r="W56" s="9">
        <v>0</v>
      </c>
      <c r="X56" s="11"/>
      <c r="Y56" s="11"/>
      <c r="Z56" s="11"/>
      <c r="AA56" s="9">
        <f t="shared" si="2"/>
        <v>0</v>
      </c>
      <c r="AB56" s="9"/>
      <c r="AC56" s="66"/>
      <c r="AD56" s="11">
        <v>1</v>
      </c>
      <c r="AE56" s="51"/>
      <c r="AF56" s="78"/>
      <c r="AG56" s="51"/>
      <c r="AH56" s="58"/>
      <c r="AI56" s="3" t="s">
        <v>167</v>
      </c>
    </row>
    <row r="57" spans="1:35" ht="12.75" hidden="1">
      <c r="A57" s="23">
        <v>51</v>
      </c>
      <c r="B57" s="128" t="s">
        <v>87</v>
      </c>
      <c r="C57" s="128"/>
      <c r="D57" s="128"/>
      <c r="E57" s="128"/>
      <c r="F57" s="15"/>
      <c r="G57" s="11" t="s">
        <v>23</v>
      </c>
      <c r="H57" s="21">
        <v>1</v>
      </c>
      <c r="I57" s="11"/>
      <c r="J57" s="11"/>
      <c r="K57" s="11"/>
      <c r="L57" s="9">
        <f t="shared" si="3"/>
        <v>0</v>
      </c>
      <c r="M57" s="9"/>
      <c r="N57" s="11"/>
      <c r="O57" s="11"/>
      <c r="P57" s="11"/>
      <c r="Q57" s="9">
        <f t="shared" si="4"/>
        <v>0</v>
      </c>
      <c r="R57" s="48">
        <v>0</v>
      </c>
      <c r="S57" s="11"/>
      <c r="T57" s="11">
        <v>1</v>
      </c>
      <c r="U57" s="11"/>
      <c r="V57" s="9">
        <f t="shared" si="1"/>
        <v>1</v>
      </c>
      <c r="W57" s="9">
        <v>1</v>
      </c>
      <c r="X57" s="11"/>
      <c r="Y57" s="11"/>
      <c r="Z57" s="11"/>
      <c r="AA57" s="9">
        <f t="shared" si="2"/>
        <v>0</v>
      </c>
      <c r="AB57" s="9"/>
      <c r="AC57" s="66"/>
      <c r="AD57" s="11">
        <v>1</v>
      </c>
      <c r="AE57" s="51"/>
      <c r="AF57" s="54"/>
      <c r="AG57" s="51"/>
      <c r="AH57" s="54"/>
      <c r="AI57" s="3"/>
    </row>
    <row r="58" spans="1:35" ht="12.75" hidden="1">
      <c r="A58" s="23">
        <v>52</v>
      </c>
      <c r="B58" s="128" t="s">
        <v>88</v>
      </c>
      <c r="C58" s="128"/>
      <c r="D58" s="128"/>
      <c r="E58" s="128"/>
      <c r="F58" s="15"/>
      <c r="G58" s="11" t="s">
        <v>89</v>
      </c>
      <c r="H58" s="21">
        <v>3</v>
      </c>
      <c r="I58" s="11"/>
      <c r="J58" s="11"/>
      <c r="K58" s="11"/>
      <c r="L58" s="9">
        <f t="shared" si="3"/>
        <v>0</v>
      </c>
      <c r="M58" s="9"/>
      <c r="N58" s="11">
        <v>1</v>
      </c>
      <c r="O58" s="11">
        <v>1</v>
      </c>
      <c r="P58" s="11">
        <v>1</v>
      </c>
      <c r="Q58" s="9">
        <f t="shared" si="4"/>
        <v>3</v>
      </c>
      <c r="R58" s="48">
        <v>1</v>
      </c>
      <c r="S58" s="11"/>
      <c r="T58" s="11"/>
      <c r="U58" s="11"/>
      <c r="V58" s="9">
        <f t="shared" si="1"/>
        <v>0</v>
      </c>
      <c r="W58" s="9"/>
      <c r="X58" s="11"/>
      <c r="Y58" s="11"/>
      <c r="Z58" s="11"/>
      <c r="AA58" s="9">
        <f t="shared" si="2"/>
        <v>0</v>
      </c>
      <c r="AB58" s="9"/>
      <c r="AC58" s="66"/>
      <c r="AD58" s="11">
        <v>3</v>
      </c>
      <c r="AF58" s="54"/>
      <c r="AG58" s="51"/>
      <c r="AH58" s="54"/>
      <c r="AI58" s="51"/>
    </row>
    <row r="59" spans="1:35" ht="12.75" hidden="1">
      <c r="A59" s="23">
        <v>53</v>
      </c>
      <c r="B59" s="128" t="s">
        <v>90</v>
      </c>
      <c r="C59" s="128"/>
      <c r="D59" s="128"/>
      <c r="E59" s="128"/>
      <c r="F59" s="15"/>
      <c r="G59" s="11" t="s">
        <v>36</v>
      </c>
      <c r="H59" s="21">
        <v>1</v>
      </c>
      <c r="I59" s="11"/>
      <c r="J59" s="11"/>
      <c r="K59" s="11">
        <v>1</v>
      </c>
      <c r="L59" s="9">
        <f t="shared" si="3"/>
        <v>1</v>
      </c>
      <c r="M59" s="9"/>
      <c r="N59" s="11"/>
      <c r="O59" s="11"/>
      <c r="P59" s="11"/>
      <c r="Q59" s="9">
        <f t="shared" si="4"/>
        <v>0</v>
      </c>
      <c r="R59" s="48">
        <v>0</v>
      </c>
      <c r="S59" s="11"/>
      <c r="T59" s="11"/>
      <c r="U59" s="11"/>
      <c r="V59" s="9">
        <f t="shared" si="1"/>
        <v>0</v>
      </c>
      <c r="W59" s="9"/>
      <c r="X59" s="11"/>
      <c r="Y59" s="11"/>
      <c r="Z59" s="11"/>
      <c r="AA59" s="9">
        <f t="shared" si="2"/>
        <v>0</v>
      </c>
      <c r="AB59" s="9"/>
      <c r="AC59" s="66"/>
      <c r="AD59" s="11">
        <v>1</v>
      </c>
      <c r="AE59" s="51"/>
      <c r="AF59" s="54"/>
      <c r="AG59" s="51"/>
      <c r="AH59" s="54"/>
      <c r="AI59" s="3"/>
    </row>
    <row r="60" spans="1:35" ht="60" hidden="1">
      <c r="A60" s="23">
        <v>54</v>
      </c>
      <c r="B60" s="128" t="s">
        <v>91</v>
      </c>
      <c r="C60" s="128"/>
      <c r="D60" s="128"/>
      <c r="E60" s="128"/>
      <c r="F60" s="15"/>
      <c r="G60" s="11" t="s">
        <v>58</v>
      </c>
      <c r="H60" s="21">
        <v>12</v>
      </c>
      <c r="I60" s="11">
        <v>1</v>
      </c>
      <c r="J60" s="11">
        <v>1</v>
      </c>
      <c r="K60" s="11">
        <v>1</v>
      </c>
      <c r="L60" s="9">
        <f t="shared" si="3"/>
        <v>3</v>
      </c>
      <c r="M60" s="9"/>
      <c r="N60" s="11">
        <v>1</v>
      </c>
      <c r="O60" s="11">
        <v>1</v>
      </c>
      <c r="P60" s="11">
        <v>1</v>
      </c>
      <c r="Q60" s="9">
        <f t="shared" si="4"/>
        <v>3</v>
      </c>
      <c r="R60" s="48">
        <v>0</v>
      </c>
      <c r="S60" s="11">
        <v>1</v>
      </c>
      <c r="T60" s="11">
        <v>1</v>
      </c>
      <c r="U60" s="11">
        <v>1</v>
      </c>
      <c r="V60" s="9">
        <f t="shared" si="1"/>
        <v>3</v>
      </c>
      <c r="W60" s="9"/>
      <c r="X60" s="11">
        <v>1</v>
      </c>
      <c r="Y60" s="11">
        <v>1</v>
      </c>
      <c r="Z60" s="11">
        <v>1</v>
      </c>
      <c r="AA60" s="9">
        <f t="shared" si="2"/>
        <v>3</v>
      </c>
      <c r="AB60" s="9"/>
      <c r="AC60" s="68">
        <f>+AB60/AA60*100</f>
        <v>0</v>
      </c>
      <c r="AD60" s="11">
        <v>12</v>
      </c>
      <c r="AE60" s="56"/>
      <c r="AF60" s="54"/>
      <c r="AG60" s="51"/>
      <c r="AH60" s="54"/>
      <c r="AI60" s="79" t="s">
        <v>168</v>
      </c>
    </row>
    <row r="61" spans="1:35" ht="30" customHeight="1" hidden="1">
      <c r="A61" s="20">
        <v>55</v>
      </c>
      <c r="B61" s="128" t="s">
        <v>92</v>
      </c>
      <c r="C61" s="128"/>
      <c r="D61" s="128"/>
      <c r="E61" s="128"/>
      <c r="F61" s="15">
        <v>48.1</v>
      </c>
      <c r="G61" s="11" t="s">
        <v>38</v>
      </c>
      <c r="H61" s="21">
        <v>12</v>
      </c>
      <c r="I61" s="11">
        <v>1</v>
      </c>
      <c r="J61" s="11">
        <v>1</v>
      </c>
      <c r="K61" s="11">
        <v>1</v>
      </c>
      <c r="L61" s="9">
        <f t="shared" si="3"/>
        <v>3</v>
      </c>
      <c r="M61" s="9"/>
      <c r="N61" s="11">
        <v>1</v>
      </c>
      <c r="O61" s="11">
        <v>1</v>
      </c>
      <c r="P61" s="11">
        <v>1</v>
      </c>
      <c r="Q61" s="9">
        <f t="shared" si="4"/>
        <v>3</v>
      </c>
      <c r="R61" s="9">
        <v>3</v>
      </c>
      <c r="S61" s="11">
        <v>1</v>
      </c>
      <c r="T61" s="11">
        <v>1</v>
      </c>
      <c r="U61" s="11">
        <v>1</v>
      </c>
      <c r="V61" s="9">
        <f t="shared" si="1"/>
        <v>3</v>
      </c>
      <c r="W61" s="9">
        <v>3</v>
      </c>
      <c r="X61" s="11">
        <v>1</v>
      </c>
      <c r="Y61" s="11">
        <v>1</v>
      </c>
      <c r="Z61" s="11">
        <v>1</v>
      </c>
      <c r="AA61" s="9">
        <f t="shared" si="2"/>
        <v>3</v>
      </c>
      <c r="AB61" s="9"/>
      <c r="AC61" s="68">
        <f>+AB61/AA61*100</f>
        <v>0</v>
      </c>
      <c r="AD61" s="11">
        <v>12</v>
      </c>
      <c r="AE61" s="3"/>
      <c r="AF61" s="3"/>
      <c r="AG61" s="3"/>
      <c r="AH61" s="3"/>
      <c r="AI61" s="3"/>
    </row>
    <row r="62" spans="1:35" ht="30" customHeight="1" hidden="1">
      <c r="A62" s="20">
        <v>56</v>
      </c>
      <c r="B62" s="128" t="s">
        <v>93</v>
      </c>
      <c r="C62" s="128"/>
      <c r="D62" s="128"/>
      <c r="E62" s="128"/>
      <c r="F62" s="15">
        <v>49.1</v>
      </c>
      <c r="G62" s="11" t="s">
        <v>38</v>
      </c>
      <c r="H62" s="21">
        <v>12</v>
      </c>
      <c r="I62" s="11">
        <v>1</v>
      </c>
      <c r="J62" s="11">
        <v>1</v>
      </c>
      <c r="K62" s="11">
        <v>1</v>
      </c>
      <c r="L62" s="9">
        <f t="shared" si="3"/>
        <v>3</v>
      </c>
      <c r="M62" s="9"/>
      <c r="N62" s="11">
        <v>1</v>
      </c>
      <c r="O62" s="11">
        <v>1</v>
      </c>
      <c r="P62" s="11">
        <v>1</v>
      </c>
      <c r="Q62" s="9">
        <f t="shared" si="4"/>
        <v>3</v>
      </c>
      <c r="R62" s="9">
        <v>3</v>
      </c>
      <c r="S62" s="11">
        <v>1</v>
      </c>
      <c r="T62" s="11">
        <v>1</v>
      </c>
      <c r="U62" s="11">
        <v>1</v>
      </c>
      <c r="V62" s="9">
        <f t="shared" si="1"/>
        <v>3</v>
      </c>
      <c r="W62" s="9">
        <v>3</v>
      </c>
      <c r="X62" s="11">
        <v>1</v>
      </c>
      <c r="Y62" s="11">
        <v>1</v>
      </c>
      <c r="Z62" s="11">
        <v>1</v>
      </c>
      <c r="AA62" s="9">
        <f t="shared" si="2"/>
        <v>3</v>
      </c>
      <c r="AB62" s="9"/>
      <c r="AC62" s="68">
        <f>+AB62/AA62*100</f>
        <v>0</v>
      </c>
      <c r="AD62" s="11">
        <v>12</v>
      </c>
      <c r="AE62" s="3"/>
      <c r="AF62" s="3"/>
      <c r="AG62" s="3"/>
      <c r="AH62" s="3"/>
      <c r="AI62" s="3"/>
    </row>
    <row r="63" spans="1:35" ht="33.75" customHeight="1" hidden="1">
      <c r="A63" s="20">
        <v>57</v>
      </c>
      <c r="B63" s="128" t="s">
        <v>94</v>
      </c>
      <c r="C63" s="128"/>
      <c r="D63" s="128"/>
      <c r="E63" s="128"/>
      <c r="F63" s="15">
        <v>50.1</v>
      </c>
      <c r="G63" s="9" t="s">
        <v>34</v>
      </c>
      <c r="H63" s="21">
        <v>34</v>
      </c>
      <c r="I63" s="11">
        <v>2</v>
      </c>
      <c r="J63" s="11">
        <v>4</v>
      </c>
      <c r="K63" s="11">
        <v>4</v>
      </c>
      <c r="L63" s="9">
        <f t="shared" si="3"/>
        <v>10</v>
      </c>
      <c r="M63" s="9"/>
      <c r="N63" s="11">
        <v>1</v>
      </c>
      <c r="O63" s="11">
        <v>4</v>
      </c>
      <c r="P63" s="11">
        <v>4</v>
      </c>
      <c r="Q63" s="9">
        <f t="shared" si="4"/>
        <v>9</v>
      </c>
      <c r="R63" s="9">
        <v>9</v>
      </c>
      <c r="S63" s="11"/>
      <c r="T63" s="11">
        <v>4</v>
      </c>
      <c r="U63" s="11">
        <v>4</v>
      </c>
      <c r="V63" s="9">
        <f t="shared" si="1"/>
        <v>8</v>
      </c>
      <c r="W63" s="9">
        <v>8</v>
      </c>
      <c r="X63" s="11">
        <v>4</v>
      </c>
      <c r="Y63" s="11">
        <v>2</v>
      </c>
      <c r="Z63" s="11">
        <v>1</v>
      </c>
      <c r="AA63" s="9">
        <f t="shared" si="2"/>
        <v>7</v>
      </c>
      <c r="AB63" s="9"/>
      <c r="AC63" s="68">
        <f>+AB63/AA63*100</f>
        <v>0</v>
      </c>
      <c r="AD63" s="11">
        <v>34</v>
      </c>
      <c r="AE63" s="22"/>
      <c r="AF63" s="22"/>
      <c r="AG63" s="22"/>
      <c r="AH63" s="22"/>
      <c r="AI63" s="22"/>
    </row>
    <row r="64" spans="1:35" ht="30" customHeight="1" hidden="1">
      <c r="A64" s="20">
        <v>58</v>
      </c>
      <c r="B64" s="128" t="s">
        <v>95</v>
      </c>
      <c r="C64" s="128"/>
      <c r="D64" s="128"/>
      <c r="E64" s="128"/>
      <c r="F64" s="15">
        <v>51.1</v>
      </c>
      <c r="G64" s="11" t="s">
        <v>96</v>
      </c>
      <c r="H64" s="21">
        <v>2</v>
      </c>
      <c r="I64" s="11"/>
      <c r="J64" s="11"/>
      <c r="K64" s="11">
        <v>1</v>
      </c>
      <c r="L64" s="9">
        <f t="shared" si="3"/>
        <v>1</v>
      </c>
      <c r="M64" s="9"/>
      <c r="N64" s="11"/>
      <c r="O64" s="11"/>
      <c r="P64" s="11">
        <v>1</v>
      </c>
      <c r="Q64" s="9">
        <f t="shared" si="4"/>
        <v>1</v>
      </c>
      <c r="R64" s="9">
        <v>1</v>
      </c>
      <c r="S64" s="11"/>
      <c r="T64" s="11"/>
      <c r="U64" s="11"/>
      <c r="V64" s="9">
        <f t="shared" si="1"/>
        <v>0</v>
      </c>
      <c r="W64" s="9">
        <v>0</v>
      </c>
      <c r="X64" s="11"/>
      <c r="Y64" s="11"/>
      <c r="Z64" s="11"/>
      <c r="AA64" s="9">
        <f t="shared" si="2"/>
        <v>0</v>
      </c>
      <c r="AB64" s="9"/>
      <c r="AC64" s="66"/>
      <c r="AD64" s="11">
        <v>2</v>
      </c>
      <c r="AE64" s="3"/>
      <c r="AF64" s="3"/>
      <c r="AG64" s="3"/>
      <c r="AH64" s="3"/>
      <c r="AI64" s="3"/>
    </row>
    <row r="65" spans="1:35" ht="30" customHeight="1" hidden="1">
      <c r="A65" s="20">
        <v>59</v>
      </c>
      <c r="B65" s="128" t="s">
        <v>97</v>
      </c>
      <c r="C65" s="128"/>
      <c r="D65" s="128"/>
      <c r="E65" s="128"/>
      <c r="F65" s="15">
        <v>52.1</v>
      </c>
      <c r="G65" s="11" t="s">
        <v>34</v>
      </c>
      <c r="H65" s="21">
        <v>2</v>
      </c>
      <c r="I65" s="11"/>
      <c r="J65" s="11"/>
      <c r="K65" s="11"/>
      <c r="L65" s="9">
        <f t="shared" si="3"/>
        <v>0</v>
      </c>
      <c r="M65" s="9"/>
      <c r="N65" s="11"/>
      <c r="O65" s="11">
        <v>1</v>
      </c>
      <c r="P65" s="11"/>
      <c r="Q65" s="9">
        <f t="shared" si="4"/>
        <v>1</v>
      </c>
      <c r="R65" s="9">
        <v>1</v>
      </c>
      <c r="S65" s="11"/>
      <c r="T65" s="11"/>
      <c r="U65" s="11"/>
      <c r="V65" s="9">
        <f t="shared" si="1"/>
        <v>0</v>
      </c>
      <c r="W65" s="9">
        <v>0</v>
      </c>
      <c r="X65" s="11"/>
      <c r="Y65" s="11">
        <v>1</v>
      </c>
      <c r="Z65" s="11"/>
      <c r="AA65" s="9">
        <f t="shared" si="2"/>
        <v>1</v>
      </c>
      <c r="AB65" s="9"/>
      <c r="AC65" s="68">
        <f>+AB65/AA65*100</f>
        <v>0</v>
      </c>
      <c r="AD65" s="11">
        <v>2</v>
      </c>
      <c r="AE65" s="3"/>
      <c r="AF65" s="3"/>
      <c r="AG65" s="3"/>
      <c r="AH65" s="3"/>
      <c r="AI65" s="4"/>
    </row>
    <row r="66" spans="1:35" ht="30" customHeight="1" hidden="1">
      <c r="A66" s="20">
        <v>60</v>
      </c>
      <c r="B66" s="128" t="s">
        <v>98</v>
      </c>
      <c r="C66" s="128"/>
      <c r="D66" s="128"/>
      <c r="E66" s="128"/>
      <c r="F66" s="15">
        <v>53.1</v>
      </c>
      <c r="G66" s="11" t="s">
        <v>38</v>
      </c>
      <c r="H66" s="21">
        <v>12</v>
      </c>
      <c r="I66" s="11">
        <v>1</v>
      </c>
      <c r="J66" s="11">
        <v>1</v>
      </c>
      <c r="K66" s="11">
        <v>1</v>
      </c>
      <c r="L66" s="9">
        <f t="shared" si="3"/>
        <v>3</v>
      </c>
      <c r="M66" s="9"/>
      <c r="N66" s="11">
        <v>1</v>
      </c>
      <c r="O66" s="11">
        <v>1</v>
      </c>
      <c r="P66" s="11">
        <v>1</v>
      </c>
      <c r="Q66" s="9">
        <f t="shared" si="4"/>
        <v>3</v>
      </c>
      <c r="R66" s="9">
        <v>3</v>
      </c>
      <c r="S66" s="11">
        <v>1</v>
      </c>
      <c r="T66" s="11">
        <v>1</v>
      </c>
      <c r="U66" s="11">
        <v>1</v>
      </c>
      <c r="V66" s="9">
        <f t="shared" si="1"/>
        <v>3</v>
      </c>
      <c r="W66" s="9">
        <v>3</v>
      </c>
      <c r="X66" s="11">
        <v>1</v>
      </c>
      <c r="Y66" s="11">
        <v>1</v>
      </c>
      <c r="Z66" s="11">
        <v>1</v>
      </c>
      <c r="AA66" s="9">
        <f t="shared" si="2"/>
        <v>3</v>
      </c>
      <c r="AB66" s="9"/>
      <c r="AC66" s="68">
        <f>+AB66/AA66*100</f>
        <v>0</v>
      </c>
      <c r="AD66" s="11">
        <v>12</v>
      </c>
      <c r="AE66" s="3"/>
      <c r="AF66" s="3"/>
      <c r="AG66" s="3"/>
      <c r="AH66" s="3"/>
      <c r="AI66" s="3"/>
    </row>
    <row r="67" spans="1:35" ht="30" customHeight="1" hidden="1">
      <c r="A67" s="20">
        <v>61</v>
      </c>
      <c r="B67" s="128" t="s">
        <v>99</v>
      </c>
      <c r="C67" s="128"/>
      <c r="D67" s="128"/>
      <c r="E67" s="128"/>
      <c r="F67" s="15">
        <v>54.1</v>
      </c>
      <c r="G67" s="11" t="s">
        <v>23</v>
      </c>
      <c r="H67" s="21">
        <v>1</v>
      </c>
      <c r="I67" s="11"/>
      <c r="J67" s="11"/>
      <c r="K67" s="11">
        <v>1</v>
      </c>
      <c r="L67" s="9">
        <f t="shared" si="3"/>
        <v>1</v>
      </c>
      <c r="M67" s="9"/>
      <c r="N67" s="11"/>
      <c r="O67" s="11"/>
      <c r="P67" s="11"/>
      <c r="Q67" s="9">
        <f t="shared" si="4"/>
        <v>0</v>
      </c>
      <c r="R67" s="9"/>
      <c r="S67" s="11"/>
      <c r="T67" s="11"/>
      <c r="U67" s="11"/>
      <c r="V67" s="9">
        <f t="shared" si="1"/>
        <v>0</v>
      </c>
      <c r="W67" s="9">
        <v>0</v>
      </c>
      <c r="X67" s="11"/>
      <c r="Y67" s="11"/>
      <c r="Z67" s="11"/>
      <c r="AA67" s="9">
        <f t="shared" si="2"/>
        <v>0</v>
      </c>
      <c r="AB67" s="9"/>
      <c r="AC67" s="66"/>
      <c r="AD67" s="11">
        <v>1</v>
      </c>
      <c r="AE67" s="3"/>
      <c r="AF67" s="4"/>
      <c r="AG67" s="3"/>
      <c r="AH67" s="3"/>
      <c r="AI67" s="3"/>
    </row>
    <row r="68" spans="1:35" ht="30" customHeight="1" hidden="1">
      <c r="A68" s="20">
        <v>62</v>
      </c>
      <c r="B68" s="128" t="s">
        <v>100</v>
      </c>
      <c r="C68" s="128"/>
      <c r="D68" s="128"/>
      <c r="E68" s="128"/>
      <c r="F68" s="15">
        <v>55.1</v>
      </c>
      <c r="G68" s="11" t="s">
        <v>38</v>
      </c>
      <c r="H68" s="21">
        <v>4</v>
      </c>
      <c r="I68" s="12">
        <v>1</v>
      </c>
      <c r="J68" s="11"/>
      <c r="K68" s="11"/>
      <c r="L68" s="9">
        <f t="shared" si="3"/>
        <v>1</v>
      </c>
      <c r="M68" s="9"/>
      <c r="N68" s="11">
        <v>1</v>
      </c>
      <c r="O68" s="11"/>
      <c r="P68" s="11"/>
      <c r="Q68" s="9">
        <f t="shared" si="4"/>
        <v>1</v>
      </c>
      <c r="R68" s="9">
        <v>1</v>
      </c>
      <c r="S68" s="11"/>
      <c r="T68" s="11">
        <v>1</v>
      </c>
      <c r="U68" s="11"/>
      <c r="V68" s="9">
        <f t="shared" si="1"/>
        <v>1</v>
      </c>
      <c r="W68" s="9">
        <v>1</v>
      </c>
      <c r="X68" s="11"/>
      <c r="Y68" s="11">
        <v>1</v>
      </c>
      <c r="Z68" s="11"/>
      <c r="AA68" s="9">
        <f t="shared" si="2"/>
        <v>1</v>
      </c>
      <c r="AB68" s="9"/>
      <c r="AC68" s="68">
        <f>+AB68/AA68*100</f>
        <v>0</v>
      </c>
      <c r="AD68" s="11">
        <v>4</v>
      </c>
      <c r="AE68" s="3"/>
      <c r="AF68" s="3"/>
      <c r="AG68" s="3"/>
      <c r="AH68" s="3"/>
      <c r="AI68" s="3"/>
    </row>
    <row r="69" spans="1:35" ht="30" customHeight="1" hidden="1">
      <c r="A69" s="20">
        <v>63</v>
      </c>
      <c r="B69" s="128" t="s">
        <v>101</v>
      </c>
      <c r="C69" s="128"/>
      <c r="D69" s="128"/>
      <c r="E69" s="128"/>
      <c r="F69" s="15">
        <v>56.1</v>
      </c>
      <c r="G69" s="11" t="s">
        <v>38</v>
      </c>
      <c r="H69" s="21">
        <v>1</v>
      </c>
      <c r="I69" s="11"/>
      <c r="J69" s="11"/>
      <c r="K69" s="11">
        <v>1</v>
      </c>
      <c r="L69" s="9">
        <f t="shared" si="3"/>
        <v>1</v>
      </c>
      <c r="M69" s="9"/>
      <c r="N69" s="11"/>
      <c r="O69" s="11"/>
      <c r="P69" s="11"/>
      <c r="Q69" s="9">
        <f t="shared" si="4"/>
        <v>0</v>
      </c>
      <c r="R69" s="9"/>
      <c r="S69" s="11"/>
      <c r="T69" s="11"/>
      <c r="U69" s="11"/>
      <c r="V69" s="9">
        <f>+S69+T69+U69</f>
        <v>0</v>
      </c>
      <c r="W69" s="9">
        <v>0</v>
      </c>
      <c r="X69" s="11"/>
      <c r="Y69" s="11"/>
      <c r="Z69" s="12"/>
      <c r="AA69" s="9">
        <f>+X69+Y69+Z69</f>
        <v>0</v>
      </c>
      <c r="AB69" s="9"/>
      <c r="AC69" s="66"/>
      <c r="AD69" s="12">
        <v>1</v>
      </c>
      <c r="AE69" s="3"/>
      <c r="AF69" s="3"/>
      <c r="AG69" s="3"/>
      <c r="AH69" s="3"/>
      <c r="AI69" s="3"/>
    </row>
    <row r="70" spans="1:35" ht="15.75" hidden="1">
      <c r="A70" s="20">
        <v>64</v>
      </c>
      <c r="B70" s="128" t="s">
        <v>102</v>
      </c>
      <c r="C70" s="128"/>
      <c r="D70" s="128"/>
      <c r="E70" s="128"/>
      <c r="F70" s="15">
        <v>57.1</v>
      </c>
      <c r="G70" s="11" t="s">
        <v>23</v>
      </c>
      <c r="H70" s="21">
        <v>2</v>
      </c>
      <c r="I70" s="11"/>
      <c r="J70" s="11"/>
      <c r="K70" s="11"/>
      <c r="L70" s="9">
        <f t="shared" si="3"/>
        <v>0</v>
      </c>
      <c r="M70" s="9"/>
      <c r="N70" s="11">
        <v>1</v>
      </c>
      <c r="O70" s="11"/>
      <c r="P70" s="11"/>
      <c r="Q70" s="9">
        <f t="shared" si="4"/>
        <v>1</v>
      </c>
      <c r="R70" s="9">
        <v>0</v>
      </c>
      <c r="S70" s="11"/>
      <c r="T70" s="11">
        <v>1</v>
      </c>
      <c r="U70" s="11"/>
      <c r="V70" s="9">
        <f>+S70+T70+U70</f>
        <v>1</v>
      </c>
      <c r="W70" s="9">
        <v>2</v>
      </c>
      <c r="X70" s="11"/>
      <c r="Y70" s="11"/>
      <c r="Z70" s="12"/>
      <c r="AA70" s="9">
        <f>+X70+Y70+Z70</f>
        <v>0</v>
      </c>
      <c r="AB70" s="9"/>
      <c r="AC70" s="66"/>
      <c r="AD70" s="12">
        <v>2</v>
      </c>
      <c r="AE70" s="3"/>
      <c r="AF70" s="3"/>
      <c r="AG70" s="3"/>
      <c r="AH70" s="3"/>
      <c r="AI70" s="3"/>
    </row>
    <row r="71" spans="1:35" ht="30" customHeight="1" hidden="1">
      <c r="A71" s="20">
        <v>65</v>
      </c>
      <c r="B71" s="128" t="s">
        <v>103</v>
      </c>
      <c r="C71" s="128"/>
      <c r="D71" s="128"/>
      <c r="E71" s="128"/>
      <c r="F71" s="15">
        <v>58.1</v>
      </c>
      <c r="G71" s="11" t="s">
        <v>23</v>
      </c>
      <c r="H71" s="21">
        <v>1</v>
      </c>
      <c r="I71" s="11"/>
      <c r="J71" s="11"/>
      <c r="K71" s="11"/>
      <c r="L71" s="9">
        <f t="shared" si="3"/>
        <v>0</v>
      </c>
      <c r="M71" s="9"/>
      <c r="N71" s="11"/>
      <c r="O71" s="11"/>
      <c r="P71" s="11"/>
      <c r="Q71" s="9">
        <f t="shared" si="4"/>
        <v>0</v>
      </c>
      <c r="R71" s="9"/>
      <c r="S71" s="11"/>
      <c r="T71" s="11"/>
      <c r="U71" s="11">
        <v>1</v>
      </c>
      <c r="V71" s="9">
        <f>+S71+T71+U71</f>
        <v>1</v>
      </c>
      <c r="W71" s="9">
        <v>1</v>
      </c>
      <c r="X71" s="11"/>
      <c r="Y71" s="11"/>
      <c r="Z71" s="12"/>
      <c r="AA71" s="9">
        <f>+X71+Y71+Z71</f>
        <v>0</v>
      </c>
      <c r="AB71" s="9"/>
      <c r="AC71" s="66"/>
      <c r="AD71" s="12">
        <v>1</v>
      </c>
      <c r="AE71" s="3"/>
      <c r="AF71" s="3"/>
      <c r="AG71" s="3"/>
      <c r="AH71" s="3"/>
      <c r="AI71" s="3"/>
    </row>
    <row r="72" spans="1:35" ht="15.75" hidden="1">
      <c r="A72" s="20">
        <v>66</v>
      </c>
      <c r="B72" s="128" t="s">
        <v>104</v>
      </c>
      <c r="C72" s="128"/>
      <c r="D72" s="128"/>
      <c r="E72" s="128"/>
      <c r="F72" s="15">
        <v>59.1</v>
      </c>
      <c r="G72" s="11" t="s">
        <v>23</v>
      </c>
      <c r="H72" s="21">
        <v>12</v>
      </c>
      <c r="I72" s="11">
        <v>1</v>
      </c>
      <c r="J72" s="11">
        <v>1</v>
      </c>
      <c r="K72" s="11">
        <v>1</v>
      </c>
      <c r="L72" s="9">
        <f aca="true" t="shared" si="6" ref="L72:L117">+I72+J72+K72</f>
        <v>3</v>
      </c>
      <c r="M72" s="9"/>
      <c r="N72" s="11">
        <v>1</v>
      </c>
      <c r="O72" s="11">
        <v>1</v>
      </c>
      <c r="P72" s="11">
        <v>1</v>
      </c>
      <c r="Q72" s="9">
        <f aca="true" t="shared" si="7" ref="Q72:Q117">+N72+O72+P72</f>
        <v>3</v>
      </c>
      <c r="R72" s="9">
        <v>3</v>
      </c>
      <c r="S72" s="11">
        <v>1</v>
      </c>
      <c r="T72" s="11">
        <v>1</v>
      </c>
      <c r="U72" s="11">
        <v>1</v>
      </c>
      <c r="V72" s="9">
        <f>+S72+T72+U72</f>
        <v>3</v>
      </c>
      <c r="W72" s="9">
        <v>3</v>
      </c>
      <c r="X72" s="11">
        <v>1</v>
      </c>
      <c r="Y72" s="11">
        <v>1</v>
      </c>
      <c r="Z72" s="11">
        <v>1</v>
      </c>
      <c r="AA72" s="9">
        <f>+X72+Y72+Z72</f>
        <v>3</v>
      </c>
      <c r="AB72" s="9"/>
      <c r="AC72" s="68">
        <f>+AB72/AA72*100</f>
        <v>0</v>
      </c>
      <c r="AD72" s="11">
        <v>12</v>
      </c>
      <c r="AE72" s="3"/>
      <c r="AF72" s="3"/>
      <c r="AG72" s="3"/>
      <c r="AH72" s="3"/>
      <c r="AI72" s="3"/>
    </row>
    <row r="73" spans="1:35" ht="24" hidden="1">
      <c r="A73" s="20">
        <v>67</v>
      </c>
      <c r="B73" s="128" t="s">
        <v>105</v>
      </c>
      <c r="C73" s="128"/>
      <c r="D73" s="128"/>
      <c r="E73" s="128"/>
      <c r="F73" s="15">
        <v>38.1</v>
      </c>
      <c r="G73" s="11" t="s">
        <v>20</v>
      </c>
      <c r="H73" s="21">
        <v>1</v>
      </c>
      <c r="I73" s="11"/>
      <c r="J73" s="11"/>
      <c r="K73" s="11"/>
      <c r="L73" s="9">
        <f t="shared" si="6"/>
        <v>0</v>
      </c>
      <c r="M73" s="9"/>
      <c r="N73" s="11"/>
      <c r="O73" s="11"/>
      <c r="P73" s="11">
        <v>1</v>
      </c>
      <c r="Q73" s="9">
        <f t="shared" si="7"/>
        <v>1</v>
      </c>
      <c r="R73" s="9">
        <v>0</v>
      </c>
      <c r="S73" s="11"/>
      <c r="T73" s="11"/>
      <c r="U73" s="11"/>
      <c r="V73" s="9">
        <f aca="true" t="shared" si="8" ref="V73:V97">+S73+T73+U73</f>
        <v>0</v>
      </c>
      <c r="W73" s="9">
        <v>1</v>
      </c>
      <c r="X73" s="11"/>
      <c r="Y73" s="11"/>
      <c r="Z73" s="11"/>
      <c r="AA73" s="9">
        <f aca="true" t="shared" si="9" ref="AA73:AA118">+X73+Y73+Z73</f>
        <v>0</v>
      </c>
      <c r="AB73" s="9"/>
      <c r="AC73" s="66"/>
      <c r="AD73" s="11">
        <v>1</v>
      </c>
      <c r="AE73" s="3"/>
      <c r="AF73" s="3"/>
      <c r="AG73" s="3"/>
      <c r="AH73" s="3"/>
      <c r="AI73" s="22" t="s">
        <v>169</v>
      </c>
    </row>
    <row r="74" spans="1:35" ht="39.75" customHeight="1" hidden="1">
      <c r="A74" s="20">
        <v>68</v>
      </c>
      <c r="B74" s="128" t="s">
        <v>106</v>
      </c>
      <c r="C74" s="128"/>
      <c r="D74" s="128"/>
      <c r="E74" s="128"/>
      <c r="F74" s="15">
        <v>39.1</v>
      </c>
      <c r="G74" s="11" t="s">
        <v>20</v>
      </c>
      <c r="H74" s="21">
        <v>2</v>
      </c>
      <c r="I74" s="11">
        <v>1</v>
      </c>
      <c r="J74" s="11"/>
      <c r="K74" s="11"/>
      <c r="L74" s="9">
        <f t="shared" si="6"/>
        <v>1</v>
      </c>
      <c r="M74" s="9"/>
      <c r="N74" s="11"/>
      <c r="O74" s="11"/>
      <c r="P74" s="11">
        <v>1</v>
      </c>
      <c r="Q74" s="9">
        <f t="shared" si="7"/>
        <v>1</v>
      </c>
      <c r="R74" s="9">
        <v>1</v>
      </c>
      <c r="S74" s="11"/>
      <c r="T74" s="11"/>
      <c r="U74" s="11"/>
      <c r="V74" s="9">
        <f t="shared" si="8"/>
        <v>0</v>
      </c>
      <c r="W74" s="9"/>
      <c r="X74" s="11"/>
      <c r="Y74" s="11"/>
      <c r="Z74" s="11"/>
      <c r="AA74" s="9">
        <f t="shared" si="9"/>
        <v>0</v>
      </c>
      <c r="AB74" s="9"/>
      <c r="AC74" s="66"/>
      <c r="AD74" s="11">
        <v>2</v>
      </c>
      <c r="AE74" s="3"/>
      <c r="AF74" s="3"/>
      <c r="AG74" s="3"/>
      <c r="AH74" s="3"/>
      <c r="AI74" s="22"/>
    </row>
    <row r="75" spans="1:35" ht="31.5" customHeight="1" hidden="1">
      <c r="A75" s="20">
        <v>69</v>
      </c>
      <c r="B75" s="128" t="s">
        <v>107</v>
      </c>
      <c r="C75" s="128"/>
      <c r="D75" s="128"/>
      <c r="E75" s="128"/>
      <c r="F75" s="15">
        <v>40.1</v>
      </c>
      <c r="G75" s="11" t="s">
        <v>38</v>
      </c>
      <c r="H75" s="21">
        <v>2</v>
      </c>
      <c r="I75" s="11"/>
      <c r="J75" s="11">
        <v>1</v>
      </c>
      <c r="K75" s="11"/>
      <c r="L75" s="9">
        <f t="shared" si="6"/>
        <v>1</v>
      </c>
      <c r="M75" s="9"/>
      <c r="N75" s="11"/>
      <c r="O75" s="11"/>
      <c r="P75" s="11"/>
      <c r="Q75" s="9">
        <f t="shared" si="7"/>
        <v>0</v>
      </c>
      <c r="R75" s="9"/>
      <c r="S75" s="11"/>
      <c r="T75" s="11">
        <v>1</v>
      </c>
      <c r="U75" s="11"/>
      <c r="V75" s="9">
        <f t="shared" si="8"/>
        <v>1</v>
      </c>
      <c r="W75" s="9">
        <v>1</v>
      </c>
      <c r="X75" s="11"/>
      <c r="Y75" s="11"/>
      <c r="Z75" s="11"/>
      <c r="AA75" s="9">
        <f t="shared" si="9"/>
        <v>0</v>
      </c>
      <c r="AB75" s="9"/>
      <c r="AC75" s="66"/>
      <c r="AD75" s="11">
        <v>2</v>
      </c>
      <c r="AE75" s="3"/>
      <c r="AF75" s="3"/>
      <c r="AG75" s="3"/>
      <c r="AH75" s="3"/>
      <c r="AI75" s="3"/>
    </row>
    <row r="76" spans="1:35" ht="51" customHeight="1" hidden="1">
      <c r="A76" s="20">
        <v>70</v>
      </c>
      <c r="B76" s="128" t="s">
        <v>108</v>
      </c>
      <c r="C76" s="128"/>
      <c r="D76" s="128"/>
      <c r="E76" s="128"/>
      <c r="F76" s="15">
        <v>75.1</v>
      </c>
      <c r="G76" s="11" t="s">
        <v>23</v>
      </c>
      <c r="H76" s="21">
        <v>2</v>
      </c>
      <c r="I76" s="11"/>
      <c r="J76" s="24"/>
      <c r="K76" s="11"/>
      <c r="L76" s="9">
        <f t="shared" si="6"/>
        <v>0</v>
      </c>
      <c r="M76" s="9"/>
      <c r="N76" s="11">
        <v>2</v>
      </c>
      <c r="O76" s="11"/>
      <c r="P76" s="11"/>
      <c r="Q76" s="9">
        <f t="shared" si="7"/>
        <v>2</v>
      </c>
      <c r="R76" s="9">
        <v>2</v>
      </c>
      <c r="S76" s="11"/>
      <c r="T76" s="11"/>
      <c r="U76" s="11"/>
      <c r="V76" s="9">
        <f t="shared" si="8"/>
        <v>0</v>
      </c>
      <c r="W76" s="9"/>
      <c r="X76" s="11"/>
      <c r="Y76" s="11"/>
      <c r="Z76" s="11"/>
      <c r="AA76" s="9">
        <f t="shared" si="9"/>
        <v>0</v>
      </c>
      <c r="AB76" s="9"/>
      <c r="AC76" s="66"/>
      <c r="AD76" s="11">
        <v>2</v>
      </c>
      <c r="AE76" s="3"/>
      <c r="AF76" s="3"/>
      <c r="AG76" s="3"/>
      <c r="AH76" s="3"/>
      <c r="AI76" s="3"/>
    </row>
    <row r="77" spans="1:35" ht="36" customHeight="1" hidden="1">
      <c r="A77" s="20">
        <v>71</v>
      </c>
      <c r="B77" s="128" t="s">
        <v>109</v>
      </c>
      <c r="C77" s="128"/>
      <c r="D77" s="128"/>
      <c r="E77" s="128"/>
      <c r="F77" s="15">
        <v>76.1</v>
      </c>
      <c r="G77" s="9" t="s">
        <v>38</v>
      </c>
      <c r="H77" s="21">
        <v>12</v>
      </c>
      <c r="I77" s="11">
        <v>1</v>
      </c>
      <c r="J77" s="11">
        <v>1</v>
      </c>
      <c r="K77" s="24">
        <v>1</v>
      </c>
      <c r="L77" s="9">
        <f t="shared" si="6"/>
        <v>3</v>
      </c>
      <c r="M77" s="9"/>
      <c r="N77" s="11">
        <v>1</v>
      </c>
      <c r="O77" s="11">
        <v>1</v>
      </c>
      <c r="P77" s="11">
        <v>1</v>
      </c>
      <c r="Q77" s="9">
        <f t="shared" si="7"/>
        <v>3</v>
      </c>
      <c r="R77" s="9">
        <v>3</v>
      </c>
      <c r="S77" s="11">
        <v>1</v>
      </c>
      <c r="T77" s="11">
        <v>1</v>
      </c>
      <c r="U77" s="11">
        <v>1</v>
      </c>
      <c r="V77" s="9">
        <f t="shared" si="8"/>
        <v>3</v>
      </c>
      <c r="W77" s="9">
        <v>3</v>
      </c>
      <c r="X77" s="11">
        <v>1</v>
      </c>
      <c r="Y77" s="11">
        <v>1</v>
      </c>
      <c r="Z77" s="11">
        <v>1</v>
      </c>
      <c r="AA77" s="9">
        <f t="shared" si="9"/>
        <v>3</v>
      </c>
      <c r="AB77" s="9"/>
      <c r="AC77" s="68">
        <f>+AB77/AA77*100</f>
        <v>0</v>
      </c>
      <c r="AD77" s="11">
        <v>12</v>
      </c>
      <c r="AE77" s="3"/>
      <c r="AF77" s="3"/>
      <c r="AG77" s="3"/>
      <c r="AH77" s="3"/>
      <c r="AI77" s="3"/>
    </row>
    <row r="78" spans="1:35" ht="30" customHeight="1" hidden="1">
      <c r="A78" s="20">
        <v>72</v>
      </c>
      <c r="B78" s="128" t="s">
        <v>110</v>
      </c>
      <c r="C78" s="128"/>
      <c r="D78" s="128"/>
      <c r="E78" s="128"/>
      <c r="F78" s="15">
        <v>77.1</v>
      </c>
      <c r="G78" s="11" t="s">
        <v>23</v>
      </c>
      <c r="H78" s="21">
        <v>1</v>
      </c>
      <c r="I78" s="11"/>
      <c r="J78" s="11"/>
      <c r="K78" s="11"/>
      <c r="L78" s="9">
        <f t="shared" si="6"/>
        <v>0</v>
      </c>
      <c r="M78" s="9"/>
      <c r="N78" s="11">
        <v>1</v>
      </c>
      <c r="O78" s="11"/>
      <c r="P78" s="11"/>
      <c r="Q78" s="9">
        <f t="shared" si="7"/>
        <v>1</v>
      </c>
      <c r="R78" s="9">
        <v>1</v>
      </c>
      <c r="S78" s="11"/>
      <c r="T78" s="11"/>
      <c r="U78" s="11"/>
      <c r="V78" s="9">
        <f t="shared" si="8"/>
        <v>0</v>
      </c>
      <c r="W78" s="9"/>
      <c r="X78" s="11"/>
      <c r="Y78" s="11"/>
      <c r="Z78" s="11"/>
      <c r="AA78" s="9">
        <f t="shared" si="9"/>
        <v>0</v>
      </c>
      <c r="AB78" s="9"/>
      <c r="AC78" s="66"/>
      <c r="AD78" s="11">
        <v>1</v>
      </c>
      <c r="AE78" s="3"/>
      <c r="AF78" s="3"/>
      <c r="AG78" s="3"/>
      <c r="AH78" s="3"/>
      <c r="AI78" s="3"/>
    </row>
    <row r="79" spans="1:35" ht="49.5" customHeight="1" hidden="1">
      <c r="A79" s="20">
        <v>73</v>
      </c>
      <c r="B79" s="128" t="s">
        <v>111</v>
      </c>
      <c r="C79" s="128"/>
      <c r="D79" s="128"/>
      <c r="E79" s="128"/>
      <c r="F79" s="15">
        <v>78.1</v>
      </c>
      <c r="G79" s="11" t="s">
        <v>23</v>
      </c>
      <c r="H79" s="21">
        <v>11</v>
      </c>
      <c r="I79" s="11"/>
      <c r="J79" s="11">
        <v>2</v>
      </c>
      <c r="K79" s="11"/>
      <c r="L79" s="9">
        <f t="shared" si="6"/>
        <v>2</v>
      </c>
      <c r="M79" s="9"/>
      <c r="N79" s="11">
        <v>2</v>
      </c>
      <c r="O79" s="11">
        <v>1</v>
      </c>
      <c r="P79" s="11"/>
      <c r="Q79" s="9">
        <f t="shared" si="7"/>
        <v>3</v>
      </c>
      <c r="R79" s="9">
        <v>3</v>
      </c>
      <c r="S79" s="11"/>
      <c r="T79" s="11"/>
      <c r="U79" s="11">
        <v>4</v>
      </c>
      <c r="V79" s="9">
        <f t="shared" si="8"/>
        <v>4</v>
      </c>
      <c r="W79" s="9">
        <v>3</v>
      </c>
      <c r="X79" s="11"/>
      <c r="Y79" s="11">
        <v>2</v>
      </c>
      <c r="Z79" s="11"/>
      <c r="AA79" s="9">
        <f t="shared" si="9"/>
        <v>2</v>
      </c>
      <c r="AB79" s="9"/>
      <c r="AC79" s="68">
        <f>+AB79/AA79*100</f>
        <v>0</v>
      </c>
      <c r="AD79" s="11">
        <v>11</v>
      </c>
      <c r="AE79" s="3"/>
      <c r="AF79" s="3"/>
      <c r="AG79" s="3"/>
      <c r="AH79" s="3"/>
      <c r="AI79" s="3" t="s">
        <v>163</v>
      </c>
    </row>
    <row r="80" spans="1:35" ht="15.75" hidden="1">
      <c r="A80" s="20">
        <v>74</v>
      </c>
      <c r="B80" s="128" t="s">
        <v>112</v>
      </c>
      <c r="C80" s="128"/>
      <c r="D80" s="128"/>
      <c r="E80" s="128"/>
      <c r="F80" s="15">
        <v>79.1</v>
      </c>
      <c r="G80" s="11" t="s">
        <v>58</v>
      </c>
      <c r="H80" s="21">
        <v>8</v>
      </c>
      <c r="I80" s="11"/>
      <c r="J80" s="11">
        <v>1</v>
      </c>
      <c r="K80" s="11">
        <v>2</v>
      </c>
      <c r="L80" s="9">
        <f t="shared" si="6"/>
        <v>3</v>
      </c>
      <c r="M80" s="9"/>
      <c r="N80" s="11">
        <v>1</v>
      </c>
      <c r="O80" s="11"/>
      <c r="P80" s="11"/>
      <c r="Q80" s="9">
        <f t="shared" si="7"/>
        <v>1</v>
      </c>
      <c r="R80" s="9">
        <v>0</v>
      </c>
      <c r="S80" s="11"/>
      <c r="T80" s="11">
        <v>2</v>
      </c>
      <c r="U80" s="11">
        <v>1</v>
      </c>
      <c r="V80" s="9">
        <f t="shared" si="8"/>
        <v>3</v>
      </c>
      <c r="W80" s="9">
        <v>3</v>
      </c>
      <c r="X80" s="11">
        <v>1</v>
      </c>
      <c r="Y80" s="11"/>
      <c r="Z80" s="11"/>
      <c r="AA80" s="9">
        <f t="shared" si="9"/>
        <v>1</v>
      </c>
      <c r="AB80" s="9"/>
      <c r="AC80" s="68">
        <f>+AB80/AA80*100</f>
        <v>0</v>
      </c>
      <c r="AD80" s="11">
        <v>8</v>
      </c>
      <c r="AE80" s="3"/>
      <c r="AF80" s="3"/>
      <c r="AG80" s="3"/>
      <c r="AH80" s="3"/>
      <c r="AI80" s="3"/>
    </row>
    <row r="81" spans="1:35" ht="39.75" customHeight="1" hidden="1">
      <c r="A81" s="20">
        <v>75</v>
      </c>
      <c r="B81" s="128" t="s">
        <v>113</v>
      </c>
      <c r="C81" s="128"/>
      <c r="D81" s="128"/>
      <c r="E81" s="128"/>
      <c r="F81" s="15">
        <v>80.1</v>
      </c>
      <c r="G81" s="11" t="s">
        <v>23</v>
      </c>
      <c r="H81" s="21">
        <v>2</v>
      </c>
      <c r="I81" s="11"/>
      <c r="J81" s="11"/>
      <c r="K81" s="11"/>
      <c r="L81" s="9">
        <f t="shared" si="6"/>
        <v>0</v>
      </c>
      <c r="M81" s="9"/>
      <c r="N81" s="11">
        <v>1</v>
      </c>
      <c r="O81" s="11"/>
      <c r="P81" s="11"/>
      <c r="Q81" s="9">
        <f t="shared" si="7"/>
        <v>1</v>
      </c>
      <c r="R81" s="9">
        <v>1</v>
      </c>
      <c r="S81" s="11"/>
      <c r="T81" s="11"/>
      <c r="U81" s="11"/>
      <c r="V81" s="9">
        <f t="shared" si="8"/>
        <v>0</v>
      </c>
      <c r="W81" s="9"/>
      <c r="X81" s="11">
        <v>1</v>
      </c>
      <c r="Y81" s="11"/>
      <c r="Z81" s="11"/>
      <c r="AA81" s="9">
        <f t="shared" si="9"/>
        <v>1</v>
      </c>
      <c r="AB81" s="9"/>
      <c r="AC81" s="68">
        <f>+AB81/AA81*100</f>
        <v>0</v>
      </c>
      <c r="AD81" s="11">
        <v>2</v>
      </c>
      <c r="AE81" s="3"/>
      <c r="AF81" s="3"/>
      <c r="AG81" s="3"/>
      <c r="AH81" s="3"/>
      <c r="AI81" s="3"/>
    </row>
    <row r="82" spans="1:35" ht="31.5" customHeight="1" hidden="1">
      <c r="A82" s="20">
        <v>76</v>
      </c>
      <c r="B82" s="128" t="s">
        <v>114</v>
      </c>
      <c r="C82" s="128"/>
      <c r="D82" s="128"/>
      <c r="E82" s="128"/>
      <c r="F82" s="15">
        <v>81.1</v>
      </c>
      <c r="G82" s="11" t="s">
        <v>23</v>
      </c>
      <c r="H82" s="21">
        <v>2</v>
      </c>
      <c r="I82" s="11"/>
      <c r="J82" s="11">
        <v>1</v>
      </c>
      <c r="K82" s="11"/>
      <c r="L82" s="9">
        <f t="shared" si="6"/>
        <v>1</v>
      </c>
      <c r="M82" s="9"/>
      <c r="N82" s="11"/>
      <c r="O82" s="11"/>
      <c r="P82" s="11"/>
      <c r="Q82" s="9">
        <f t="shared" si="7"/>
        <v>0</v>
      </c>
      <c r="R82" s="9">
        <v>0</v>
      </c>
      <c r="S82" s="11"/>
      <c r="T82" s="11"/>
      <c r="U82" s="11"/>
      <c r="V82" s="9">
        <f t="shared" si="8"/>
        <v>0</v>
      </c>
      <c r="W82" s="9"/>
      <c r="X82" s="11">
        <v>1</v>
      </c>
      <c r="Y82" s="11"/>
      <c r="Z82" s="11"/>
      <c r="AA82" s="9">
        <f t="shared" si="9"/>
        <v>1</v>
      </c>
      <c r="AB82" s="9"/>
      <c r="AC82" s="68">
        <f>+AB82/AA82*100</f>
        <v>0</v>
      </c>
      <c r="AD82" s="11">
        <v>2</v>
      </c>
      <c r="AE82" s="3"/>
      <c r="AF82" s="3"/>
      <c r="AG82" s="3"/>
      <c r="AH82" s="3"/>
      <c r="AI82" s="3"/>
    </row>
    <row r="83" spans="1:35" ht="26.25" customHeight="1" hidden="1">
      <c r="A83" s="20">
        <v>77</v>
      </c>
      <c r="B83" s="128" t="s">
        <v>115</v>
      </c>
      <c r="C83" s="128"/>
      <c r="D83" s="128"/>
      <c r="E83" s="128"/>
      <c r="F83" s="15">
        <v>82.1</v>
      </c>
      <c r="G83" s="11" t="s">
        <v>38</v>
      </c>
      <c r="H83" s="21">
        <v>4</v>
      </c>
      <c r="I83" s="11"/>
      <c r="J83" s="11"/>
      <c r="K83" s="11">
        <v>1</v>
      </c>
      <c r="L83" s="9">
        <f t="shared" si="6"/>
        <v>1</v>
      </c>
      <c r="M83" s="9"/>
      <c r="N83" s="11"/>
      <c r="O83" s="11"/>
      <c r="P83" s="11">
        <v>1</v>
      </c>
      <c r="Q83" s="9">
        <f t="shared" si="7"/>
        <v>1</v>
      </c>
      <c r="R83" s="9">
        <v>1</v>
      </c>
      <c r="S83" s="11"/>
      <c r="T83" s="11"/>
      <c r="U83" s="11">
        <v>1</v>
      </c>
      <c r="V83" s="9">
        <f t="shared" si="8"/>
        <v>1</v>
      </c>
      <c r="W83" s="9">
        <v>1</v>
      </c>
      <c r="X83" s="11"/>
      <c r="Y83" s="11"/>
      <c r="Z83" s="11">
        <v>1</v>
      </c>
      <c r="AA83" s="9">
        <f t="shared" si="9"/>
        <v>1</v>
      </c>
      <c r="AB83" s="9"/>
      <c r="AC83" s="68">
        <f>+AB83/AA83*100</f>
        <v>0</v>
      </c>
      <c r="AD83" s="11">
        <v>4</v>
      </c>
      <c r="AE83" s="3"/>
      <c r="AF83" s="4"/>
      <c r="AG83" s="3"/>
      <c r="AH83" s="3"/>
      <c r="AI83" s="3"/>
    </row>
    <row r="84" spans="1:35" ht="45.75" customHeight="1" hidden="1">
      <c r="A84" s="20">
        <v>78</v>
      </c>
      <c r="B84" s="128" t="s">
        <v>116</v>
      </c>
      <c r="C84" s="128"/>
      <c r="D84" s="128"/>
      <c r="E84" s="128"/>
      <c r="F84" s="15">
        <v>83.1</v>
      </c>
      <c r="G84" s="11" t="s">
        <v>23</v>
      </c>
      <c r="H84" s="21">
        <v>4</v>
      </c>
      <c r="I84" s="11"/>
      <c r="J84" s="11"/>
      <c r="K84" s="11">
        <v>1</v>
      </c>
      <c r="L84" s="9">
        <f t="shared" si="6"/>
        <v>1</v>
      </c>
      <c r="M84" s="9"/>
      <c r="N84" s="11">
        <v>1</v>
      </c>
      <c r="O84" s="11">
        <v>1</v>
      </c>
      <c r="P84" s="11"/>
      <c r="Q84" s="9">
        <f t="shared" si="7"/>
        <v>2</v>
      </c>
      <c r="R84" s="9">
        <v>2</v>
      </c>
      <c r="S84" s="11"/>
      <c r="T84" s="11">
        <v>1</v>
      </c>
      <c r="U84" s="11"/>
      <c r="V84" s="9">
        <f t="shared" si="8"/>
        <v>1</v>
      </c>
      <c r="W84" s="9">
        <v>1</v>
      </c>
      <c r="X84" s="11"/>
      <c r="Y84" s="11"/>
      <c r="Z84" s="11"/>
      <c r="AA84" s="9">
        <f t="shared" si="9"/>
        <v>0</v>
      </c>
      <c r="AB84" s="9"/>
      <c r="AC84" s="66"/>
      <c r="AD84" s="11">
        <v>4</v>
      </c>
      <c r="AE84" s="3"/>
      <c r="AF84" s="3"/>
      <c r="AG84" s="3"/>
      <c r="AH84" s="3"/>
      <c r="AI84" s="3"/>
    </row>
    <row r="85" spans="1:35" ht="15.75" hidden="1">
      <c r="A85" s="20">
        <v>79</v>
      </c>
      <c r="B85" s="128" t="s">
        <v>117</v>
      </c>
      <c r="C85" s="128"/>
      <c r="D85" s="128"/>
      <c r="E85" s="128"/>
      <c r="F85" s="15"/>
      <c r="G85" s="11" t="s">
        <v>118</v>
      </c>
      <c r="H85" s="21">
        <v>9</v>
      </c>
      <c r="I85" s="11"/>
      <c r="J85" s="11"/>
      <c r="K85" s="11"/>
      <c r="L85" s="9">
        <f t="shared" si="6"/>
        <v>0</v>
      </c>
      <c r="M85" s="9"/>
      <c r="N85" s="11">
        <v>1</v>
      </c>
      <c r="O85" s="11">
        <v>1</v>
      </c>
      <c r="P85" s="11">
        <v>1</v>
      </c>
      <c r="Q85" s="9">
        <f t="shared" si="7"/>
        <v>3</v>
      </c>
      <c r="R85" s="9">
        <v>0</v>
      </c>
      <c r="S85" s="11">
        <v>1</v>
      </c>
      <c r="T85" s="11">
        <v>1</v>
      </c>
      <c r="U85" s="11">
        <v>1</v>
      </c>
      <c r="V85" s="9">
        <f t="shared" si="8"/>
        <v>3</v>
      </c>
      <c r="W85" s="9">
        <v>3</v>
      </c>
      <c r="X85" s="11">
        <v>1</v>
      </c>
      <c r="Y85" s="11">
        <v>1</v>
      </c>
      <c r="Z85" s="11">
        <v>1</v>
      </c>
      <c r="AA85" s="9">
        <f t="shared" si="9"/>
        <v>3</v>
      </c>
      <c r="AB85" s="9"/>
      <c r="AC85" s="68">
        <f>+AB85/AA85*100</f>
        <v>0</v>
      </c>
      <c r="AD85" s="11">
        <v>9</v>
      </c>
      <c r="AE85" s="3"/>
      <c r="AF85" s="3"/>
      <c r="AG85" s="3"/>
      <c r="AH85" s="3"/>
      <c r="AI85" s="3"/>
    </row>
    <row r="86" spans="1:35" ht="30" customHeight="1" hidden="1">
      <c r="A86" s="20">
        <v>80</v>
      </c>
      <c r="B86" s="128" t="s">
        <v>119</v>
      </c>
      <c r="C86" s="128"/>
      <c r="D86" s="128"/>
      <c r="E86" s="128"/>
      <c r="F86" s="15">
        <v>46.1</v>
      </c>
      <c r="G86" s="11" t="s">
        <v>38</v>
      </c>
      <c r="H86" s="21">
        <v>17</v>
      </c>
      <c r="I86" s="11"/>
      <c r="J86" s="24">
        <v>4</v>
      </c>
      <c r="K86" s="11">
        <v>2</v>
      </c>
      <c r="L86" s="9">
        <f t="shared" si="6"/>
        <v>6</v>
      </c>
      <c r="M86" s="9"/>
      <c r="N86" s="11">
        <v>2</v>
      </c>
      <c r="O86" s="11">
        <v>2</v>
      </c>
      <c r="P86" s="11">
        <v>1</v>
      </c>
      <c r="Q86" s="9">
        <v>5</v>
      </c>
      <c r="R86" s="9">
        <v>5</v>
      </c>
      <c r="S86" s="11"/>
      <c r="T86" s="11">
        <v>2</v>
      </c>
      <c r="U86" s="11">
        <v>2</v>
      </c>
      <c r="V86" s="9">
        <f>+S86+T86+U86</f>
        <v>4</v>
      </c>
      <c r="W86" s="9">
        <v>4</v>
      </c>
      <c r="X86" s="11">
        <v>2</v>
      </c>
      <c r="Y86" s="11"/>
      <c r="Z86" s="11"/>
      <c r="AA86" s="9">
        <f>+X86+Y86+Z86</f>
        <v>2</v>
      </c>
      <c r="AB86" s="9"/>
      <c r="AC86" s="68">
        <f>+AB86/AA86*100</f>
        <v>0</v>
      </c>
      <c r="AD86" s="11">
        <v>17</v>
      </c>
      <c r="AE86" s="43"/>
      <c r="AF86" s="44"/>
      <c r="AG86" s="45"/>
      <c r="AH86" s="46"/>
      <c r="AI86" s="46"/>
    </row>
    <row r="87" spans="1:35" ht="90" customHeight="1" hidden="1">
      <c r="A87" s="20">
        <v>81</v>
      </c>
      <c r="B87" s="128" t="s">
        <v>120</v>
      </c>
      <c r="C87" s="128"/>
      <c r="D87" s="128"/>
      <c r="E87" s="128"/>
      <c r="F87" s="15">
        <v>47.1</v>
      </c>
      <c r="G87" s="11" t="s">
        <v>58</v>
      </c>
      <c r="H87" s="21">
        <v>11</v>
      </c>
      <c r="I87" s="11">
        <v>1</v>
      </c>
      <c r="J87" s="11">
        <v>1</v>
      </c>
      <c r="K87" s="24">
        <v>1</v>
      </c>
      <c r="L87" s="9">
        <f t="shared" si="6"/>
        <v>3</v>
      </c>
      <c r="M87" s="9"/>
      <c r="N87" s="11">
        <v>1</v>
      </c>
      <c r="O87" s="11">
        <v>1</v>
      </c>
      <c r="P87" s="11">
        <v>1</v>
      </c>
      <c r="Q87" s="9">
        <f>+N87+O87+P87</f>
        <v>3</v>
      </c>
      <c r="R87" s="9">
        <v>3</v>
      </c>
      <c r="S87" s="11"/>
      <c r="T87" s="11">
        <v>1</v>
      </c>
      <c r="U87" s="11">
        <v>1</v>
      </c>
      <c r="V87" s="9">
        <f>+S87+T87+U87</f>
        <v>2</v>
      </c>
      <c r="W87" s="9">
        <v>2</v>
      </c>
      <c r="X87" s="11">
        <v>1</v>
      </c>
      <c r="Y87" s="11">
        <v>1</v>
      </c>
      <c r="Z87" s="11">
        <v>1</v>
      </c>
      <c r="AA87" s="9">
        <f>+X87+Y87+Z87</f>
        <v>3</v>
      </c>
      <c r="AB87" s="9"/>
      <c r="AC87" s="68">
        <f>+AB87/AA87*100</f>
        <v>0</v>
      </c>
      <c r="AD87" s="11">
        <v>11</v>
      </c>
      <c r="AE87" s="43"/>
      <c r="AF87" s="47"/>
      <c r="AG87" s="45"/>
      <c r="AH87" s="43"/>
      <c r="AI87" s="46"/>
    </row>
    <row r="88" spans="1:35" ht="27.75" customHeight="1" hidden="1">
      <c r="A88" s="20">
        <v>82</v>
      </c>
      <c r="B88" s="128" t="s">
        <v>121</v>
      </c>
      <c r="C88" s="128"/>
      <c r="D88" s="128"/>
      <c r="E88" s="128"/>
      <c r="F88" s="15">
        <v>60.1</v>
      </c>
      <c r="G88" s="11" t="s">
        <v>23</v>
      </c>
      <c r="H88" s="21">
        <v>1</v>
      </c>
      <c r="I88" s="11"/>
      <c r="J88" s="11"/>
      <c r="K88" s="11">
        <v>1</v>
      </c>
      <c r="L88" s="9">
        <f t="shared" si="6"/>
        <v>1</v>
      </c>
      <c r="M88" s="9"/>
      <c r="N88" s="11"/>
      <c r="O88" s="11"/>
      <c r="P88" s="11"/>
      <c r="Q88" s="9">
        <f t="shared" si="7"/>
        <v>0</v>
      </c>
      <c r="R88" s="9">
        <v>0</v>
      </c>
      <c r="S88" s="11"/>
      <c r="T88" s="11"/>
      <c r="U88" s="11"/>
      <c r="V88" s="73">
        <f t="shared" si="8"/>
        <v>0</v>
      </c>
      <c r="W88" s="73"/>
      <c r="X88" s="74"/>
      <c r="Y88" s="74"/>
      <c r="Z88" s="74"/>
      <c r="AA88" s="73">
        <f t="shared" si="9"/>
        <v>0</v>
      </c>
      <c r="AB88" s="73"/>
      <c r="AC88" s="75"/>
      <c r="AD88" s="74">
        <v>1</v>
      </c>
      <c r="AE88" s="3"/>
      <c r="AF88" s="3"/>
      <c r="AG88" s="3"/>
      <c r="AH88" s="3"/>
      <c r="AI88" s="3"/>
    </row>
    <row r="89" spans="1:35" ht="30.75" customHeight="1" hidden="1">
      <c r="A89" s="20">
        <v>83</v>
      </c>
      <c r="B89" s="128" t="s">
        <v>122</v>
      </c>
      <c r="C89" s="128"/>
      <c r="D89" s="128"/>
      <c r="E89" s="128"/>
      <c r="F89" s="15">
        <v>61.1</v>
      </c>
      <c r="G89" s="11" t="s">
        <v>23</v>
      </c>
      <c r="H89" s="21">
        <v>8</v>
      </c>
      <c r="I89" s="11">
        <v>3</v>
      </c>
      <c r="J89" s="11">
        <v>3</v>
      </c>
      <c r="K89" s="11">
        <v>2</v>
      </c>
      <c r="L89" s="9">
        <f t="shared" si="6"/>
        <v>8</v>
      </c>
      <c r="M89" s="9"/>
      <c r="N89" s="11"/>
      <c r="O89" s="11"/>
      <c r="P89" s="11"/>
      <c r="Q89" s="9">
        <f t="shared" si="7"/>
        <v>0</v>
      </c>
      <c r="R89" s="9">
        <v>6</v>
      </c>
      <c r="S89" s="11"/>
      <c r="T89" s="11"/>
      <c r="U89" s="11"/>
      <c r="V89" s="73">
        <f t="shared" si="8"/>
        <v>0</v>
      </c>
      <c r="W89" s="73"/>
      <c r="X89" s="74"/>
      <c r="Y89" s="74"/>
      <c r="Z89" s="74"/>
      <c r="AA89" s="73">
        <f t="shared" si="9"/>
        <v>0</v>
      </c>
      <c r="AB89" s="73"/>
      <c r="AC89" s="75"/>
      <c r="AD89" s="74">
        <v>8</v>
      </c>
      <c r="AE89" s="3"/>
      <c r="AF89" s="3"/>
      <c r="AG89" s="3"/>
      <c r="AH89" s="3"/>
      <c r="AI89" s="3"/>
    </row>
    <row r="90" spans="1:35" ht="15.75" hidden="1">
      <c r="A90" s="20">
        <v>84</v>
      </c>
      <c r="B90" s="128" t="s">
        <v>123</v>
      </c>
      <c r="C90" s="128"/>
      <c r="D90" s="128"/>
      <c r="E90" s="128"/>
      <c r="F90" s="15">
        <v>62.1</v>
      </c>
      <c r="G90" s="11" t="s">
        <v>23</v>
      </c>
      <c r="H90" s="21">
        <v>11</v>
      </c>
      <c r="I90" s="11">
        <v>1</v>
      </c>
      <c r="J90" s="11">
        <v>1</v>
      </c>
      <c r="K90" s="11">
        <v>1</v>
      </c>
      <c r="L90" s="9">
        <f t="shared" si="6"/>
        <v>3</v>
      </c>
      <c r="M90" s="9"/>
      <c r="N90" s="11">
        <v>1</v>
      </c>
      <c r="O90" s="11">
        <v>1</v>
      </c>
      <c r="P90" s="11">
        <v>1</v>
      </c>
      <c r="Q90" s="9">
        <f t="shared" si="7"/>
        <v>3</v>
      </c>
      <c r="R90" s="9">
        <v>4</v>
      </c>
      <c r="S90" s="11"/>
      <c r="T90" s="11">
        <v>1</v>
      </c>
      <c r="U90" s="11">
        <v>1</v>
      </c>
      <c r="V90" s="73">
        <f t="shared" si="8"/>
        <v>2</v>
      </c>
      <c r="W90" s="73">
        <v>4</v>
      </c>
      <c r="X90" s="74">
        <v>1</v>
      </c>
      <c r="Y90" s="74">
        <v>1</v>
      </c>
      <c r="Z90" s="74">
        <v>1</v>
      </c>
      <c r="AA90" s="73">
        <f t="shared" si="9"/>
        <v>3</v>
      </c>
      <c r="AB90" s="73"/>
      <c r="AC90" s="68">
        <f aca="true" t="shared" si="10" ref="AC90:AC100">+AB90/AA90*100</f>
        <v>0</v>
      </c>
      <c r="AD90" s="74">
        <v>11</v>
      </c>
      <c r="AE90" s="5"/>
      <c r="AF90" s="3"/>
      <c r="AG90" s="3"/>
      <c r="AH90" s="3"/>
      <c r="AI90" s="3"/>
    </row>
    <row r="91" spans="1:35" ht="15.75" hidden="1">
      <c r="A91" s="20">
        <v>85</v>
      </c>
      <c r="B91" s="128" t="s">
        <v>124</v>
      </c>
      <c r="C91" s="128"/>
      <c r="D91" s="128"/>
      <c r="E91" s="128"/>
      <c r="F91" s="15">
        <v>63.1</v>
      </c>
      <c r="G91" s="9" t="s">
        <v>58</v>
      </c>
      <c r="H91" s="21">
        <v>11</v>
      </c>
      <c r="I91" s="11">
        <v>1</v>
      </c>
      <c r="J91" s="11">
        <v>1</v>
      </c>
      <c r="K91" s="11">
        <v>1</v>
      </c>
      <c r="L91" s="9">
        <f t="shared" si="6"/>
        <v>3</v>
      </c>
      <c r="M91" s="9"/>
      <c r="N91" s="11">
        <v>1</v>
      </c>
      <c r="O91" s="11">
        <v>1</v>
      </c>
      <c r="P91" s="11">
        <v>1</v>
      </c>
      <c r="Q91" s="9">
        <f t="shared" si="7"/>
        <v>3</v>
      </c>
      <c r="R91" s="9">
        <v>3</v>
      </c>
      <c r="S91" s="11"/>
      <c r="T91" s="11">
        <v>1</v>
      </c>
      <c r="U91" s="11">
        <v>1</v>
      </c>
      <c r="V91" s="73">
        <f t="shared" si="8"/>
        <v>2</v>
      </c>
      <c r="W91" s="73">
        <v>2</v>
      </c>
      <c r="X91" s="74">
        <v>1</v>
      </c>
      <c r="Y91" s="74">
        <v>1</v>
      </c>
      <c r="Z91" s="74">
        <v>1</v>
      </c>
      <c r="AA91" s="73">
        <f t="shared" si="9"/>
        <v>3</v>
      </c>
      <c r="AB91" s="73"/>
      <c r="AC91" s="68">
        <f t="shared" si="10"/>
        <v>0</v>
      </c>
      <c r="AD91" s="74">
        <v>11</v>
      </c>
      <c r="AE91" s="4"/>
      <c r="AF91" s="4"/>
      <c r="AG91" s="4"/>
      <c r="AH91" s="3"/>
      <c r="AI91" s="3"/>
    </row>
    <row r="92" spans="1:35" ht="15.75" hidden="1">
      <c r="A92" s="20">
        <v>86</v>
      </c>
      <c r="B92" s="128" t="s">
        <v>125</v>
      </c>
      <c r="C92" s="128"/>
      <c r="D92" s="128"/>
      <c r="E92" s="128"/>
      <c r="F92" s="15">
        <v>64.1</v>
      </c>
      <c r="G92" s="9" t="s">
        <v>23</v>
      </c>
      <c r="H92" s="21">
        <v>11</v>
      </c>
      <c r="I92" s="11">
        <v>1</v>
      </c>
      <c r="J92" s="11">
        <v>1</v>
      </c>
      <c r="K92" s="11">
        <v>1</v>
      </c>
      <c r="L92" s="9">
        <f t="shared" si="6"/>
        <v>3</v>
      </c>
      <c r="M92" s="9"/>
      <c r="N92" s="11">
        <v>1</v>
      </c>
      <c r="O92" s="11">
        <v>1</v>
      </c>
      <c r="P92" s="11">
        <v>1</v>
      </c>
      <c r="Q92" s="9">
        <f t="shared" si="7"/>
        <v>3</v>
      </c>
      <c r="R92" s="9">
        <v>4</v>
      </c>
      <c r="S92" s="11">
        <v>0</v>
      </c>
      <c r="T92" s="11">
        <v>1</v>
      </c>
      <c r="U92" s="11">
        <v>1</v>
      </c>
      <c r="V92" s="73">
        <f t="shared" si="8"/>
        <v>2</v>
      </c>
      <c r="W92" s="73">
        <v>5</v>
      </c>
      <c r="X92" s="74">
        <v>1</v>
      </c>
      <c r="Y92" s="74">
        <v>1</v>
      </c>
      <c r="Z92" s="74">
        <v>1</v>
      </c>
      <c r="AA92" s="73">
        <f t="shared" si="9"/>
        <v>3</v>
      </c>
      <c r="AB92" s="73"/>
      <c r="AC92" s="68">
        <f t="shared" si="10"/>
        <v>0</v>
      </c>
      <c r="AD92" s="74">
        <v>11</v>
      </c>
      <c r="AE92" s="3"/>
      <c r="AF92" s="3"/>
      <c r="AG92" s="3"/>
      <c r="AH92" s="3"/>
      <c r="AI92" s="4"/>
    </row>
    <row r="93" spans="1:35" ht="15.75" hidden="1">
      <c r="A93" s="20">
        <v>87</v>
      </c>
      <c r="B93" s="128" t="s">
        <v>126</v>
      </c>
      <c r="C93" s="128"/>
      <c r="D93" s="128"/>
      <c r="E93" s="128"/>
      <c r="F93" s="15">
        <v>65.1</v>
      </c>
      <c r="G93" s="9" t="s">
        <v>127</v>
      </c>
      <c r="H93" s="21">
        <v>42</v>
      </c>
      <c r="I93" s="11">
        <v>2</v>
      </c>
      <c r="J93" s="11">
        <v>4</v>
      </c>
      <c r="K93" s="11">
        <v>3</v>
      </c>
      <c r="L93" s="9">
        <f t="shared" si="6"/>
        <v>9</v>
      </c>
      <c r="M93" s="9"/>
      <c r="N93" s="11">
        <v>4</v>
      </c>
      <c r="O93" s="11">
        <v>4</v>
      </c>
      <c r="P93" s="11">
        <v>4</v>
      </c>
      <c r="Q93" s="9">
        <f t="shared" si="7"/>
        <v>12</v>
      </c>
      <c r="R93" s="9">
        <v>12</v>
      </c>
      <c r="S93" s="11">
        <v>4</v>
      </c>
      <c r="T93" s="11">
        <v>3</v>
      </c>
      <c r="U93" s="11">
        <v>4</v>
      </c>
      <c r="V93" s="73">
        <f t="shared" si="8"/>
        <v>11</v>
      </c>
      <c r="W93" s="73">
        <v>11</v>
      </c>
      <c r="X93" s="74">
        <v>4</v>
      </c>
      <c r="Y93" s="74">
        <v>4</v>
      </c>
      <c r="Z93" s="74">
        <v>2</v>
      </c>
      <c r="AA93" s="73">
        <f t="shared" si="9"/>
        <v>10</v>
      </c>
      <c r="AB93" s="73"/>
      <c r="AC93" s="68">
        <f t="shared" si="10"/>
        <v>0</v>
      </c>
      <c r="AD93" s="74">
        <v>42</v>
      </c>
      <c r="AE93" s="3"/>
      <c r="AF93" s="5"/>
      <c r="AG93" s="3"/>
      <c r="AH93" s="3"/>
      <c r="AI93" s="3"/>
    </row>
    <row r="94" spans="1:35" ht="24" hidden="1">
      <c r="A94" s="20">
        <v>88</v>
      </c>
      <c r="B94" s="128" t="s">
        <v>128</v>
      </c>
      <c r="C94" s="128"/>
      <c r="D94" s="128"/>
      <c r="E94" s="128"/>
      <c r="F94" s="15">
        <v>66.1</v>
      </c>
      <c r="G94" s="11" t="s">
        <v>36</v>
      </c>
      <c r="H94" s="21">
        <v>10</v>
      </c>
      <c r="I94" s="11"/>
      <c r="J94" s="11">
        <v>1</v>
      </c>
      <c r="K94" s="11">
        <v>3</v>
      </c>
      <c r="L94" s="9">
        <f t="shared" si="6"/>
        <v>4</v>
      </c>
      <c r="M94" s="9"/>
      <c r="N94" s="11">
        <v>1</v>
      </c>
      <c r="O94" s="11">
        <v>1</v>
      </c>
      <c r="P94" s="11"/>
      <c r="Q94" s="9">
        <f t="shared" si="7"/>
        <v>2</v>
      </c>
      <c r="R94" s="9">
        <v>2</v>
      </c>
      <c r="S94" s="11">
        <v>1</v>
      </c>
      <c r="T94" s="11">
        <v>1</v>
      </c>
      <c r="U94" s="11">
        <v>1</v>
      </c>
      <c r="V94" s="73">
        <v>1</v>
      </c>
      <c r="W94" s="73">
        <v>0</v>
      </c>
      <c r="X94" s="74">
        <v>1</v>
      </c>
      <c r="Y94" s="74"/>
      <c r="Z94" s="74"/>
      <c r="AA94" s="73">
        <f t="shared" si="9"/>
        <v>1</v>
      </c>
      <c r="AB94" s="73"/>
      <c r="AC94" s="68">
        <f t="shared" si="10"/>
        <v>0</v>
      </c>
      <c r="AD94" s="74">
        <v>4</v>
      </c>
      <c r="AE94" s="3"/>
      <c r="AF94" s="3"/>
      <c r="AG94" s="51"/>
      <c r="AH94" s="3"/>
      <c r="AI94" s="3" t="s">
        <v>164</v>
      </c>
    </row>
    <row r="95" spans="1:35" ht="15.75" hidden="1">
      <c r="A95" s="20">
        <v>89</v>
      </c>
      <c r="B95" s="128" t="s">
        <v>129</v>
      </c>
      <c r="C95" s="128"/>
      <c r="D95" s="128"/>
      <c r="E95" s="128"/>
      <c r="F95" s="15">
        <v>67.1</v>
      </c>
      <c r="G95" s="11" t="s">
        <v>130</v>
      </c>
      <c r="H95" s="21">
        <v>12</v>
      </c>
      <c r="I95" s="11">
        <v>1</v>
      </c>
      <c r="J95" s="11">
        <v>1</v>
      </c>
      <c r="K95" s="11">
        <v>1</v>
      </c>
      <c r="L95" s="9">
        <f t="shared" si="6"/>
        <v>3</v>
      </c>
      <c r="M95" s="9"/>
      <c r="N95" s="11">
        <v>1</v>
      </c>
      <c r="O95" s="11">
        <v>1</v>
      </c>
      <c r="P95" s="11">
        <v>1</v>
      </c>
      <c r="Q95" s="9">
        <f t="shared" si="7"/>
        <v>3</v>
      </c>
      <c r="R95" s="9">
        <v>3</v>
      </c>
      <c r="S95" s="11">
        <v>1</v>
      </c>
      <c r="T95" s="11">
        <v>1</v>
      </c>
      <c r="U95" s="11">
        <v>1</v>
      </c>
      <c r="V95" s="73">
        <f t="shared" si="8"/>
        <v>3</v>
      </c>
      <c r="W95" s="73">
        <v>3</v>
      </c>
      <c r="X95" s="74">
        <v>1</v>
      </c>
      <c r="Y95" s="74">
        <v>1</v>
      </c>
      <c r="Z95" s="74">
        <v>1</v>
      </c>
      <c r="AA95" s="73">
        <f t="shared" si="9"/>
        <v>3</v>
      </c>
      <c r="AB95" s="73"/>
      <c r="AC95" s="68">
        <f t="shared" si="10"/>
        <v>0</v>
      </c>
      <c r="AD95" s="74">
        <v>12</v>
      </c>
      <c r="AE95" s="3"/>
      <c r="AF95" s="3"/>
      <c r="AG95" s="3"/>
      <c r="AH95" s="3"/>
      <c r="AI95" s="3"/>
    </row>
    <row r="96" spans="1:35" ht="15.75" hidden="1">
      <c r="A96" s="20">
        <v>90</v>
      </c>
      <c r="B96" s="128" t="s">
        <v>131</v>
      </c>
      <c r="C96" s="128"/>
      <c r="D96" s="128"/>
      <c r="E96" s="128"/>
      <c r="F96" s="15">
        <v>68.1</v>
      </c>
      <c r="G96" s="11" t="s">
        <v>130</v>
      </c>
      <c r="H96" s="21">
        <v>12</v>
      </c>
      <c r="I96" s="11">
        <v>1</v>
      </c>
      <c r="J96" s="11">
        <v>1</v>
      </c>
      <c r="K96" s="11">
        <v>1</v>
      </c>
      <c r="L96" s="9">
        <f t="shared" si="6"/>
        <v>3</v>
      </c>
      <c r="M96" s="9"/>
      <c r="N96" s="11">
        <v>1</v>
      </c>
      <c r="O96" s="11">
        <v>1</v>
      </c>
      <c r="P96" s="11">
        <v>1</v>
      </c>
      <c r="Q96" s="9">
        <f t="shared" si="7"/>
        <v>3</v>
      </c>
      <c r="R96" s="9">
        <v>3</v>
      </c>
      <c r="S96" s="11">
        <v>1</v>
      </c>
      <c r="T96" s="11">
        <v>1</v>
      </c>
      <c r="U96" s="11">
        <v>1</v>
      </c>
      <c r="V96" s="73">
        <f t="shared" si="8"/>
        <v>3</v>
      </c>
      <c r="W96" s="73">
        <v>3</v>
      </c>
      <c r="X96" s="74">
        <v>1</v>
      </c>
      <c r="Y96" s="74">
        <v>1</v>
      </c>
      <c r="Z96" s="74">
        <v>1</v>
      </c>
      <c r="AA96" s="73">
        <f t="shared" si="9"/>
        <v>3</v>
      </c>
      <c r="AB96" s="73"/>
      <c r="AC96" s="68">
        <f t="shared" si="10"/>
        <v>0</v>
      </c>
      <c r="AD96" s="74">
        <v>12</v>
      </c>
      <c r="AE96" s="22"/>
      <c r="AF96" s="22"/>
      <c r="AG96" s="22"/>
      <c r="AH96" s="3"/>
      <c r="AI96" s="22"/>
    </row>
    <row r="97" spans="1:35" ht="15.75" hidden="1">
      <c r="A97" s="20">
        <v>91</v>
      </c>
      <c r="B97" s="170" t="s">
        <v>132</v>
      </c>
      <c r="C97" s="170"/>
      <c r="D97" s="170"/>
      <c r="E97" s="170"/>
      <c r="F97" s="15">
        <v>69.1</v>
      </c>
      <c r="G97" s="11" t="s">
        <v>130</v>
      </c>
      <c r="H97" s="21">
        <v>12</v>
      </c>
      <c r="I97" s="11">
        <v>1</v>
      </c>
      <c r="J97" s="11">
        <v>1</v>
      </c>
      <c r="K97" s="11">
        <v>1</v>
      </c>
      <c r="L97" s="9">
        <f t="shared" si="6"/>
        <v>3</v>
      </c>
      <c r="M97" s="9"/>
      <c r="N97" s="11">
        <v>1</v>
      </c>
      <c r="O97" s="11">
        <v>1</v>
      </c>
      <c r="P97" s="11">
        <v>1</v>
      </c>
      <c r="Q97" s="9">
        <f t="shared" si="7"/>
        <v>3</v>
      </c>
      <c r="R97" s="9">
        <v>3</v>
      </c>
      <c r="S97" s="11">
        <v>1</v>
      </c>
      <c r="T97" s="11">
        <v>1</v>
      </c>
      <c r="U97" s="11">
        <v>1</v>
      </c>
      <c r="V97" s="73">
        <f t="shared" si="8"/>
        <v>3</v>
      </c>
      <c r="W97" s="73">
        <v>3</v>
      </c>
      <c r="X97" s="74">
        <v>1</v>
      </c>
      <c r="Y97" s="74">
        <v>1</v>
      </c>
      <c r="Z97" s="74">
        <v>1</v>
      </c>
      <c r="AA97" s="73">
        <f t="shared" si="9"/>
        <v>3</v>
      </c>
      <c r="AB97" s="73"/>
      <c r="AC97" s="68">
        <f t="shared" si="10"/>
        <v>0</v>
      </c>
      <c r="AD97" s="74">
        <v>12</v>
      </c>
      <c r="AE97" s="3"/>
      <c r="AF97" s="3"/>
      <c r="AG97" s="3"/>
      <c r="AH97" s="3"/>
      <c r="AI97" s="3"/>
    </row>
    <row r="98" spans="1:35" ht="25.5" customHeight="1" hidden="1">
      <c r="A98" s="20">
        <v>92</v>
      </c>
      <c r="B98" s="128" t="s">
        <v>133</v>
      </c>
      <c r="C98" s="128"/>
      <c r="D98" s="128"/>
      <c r="E98" s="128"/>
      <c r="F98" s="15">
        <v>70.1</v>
      </c>
      <c r="G98" s="11" t="s">
        <v>134</v>
      </c>
      <c r="H98" s="21">
        <v>2</v>
      </c>
      <c r="I98" s="11"/>
      <c r="J98" s="11"/>
      <c r="K98" s="11"/>
      <c r="L98" s="9">
        <f t="shared" si="6"/>
        <v>0</v>
      </c>
      <c r="M98" s="9"/>
      <c r="N98" s="11"/>
      <c r="O98" s="11"/>
      <c r="P98" s="11"/>
      <c r="Q98" s="9">
        <f t="shared" si="7"/>
        <v>0</v>
      </c>
      <c r="R98" s="9">
        <v>0</v>
      </c>
      <c r="S98" s="11"/>
      <c r="T98" s="11"/>
      <c r="U98" s="11"/>
      <c r="V98" s="73">
        <f>+S98+T98+U98</f>
        <v>0</v>
      </c>
      <c r="W98" s="73"/>
      <c r="X98" s="74">
        <v>2</v>
      </c>
      <c r="Y98" s="74"/>
      <c r="Z98" s="74"/>
      <c r="AA98" s="73">
        <f>+X98+Y98+Z98</f>
        <v>2</v>
      </c>
      <c r="AB98" s="73"/>
      <c r="AC98" s="68">
        <f t="shared" si="10"/>
        <v>0</v>
      </c>
      <c r="AD98" s="74">
        <v>2</v>
      </c>
      <c r="AE98" s="3"/>
      <c r="AF98" s="3"/>
      <c r="AG98" s="3"/>
      <c r="AH98" s="3"/>
      <c r="AI98" s="3"/>
    </row>
    <row r="99" spans="1:35" ht="15.75" hidden="1">
      <c r="A99" s="20">
        <v>93</v>
      </c>
      <c r="B99" s="128" t="s">
        <v>135</v>
      </c>
      <c r="C99" s="128"/>
      <c r="D99" s="128"/>
      <c r="E99" s="128"/>
      <c r="F99" s="15">
        <v>98.1</v>
      </c>
      <c r="G99" s="11" t="s">
        <v>34</v>
      </c>
      <c r="H99" s="21">
        <v>12</v>
      </c>
      <c r="I99" s="11">
        <v>1</v>
      </c>
      <c r="J99" s="24">
        <v>1</v>
      </c>
      <c r="K99" s="11">
        <v>1</v>
      </c>
      <c r="L99" s="9">
        <f t="shared" si="6"/>
        <v>3</v>
      </c>
      <c r="M99" s="9"/>
      <c r="N99" s="11">
        <v>1</v>
      </c>
      <c r="O99" s="11">
        <v>1</v>
      </c>
      <c r="P99" s="11">
        <v>1</v>
      </c>
      <c r="Q99" s="9">
        <f t="shared" si="7"/>
        <v>3</v>
      </c>
      <c r="R99" s="9">
        <v>3</v>
      </c>
      <c r="S99" s="11">
        <v>1</v>
      </c>
      <c r="T99" s="11">
        <v>1</v>
      </c>
      <c r="U99" s="11">
        <v>1</v>
      </c>
      <c r="V99" s="73">
        <f>+S99+T99+U99</f>
        <v>3</v>
      </c>
      <c r="W99" s="73">
        <v>3</v>
      </c>
      <c r="X99" s="74">
        <v>1</v>
      </c>
      <c r="Y99" s="74">
        <v>1</v>
      </c>
      <c r="Z99" s="74">
        <v>1</v>
      </c>
      <c r="AA99" s="73">
        <f>+X99+Y99+Z99</f>
        <v>3</v>
      </c>
      <c r="AB99" s="73"/>
      <c r="AC99" s="68">
        <f t="shared" si="10"/>
        <v>0</v>
      </c>
      <c r="AD99" s="74">
        <v>12</v>
      </c>
      <c r="AE99" s="3"/>
      <c r="AF99" s="3"/>
      <c r="AG99" s="5"/>
      <c r="AH99" s="3"/>
      <c r="AI99" s="3"/>
    </row>
    <row r="100" spans="1:35" ht="24" hidden="1">
      <c r="A100" s="20">
        <v>94</v>
      </c>
      <c r="B100" s="128" t="s">
        <v>136</v>
      </c>
      <c r="C100" s="128"/>
      <c r="D100" s="128"/>
      <c r="E100" s="128"/>
      <c r="F100" s="15">
        <v>99.1</v>
      </c>
      <c r="G100" s="11" t="s">
        <v>137</v>
      </c>
      <c r="H100" s="21">
        <v>4</v>
      </c>
      <c r="I100" s="11"/>
      <c r="J100" s="11"/>
      <c r="K100" s="24">
        <v>1</v>
      </c>
      <c r="L100" s="9">
        <f t="shared" si="6"/>
        <v>1</v>
      </c>
      <c r="M100" s="9"/>
      <c r="N100" s="11"/>
      <c r="O100" s="11"/>
      <c r="P100" s="11">
        <v>1</v>
      </c>
      <c r="Q100" s="9">
        <f t="shared" si="7"/>
        <v>1</v>
      </c>
      <c r="R100" s="9">
        <v>0</v>
      </c>
      <c r="S100" s="11"/>
      <c r="T100" s="11"/>
      <c r="U100" s="11">
        <v>1</v>
      </c>
      <c r="V100" s="73">
        <f>+S100+T100+U100</f>
        <v>1</v>
      </c>
      <c r="W100" s="73"/>
      <c r="X100" s="74"/>
      <c r="Y100" s="74"/>
      <c r="Z100" s="74">
        <v>1</v>
      </c>
      <c r="AA100" s="73">
        <f>+X100+Y100+Z100</f>
        <v>1</v>
      </c>
      <c r="AB100" s="73"/>
      <c r="AC100" s="68">
        <f t="shared" si="10"/>
        <v>0</v>
      </c>
      <c r="AD100" s="74">
        <v>4</v>
      </c>
      <c r="AE100" s="3"/>
      <c r="AF100" s="3"/>
      <c r="AG100" s="3"/>
      <c r="AH100" s="3"/>
      <c r="AI100" s="22" t="s">
        <v>159</v>
      </c>
    </row>
    <row r="101" spans="1:35" ht="15.75" customHeight="1" hidden="1">
      <c r="A101" s="20">
        <v>95</v>
      </c>
      <c r="B101" s="123" t="s">
        <v>138</v>
      </c>
      <c r="C101" s="126"/>
      <c r="D101" s="126"/>
      <c r="E101" s="127"/>
      <c r="F101" s="15">
        <v>45.1</v>
      </c>
      <c r="G101" s="11" t="s">
        <v>47</v>
      </c>
      <c r="H101" s="21">
        <v>2</v>
      </c>
      <c r="I101" s="11"/>
      <c r="J101" s="11"/>
      <c r="K101" s="11"/>
      <c r="L101" s="9">
        <f t="shared" si="6"/>
        <v>0</v>
      </c>
      <c r="M101" s="9"/>
      <c r="N101" s="11"/>
      <c r="O101" s="11">
        <v>1</v>
      </c>
      <c r="P101" s="11">
        <v>1</v>
      </c>
      <c r="Q101" s="9">
        <f t="shared" si="7"/>
        <v>2</v>
      </c>
      <c r="R101" s="9">
        <v>2</v>
      </c>
      <c r="S101" s="11"/>
      <c r="T101" s="11"/>
      <c r="U101" s="11"/>
      <c r="V101" s="9">
        <f>+S101+T101+U101</f>
        <v>0</v>
      </c>
      <c r="W101" s="9"/>
      <c r="X101" s="11"/>
      <c r="Y101" s="11"/>
      <c r="Z101" s="11"/>
      <c r="AA101" s="9">
        <f>+X101+Y101+Z101</f>
        <v>0</v>
      </c>
      <c r="AB101" s="9"/>
      <c r="AC101" s="66"/>
      <c r="AD101" s="11">
        <v>2</v>
      </c>
      <c r="AE101" s="3"/>
      <c r="AF101" s="3"/>
      <c r="AG101" s="3"/>
      <c r="AH101" s="3"/>
      <c r="AI101" s="3"/>
    </row>
    <row r="102" spans="1:41" s="179" customFormat="1" ht="21" customHeight="1">
      <c r="A102" s="177" t="s">
        <v>188</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row>
    <row r="103" spans="1:35" ht="39.75" customHeight="1">
      <c r="A103" s="20">
        <v>96</v>
      </c>
      <c r="B103" s="123" t="s">
        <v>139</v>
      </c>
      <c r="C103" s="126"/>
      <c r="D103" s="126"/>
      <c r="E103" s="127"/>
      <c r="F103" s="15">
        <v>71.1</v>
      </c>
      <c r="G103" s="11" t="s">
        <v>34</v>
      </c>
      <c r="H103" s="21">
        <v>4</v>
      </c>
      <c r="I103" s="11"/>
      <c r="J103" s="11"/>
      <c r="K103" s="11">
        <v>1</v>
      </c>
      <c r="L103" s="9">
        <f t="shared" si="6"/>
        <v>1</v>
      </c>
      <c r="M103" s="9"/>
      <c r="N103" s="11"/>
      <c r="O103" s="11"/>
      <c r="P103" s="11">
        <v>1</v>
      </c>
      <c r="Q103" s="9">
        <f t="shared" si="7"/>
        <v>1</v>
      </c>
      <c r="R103" s="9">
        <v>1</v>
      </c>
      <c r="S103" s="12"/>
      <c r="T103" s="11"/>
      <c r="U103" s="11">
        <v>1</v>
      </c>
      <c r="V103" s="9">
        <f>+S103+T103+U103</f>
        <v>1</v>
      </c>
      <c r="W103" s="9">
        <v>1</v>
      </c>
      <c r="X103" s="11"/>
      <c r="Y103" s="11"/>
      <c r="Z103" s="11">
        <v>1</v>
      </c>
      <c r="AA103" s="9">
        <f>+X103+Y103+Z103</f>
        <v>1</v>
      </c>
      <c r="AB103" s="9"/>
      <c r="AC103" s="68">
        <f>+AB103/AA103*100</f>
        <v>0</v>
      </c>
      <c r="AD103" s="11">
        <v>4</v>
      </c>
      <c r="AE103" s="80"/>
      <c r="AF103" s="3"/>
      <c r="AG103" s="3"/>
      <c r="AH103" s="3"/>
      <c r="AI103" s="3"/>
    </row>
    <row r="104" spans="1:35" ht="30" customHeight="1">
      <c r="A104" s="20"/>
      <c r="B104" s="150" t="s">
        <v>140</v>
      </c>
      <c r="C104" s="151"/>
      <c r="D104" s="151"/>
      <c r="E104" s="152"/>
      <c r="F104" s="15"/>
      <c r="G104" s="138" t="s">
        <v>34</v>
      </c>
      <c r="H104" s="21"/>
      <c r="I104" s="11"/>
      <c r="J104" s="11"/>
      <c r="K104" s="11"/>
      <c r="L104" s="9"/>
      <c r="M104" s="9"/>
      <c r="N104" s="11"/>
      <c r="O104" s="11"/>
      <c r="P104" s="11"/>
      <c r="Q104" s="138">
        <f>+N106+O106+P106</f>
        <v>3</v>
      </c>
      <c r="R104" s="138">
        <v>3</v>
      </c>
      <c r="S104" s="12"/>
      <c r="T104" s="11"/>
      <c r="U104" s="11"/>
      <c r="V104" s="138">
        <f>+S106+T106+U106</f>
        <v>2</v>
      </c>
      <c r="W104" s="138">
        <v>4</v>
      </c>
      <c r="X104" s="11"/>
      <c r="Y104" s="11"/>
      <c r="Z104" s="11"/>
      <c r="AA104" s="138">
        <f>+X106+Y106+Z106</f>
        <v>2</v>
      </c>
      <c r="AB104" s="138"/>
      <c r="AC104" s="148">
        <v>0</v>
      </c>
      <c r="AD104" s="135">
        <v>9</v>
      </c>
      <c r="AE104" s="3"/>
      <c r="AF104" s="156"/>
      <c r="AG104" s="159"/>
      <c r="AH104" s="141"/>
      <c r="AI104" s="163"/>
    </row>
    <row r="105" spans="1:35" ht="30" customHeight="1">
      <c r="A105" s="20"/>
      <c r="B105" s="180"/>
      <c r="C105" s="181"/>
      <c r="D105" s="181"/>
      <c r="E105" s="182"/>
      <c r="F105" s="15"/>
      <c r="G105" s="139"/>
      <c r="H105" s="21"/>
      <c r="I105" s="11"/>
      <c r="J105" s="11"/>
      <c r="K105" s="11"/>
      <c r="L105" s="9"/>
      <c r="M105" s="9"/>
      <c r="N105" s="11"/>
      <c r="O105" s="11"/>
      <c r="P105" s="11"/>
      <c r="Q105" s="139"/>
      <c r="R105" s="139"/>
      <c r="S105" s="12"/>
      <c r="T105" s="11"/>
      <c r="U105" s="11"/>
      <c r="V105" s="139"/>
      <c r="W105" s="139"/>
      <c r="X105" s="11"/>
      <c r="Y105" s="11"/>
      <c r="Z105" s="11"/>
      <c r="AA105" s="139"/>
      <c r="AB105" s="139"/>
      <c r="AC105" s="166"/>
      <c r="AD105" s="136"/>
      <c r="AE105" s="3"/>
      <c r="AF105" s="157"/>
      <c r="AG105" s="160"/>
      <c r="AH105" s="162"/>
      <c r="AI105" s="164"/>
    </row>
    <row r="106" spans="1:35" ht="30" customHeight="1">
      <c r="A106" s="20">
        <v>97</v>
      </c>
      <c r="B106" s="180"/>
      <c r="C106" s="181"/>
      <c r="D106" s="181"/>
      <c r="E106" s="182"/>
      <c r="F106" s="15">
        <v>72.1</v>
      </c>
      <c r="G106" s="139"/>
      <c r="H106" s="21">
        <v>9</v>
      </c>
      <c r="I106" s="11"/>
      <c r="J106" s="11">
        <v>1</v>
      </c>
      <c r="K106" s="11">
        <v>1</v>
      </c>
      <c r="L106" s="9">
        <f t="shared" si="6"/>
        <v>2</v>
      </c>
      <c r="M106" s="9"/>
      <c r="N106" s="11">
        <v>1</v>
      </c>
      <c r="O106" s="12">
        <v>1</v>
      </c>
      <c r="P106" s="11">
        <v>1</v>
      </c>
      <c r="Q106" s="140"/>
      <c r="R106" s="140"/>
      <c r="S106" s="11"/>
      <c r="T106" s="11">
        <v>1</v>
      </c>
      <c r="U106" s="11">
        <v>1</v>
      </c>
      <c r="V106" s="139"/>
      <c r="W106" s="139"/>
      <c r="X106" s="11">
        <v>1</v>
      </c>
      <c r="Y106" s="11">
        <v>1</v>
      </c>
      <c r="Z106" s="11"/>
      <c r="AA106" s="139"/>
      <c r="AB106" s="139"/>
      <c r="AC106" s="166"/>
      <c r="AD106" s="136"/>
      <c r="AE106" s="3"/>
      <c r="AF106" s="157"/>
      <c r="AG106" s="160"/>
      <c r="AH106" s="162"/>
      <c r="AI106" s="164"/>
    </row>
    <row r="107" spans="1:35" ht="30" customHeight="1">
      <c r="A107" s="20"/>
      <c r="B107" s="153"/>
      <c r="C107" s="154"/>
      <c r="D107" s="154"/>
      <c r="E107" s="155"/>
      <c r="F107" s="15"/>
      <c r="G107" s="140"/>
      <c r="H107" s="21"/>
      <c r="I107" s="11"/>
      <c r="J107" s="11"/>
      <c r="K107" s="11"/>
      <c r="L107" s="9"/>
      <c r="M107" s="9"/>
      <c r="N107" s="11"/>
      <c r="O107" s="12"/>
      <c r="P107" s="11"/>
      <c r="Q107" s="77"/>
      <c r="R107" s="77"/>
      <c r="S107" s="11"/>
      <c r="T107" s="11"/>
      <c r="U107" s="11"/>
      <c r="V107" s="140"/>
      <c r="W107" s="140"/>
      <c r="X107" s="76"/>
      <c r="Y107" s="76"/>
      <c r="Z107" s="76"/>
      <c r="AA107" s="140"/>
      <c r="AB107" s="140"/>
      <c r="AC107" s="149"/>
      <c r="AD107" s="137"/>
      <c r="AE107" s="81"/>
      <c r="AF107" s="158"/>
      <c r="AG107" s="161"/>
      <c r="AH107" s="142"/>
      <c r="AI107" s="165"/>
    </row>
    <row r="108" spans="1:35" ht="40.5" customHeight="1">
      <c r="A108" s="20">
        <v>98</v>
      </c>
      <c r="B108" s="150" t="s">
        <v>141</v>
      </c>
      <c r="C108" s="151"/>
      <c r="D108" s="151"/>
      <c r="E108" s="152"/>
      <c r="F108" s="15">
        <v>73.1</v>
      </c>
      <c r="G108" s="135" t="s">
        <v>34</v>
      </c>
      <c r="H108" s="21">
        <v>4</v>
      </c>
      <c r="I108" s="11">
        <v>1</v>
      </c>
      <c r="J108" s="11"/>
      <c r="K108" s="11">
        <v>1</v>
      </c>
      <c r="L108" s="9">
        <f t="shared" si="6"/>
        <v>2</v>
      </c>
      <c r="M108" s="9"/>
      <c r="N108" s="11"/>
      <c r="O108" s="11"/>
      <c r="P108" s="11">
        <v>1</v>
      </c>
      <c r="Q108" s="9">
        <f t="shared" si="7"/>
        <v>1</v>
      </c>
      <c r="R108" s="9">
        <v>1</v>
      </c>
      <c r="S108" s="11"/>
      <c r="T108" s="11"/>
      <c r="U108" s="11">
        <v>1</v>
      </c>
      <c r="V108" s="138">
        <v>1</v>
      </c>
      <c r="W108" s="138">
        <v>2</v>
      </c>
      <c r="X108" s="11"/>
      <c r="Y108" s="11"/>
      <c r="Z108" s="11"/>
      <c r="AA108" s="138">
        <f>+X109+Y109+Z109</f>
        <v>0</v>
      </c>
      <c r="AB108" s="138"/>
      <c r="AC108" s="148"/>
      <c r="AD108" s="135">
        <v>4</v>
      </c>
      <c r="AE108" s="4"/>
      <c r="AF108" s="3"/>
      <c r="AG108" s="62"/>
      <c r="AH108" s="141"/>
      <c r="AI108" s="143"/>
    </row>
    <row r="109" spans="1:35" ht="34.5" customHeight="1">
      <c r="A109" s="20"/>
      <c r="B109" s="153"/>
      <c r="C109" s="154"/>
      <c r="D109" s="154"/>
      <c r="E109" s="155"/>
      <c r="F109" s="15"/>
      <c r="G109" s="137"/>
      <c r="H109" s="21"/>
      <c r="I109" s="11"/>
      <c r="J109" s="11"/>
      <c r="K109" s="11"/>
      <c r="L109" s="9"/>
      <c r="M109" s="9"/>
      <c r="N109" s="11"/>
      <c r="O109" s="11"/>
      <c r="P109" s="11"/>
      <c r="Q109" s="138">
        <f>+N113+O113+P113</f>
        <v>6</v>
      </c>
      <c r="R109" s="138">
        <v>6</v>
      </c>
      <c r="S109" s="11"/>
      <c r="T109" s="11"/>
      <c r="U109" s="11"/>
      <c r="V109" s="140"/>
      <c r="W109" s="140"/>
      <c r="X109" s="11"/>
      <c r="Y109" s="11"/>
      <c r="Z109" s="11"/>
      <c r="AA109" s="140"/>
      <c r="AB109" s="140"/>
      <c r="AC109" s="149"/>
      <c r="AD109" s="137"/>
      <c r="AE109" s="4"/>
      <c r="AF109" s="3"/>
      <c r="AG109" s="62"/>
      <c r="AH109" s="142"/>
      <c r="AI109" s="144"/>
    </row>
    <row r="110" spans="1:35" ht="51" customHeight="1">
      <c r="A110" s="20"/>
      <c r="B110" s="129" t="s">
        <v>142</v>
      </c>
      <c r="C110" s="129"/>
      <c r="D110" s="129"/>
      <c r="E110" s="130"/>
      <c r="F110" s="15"/>
      <c r="G110" s="135" t="s">
        <v>34</v>
      </c>
      <c r="H110" s="21"/>
      <c r="I110" s="11"/>
      <c r="J110" s="11"/>
      <c r="K110" s="11"/>
      <c r="L110" s="9"/>
      <c r="M110" s="9"/>
      <c r="N110" s="11"/>
      <c r="O110" s="11"/>
      <c r="P110" s="11"/>
      <c r="Q110" s="139"/>
      <c r="R110" s="139"/>
      <c r="S110" s="11"/>
      <c r="T110" s="11"/>
      <c r="U110" s="11"/>
      <c r="V110" s="138">
        <v>6</v>
      </c>
      <c r="W110" s="138">
        <v>6</v>
      </c>
      <c r="X110" s="11"/>
      <c r="Y110" s="11"/>
      <c r="Z110" s="11"/>
      <c r="AA110" s="138">
        <f>+X115+Y115+Z115</f>
        <v>6</v>
      </c>
      <c r="AB110" s="138"/>
      <c r="AC110" s="145">
        <f>+AB110/AA110*100</f>
        <v>0</v>
      </c>
      <c r="AD110" s="135">
        <v>24</v>
      </c>
      <c r="AE110" s="4"/>
      <c r="AF110" s="3"/>
      <c r="AG110" s="4"/>
      <c r="AH110" s="3"/>
      <c r="AI110" s="4"/>
    </row>
    <row r="111" spans="1:35" ht="15.75">
      <c r="A111" s="20"/>
      <c r="B111" s="131"/>
      <c r="C111" s="131"/>
      <c r="D111" s="131"/>
      <c r="E111" s="132"/>
      <c r="F111" s="15"/>
      <c r="G111" s="136"/>
      <c r="H111" s="21"/>
      <c r="I111" s="11"/>
      <c r="J111" s="11"/>
      <c r="K111" s="11"/>
      <c r="L111" s="9"/>
      <c r="M111" s="9"/>
      <c r="N111" s="11"/>
      <c r="O111" s="11"/>
      <c r="P111" s="11"/>
      <c r="Q111" s="139"/>
      <c r="R111" s="139"/>
      <c r="S111" s="11"/>
      <c r="T111" s="11"/>
      <c r="U111" s="11"/>
      <c r="V111" s="139"/>
      <c r="W111" s="139"/>
      <c r="X111" s="11"/>
      <c r="Y111" s="11"/>
      <c r="Z111" s="11"/>
      <c r="AA111" s="139"/>
      <c r="AB111" s="139"/>
      <c r="AC111" s="146"/>
      <c r="AD111" s="136"/>
      <c r="AE111" s="4"/>
      <c r="AF111" s="3"/>
      <c r="AG111" s="4"/>
      <c r="AH111" s="3"/>
      <c r="AI111" s="4"/>
    </row>
    <row r="112" spans="1:35" ht="30" customHeight="1">
      <c r="A112" s="20"/>
      <c r="B112" s="131"/>
      <c r="C112" s="131"/>
      <c r="D112" s="131"/>
      <c r="E112" s="132"/>
      <c r="F112" s="15"/>
      <c r="G112" s="136"/>
      <c r="H112" s="21"/>
      <c r="I112" s="11"/>
      <c r="J112" s="11"/>
      <c r="K112" s="11"/>
      <c r="L112" s="9"/>
      <c r="M112" s="9"/>
      <c r="N112" s="11"/>
      <c r="O112" s="11"/>
      <c r="P112" s="11"/>
      <c r="Q112" s="139"/>
      <c r="R112" s="139"/>
      <c r="S112" s="11"/>
      <c r="T112" s="11"/>
      <c r="U112" s="11"/>
      <c r="V112" s="139"/>
      <c r="W112" s="139"/>
      <c r="X112" s="11"/>
      <c r="Y112" s="11"/>
      <c r="Z112" s="11"/>
      <c r="AA112" s="139"/>
      <c r="AB112" s="139"/>
      <c r="AC112" s="146"/>
      <c r="AD112" s="136"/>
      <c r="AE112" s="4"/>
      <c r="AF112" s="3"/>
      <c r="AG112" s="4"/>
      <c r="AH112" s="3"/>
      <c r="AI112" s="4"/>
    </row>
    <row r="113" spans="1:35" ht="30" customHeight="1">
      <c r="A113" s="20">
        <v>99</v>
      </c>
      <c r="B113" s="131"/>
      <c r="C113" s="131"/>
      <c r="D113" s="131"/>
      <c r="E113" s="132"/>
      <c r="F113" s="15">
        <v>74.1</v>
      </c>
      <c r="G113" s="136"/>
      <c r="H113" s="21">
        <v>24</v>
      </c>
      <c r="I113" s="11">
        <v>2</v>
      </c>
      <c r="J113" s="11">
        <v>2</v>
      </c>
      <c r="K113" s="11">
        <v>2</v>
      </c>
      <c r="L113" s="9">
        <f t="shared" si="6"/>
        <v>6</v>
      </c>
      <c r="M113" s="9"/>
      <c r="N113" s="11">
        <v>2</v>
      </c>
      <c r="O113" s="11">
        <v>2</v>
      </c>
      <c r="P113" s="11">
        <v>2</v>
      </c>
      <c r="Q113" s="140"/>
      <c r="R113" s="140"/>
      <c r="S113" s="11">
        <v>2</v>
      </c>
      <c r="T113" s="11">
        <v>2</v>
      </c>
      <c r="U113" s="11">
        <v>2</v>
      </c>
      <c r="V113" s="139"/>
      <c r="W113" s="139"/>
      <c r="X113" s="11"/>
      <c r="Y113" s="11"/>
      <c r="Z113" s="11"/>
      <c r="AA113" s="139"/>
      <c r="AB113" s="139"/>
      <c r="AC113" s="146"/>
      <c r="AD113" s="136"/>
      <c r="AE113" s="4"/>
      <c r="AF113" s="3"/>
      <c r="AG113" s="4"/>
      <c r="AH113" s="3"/>
      <c r="AI113" s="4"/>
    </row>
    <row r="114" spans="1:35" ht="53.25" customHeight="1">
      <c r="A114" s="20"/>
      <c r="B114" s="131"/>
      <c r="C114" s="131"/>
      <c r="D114" s="131"/>
      <c r="E114" s="132"/>
      <c r="F114" s="15"/>
      <c r="G114" s="136"/>
      <c r="H114" s="21">
        <v>4</v>
      </c>
      <c r="I114" s="11">
        <v>1</v>
      </c>
      <c r="J114" s="11"/>
      <c r="K114" s="11"/>
      <c r="L114" s="9">
        <f t="shared" si="6"/>
        <v>1</v>
      </c>
      <c r="M114" s="9"/>
      <c r="N114" s="11">
        <v>1</v>
      </c>
      <c r="O114" s="11"/>
      <c r="P114" s="11"/>
      <c r="Q114" s="9">
        <f t="shared" si="7"/>
        <v>1</v>
      </c>
      <c r="R114" s="9">
        <v>1</v>
      </c>
      <c r="S114" s="11">
        <v>1</v>
      </c>
      <c r="T114" s="11"/>
      <c r="U114" s="11"/>
      <c r="V114" s="139"/>
      <c r="W114" s="139"/>
      <c r="X114" s="11"/>
      <c r="Y114" s="11"/>
      <c r="Z114" s="11"/>
      <c r="AA114" s="139"/>
      <c r="AB114" s="139"/>
      <c r="AC114" s="146"/>
      <c r="AD114" s="136"/>
      <c r="AE114" s="82"/>
      <c r="AF114" s="3"/>
      <c r="AG114" s="4"/>
      <c r="AH114" s="3"/>
      <c r="AI114" s="4"/>
    </row>
    <row r="115" spans="1:35" s="87" customFormat="1" ht="15.75">
      <c r="A115" s="88"/>
      <c r="B115" s="133"/>
      <c r="C115" s="133"/>
      <c r="D115" s="133"/>
      <c r="E115" s="134"/>
      <c r="F115" s="85"/>
      <c r="G115" s="137"/>
      <c r="H115" s="83"/>
      <c r="I115" s="83"/>
      <c r="J115" s="83"/>
      <c r="K115" s="83"/>
      <c r="L115" s="9">
        <f t="shared" si="6"/>
        <v>0</v>
      </c>
      <c r="M115" s="9"/>
      <c r="N115" s="83"/>
      <c r="O115" s="83"/>
      <c r="P115" s="83"/>
      <c r="Q115" s="9"/>
      <c r="R115" s="9"/>
      <c r="S115" s="83"/>
      <c r="T115" s="83"/>
      <c r="U115" s="83"/>
      <c r="V115" s="140"/>
      <c r="W115" s="140"/>
      <c r="X115" s="9">
        <v>2</v>
      </c>
      <c r="Y115" s="9">
        <v>2</v>
      </c>
      <c r="Z115" s="9">
        <v>2</v>
      </c>
      <c r="AA115" s="140"/>
      <c r="AB115" s="140"/>
      <c r="AC115" s="147"/>
      <c r="AD115" s="137"/>
      <c r="AE115" s="86"/>
      <c r="AF115" s="22"/>
      <c r="AG115" s="22"/>
      <c r="AH115" s="22"/>
      <c r="AI115" s="22"/>
    </row>
    <row r="116" spans="1:35" ht="43.5" customHeight="1">
      <c r="A116" s="20">
        <v>100</v>
      </c>
      <c r="B116" s="123" t="s">
        <v>143</v>
      </c>
      <c r="C116" s="124"/>
      <c r="D116" s="124"/>
      <c r="E116" s="125"/>
      <c r="F116" s="15">
        <v>93.1</v>
      </c>
      <c r="G116" s="11" t="s">
        <v>38</v>
      </c>
      <c r="H116" s="21">
        <v>2</v>
      </c>
      <c r="I116" s="11"/>
      <c r="J116" s="11">
        <v>1</v>
      </c>
      <c r="K116" s="11"/>
      <c r="L116" s="9">
        <f t="shared" si="6"/>
        <v>1</v>
      </c>
      <c r="M116" s="9"/>
      <c r="N116" s="11"/>
      <c r="O116" s="11"/>
      <c r="P116" s="11"/>
      <c r="Q116" s="9">
        <f t="shared" si="7"/>
        <v>0</v>
      </c>
      <c r="R116" s="9"/>
      <c r="S116" s="11"/>
      <c r="T116" s="11">
        <v>1</v>
      </c>
      <c r="U116" s="11"/>
      <c r="V116" s="9">
        <f>+S116+T116+U116</f>
        <v>1</v>
      </c>
      <c r="W116" s="9">
        <v>1</v>
      </c>
      <c r="X116" s="11">
        <v>1</v>
      </c>
      <c r="Y116" s="11"/>
      <c r="Z116" s="11"/>
      <c r="AA116" s="9">
        <f>+X116+Y116+Z116</f>
        <v>1</v>
      </c>
      <c r="AB116" s="9"/>
      <c r="AC116" s="68">
        <f>+AB116/AA116*100</f>
        <v>0</v>
      </c>
      <c r="AD116" s="11">
        <v>4</v>
      </c>
      <c r="AE116" s="4"/>
      <c r="AF116" s="4"/>
      <c r="AG116" s="4"/>
      <c r="AH116" s="3"/>
      <c r="AI116" s="4"/>
    </row>
    <row r="117" spans="1:35" ht="15.75" hidden="1">
      <c r="A117" s="20">
        <v>101</v>
      </c>
      <c r="B117" s="123" t="s">
        <v>144</v>
      </c>
      <c r="C117" s="126"/>
      <c r="D117" s="126"/>
      <c r="E117" s="127"/>
      <c r="F117" s="15" t="e">
        <f>+#REF!+0.1</f>
        <v>#REF!</v>
      </c>
      <c r="G117" s="11" t="s">
        <v>20</v>
      </c>
      <c r="H117" s="21">
        <v>12</v>
      </c>
      <c r="I117" s="11">
        <v>1</v>
      </c>
      <c r="J117" s="11">
        <v>1</v>
      </c>
      <c r="K117" s="11">
        <v>1</v>
      </c>
      <c r="L117" s="9">
        <f t="shared" si="6"/>
        <v>3</v>
      </c>
      <c r="M117" s="9"/>
      <c r="N117" s="11">
        <v>1</v>
      </c>
      <c r="O117" s="11">
        <v>1</v>
      </c>
      <c r="P117" s="11">
        <v>1</v>
      </c>
      <c r="Q117" s="9">
        <f t="shared" si="7"/>
        <v>3</v>
      </c>
      <c r="R117" s="9">
        <v>0</v>
      </c>
      <c r="S117" s="11">
        <v>1</v>
      </c>
      <c r="T117" s="11">
        <v>1</v>
      </c>
      <c r="U117" s="11">
        <v>1</v>
      </c>
      <c r="V117" s="9">
        <v>1</v>
      </c>
      <c r="W117" s="9">
        <v>1</v>
      </c>
      <c r="X117" s="83"/>
      <c r="Y117" s="83"/>
      <c r="Z117" s="83"/>
      <c r="AA117" s="9"/>
      <c r="AB117" s="9"/>
      <c r="AC117" s="66"/>
      <c r="AD117" s="84">
        <v>2</v>
      </c>
      <c r="AE117" s="22"/>
      <c r="AF117" s="22"/>
      <c r="AG117" s="22"/>
      <c r="AH117" s="22"/>
      <c r="AI117" s="22"/>
    </row>
    <row r="118" spans="1:35" s="13" customFormat="1" ht="15.75" hidden="1">
      <c r="A118" s="20">
        <v>102</v>
      </c>
      <c r="B118" s="128" t="s">
        <v>145</v>
      </c>
      <c r="C118" s="128"/>
      <c r="D118" s="128"/>
      <c r="E118" s="128"/>
      <c r="F118" s="15" t="e">
        <f>+#REF!+0.1</f>
        <v>#REF!</v>
      </c>
      <c r="G118" s="11" t="s">
        <v>137</v>
      </c>
      <c r="V118" s="9">
        <f>+S117+T117+U117</f>
        <v>3</v>
      </c>
      <c r="W118" s="9">
        <v>3</v>
      </c>
      <c r="X118" s="11">
        <v>1</v>
      </c>
      <c r="Y118" s="11">
        <v>1</v>
      </c>
      <c r="Z118" s="12">
        <v>1</v>
      </c>
      <c r="AA118" s="9">
        <f t="shared" si="9"/>
        <v>3</v>
      </c>
      <c r="AB118" s="9"/>
      <c r="AC118" s="68">
        <f>+AB118/AA118*100</f>
        <v>0</v>
      </c>
      <c r="AD118" s="12">
        <v>12</v>
      </c>
      <c r="AE118" s="4"/>
      <c r="AF118" s="4"/>
      <c r="AG118" s="4"/>
      <c r="AH118" s="4"/>
      <c r="AI118" s="4"/>
    </row>
    <row r="119" spans="1:35" s="13" customFormat="1" ht="19.5" customHeight="1">
      <c r="A119" s="25"/>
      <c r="AC119" s="64"/>
      <c r="AE119" s="14"/>
      <c r="AF119" s="14"/>
      <c r="AG119" s="14"/>
      <c r="AH119" s="14"/>
      <c r="AI119" s="14"/>
    </row>
    <row r="120" spans="1:35" s="13" customFormat="1" ht="16.5" customHeight="1">
      <c r="A120" s="25"/>
      <c r="AC120" s="64"/>
      <c r="AE120" s="14"/>
      <c r="AF120" s="14"/>
      <c r="AG120" s="14"/>
      <c r="AH120" s="14"/>
      <c r="AI120" s="14"/>
    </row>
    <row r="121" spans="1:35" s="13" customFormat="1" ht="16.5" customHeight="1">
      <c r="A121" s="25"/>
      <c r="AC121" s="64"/>
      <c r="AE121" s="14"/>
      <c r="AF121" s="14"/>
      <c r="AG121" s="14"/>
      <c r="AH121" s="14"/>
      <c r="AI121" s="14"/>
    </row>
    <row r="122" spans="1:35" s="13" customFormat="1" ht="16.5" customHeight="1">
      <c r="A122" s="25"/>
      <c r="AC122" s="64"/>
      <c r="AE122" s="14"/>
      <c r="AF122" s="14"/>
      <c r="AG122" s="14"/>
      <c r="AH122" s="14"/>
      <c r="AI122" s="14"/>
    </row>
    <row r="123" spans="1:35" s="13" customFormat="1" ht="15">
      <c r="A123" s="25"/>
      <c r="AC123" s="64"/>
      <c r="AE123" s="14"/>
      <c r="AF123" s="14"/>
      <c r="AG123" s="14"/>
      <c r="AH123" s="14"/>
      <c r="AI123" s="14"/>
    </row>
    <row r="124" spans="1:35" s="13" customFormat="1" ht="15">
      <c r="A124" s="25"/>
      <c r="AC124" s="64"/>
      <c r="AE124" s="14"/>
      <c r="AF124" s="14"/>
      <c r="AG124" s="14"/>
      <c r="AH124" s="14"/>
      <c r="AI124" s="14"/>
    </row>
    <row r="125" spans="1:35" s="13" customFormat="1" ht="15">
      <c r="A125" s="25"/>
      <c r="AC125" s="64"/>
      <c r="AE125" s="14"/>
      <c r="AF125" s="14"/>
      <c r="AG125" s="14"/>
      <c r="AH125" s="14"/>
      <c r="AI125" s="14"/>
    </row>
    <row r="126" spans="1:35" s="13" customFormat="1" ht="15">
      <c r="A126" s="25"/>
      <c r="E126" s="26"/>
      <c r="AC126" s="64"/>
      <c r="AE126" s="14"/>
      <c r="AF126" s="14"/>
      <c r="AG126" s="14"/>
      <c r="AH126" s="14"/>
      <c r="AI126" s="14"/>
    </row>
    <row r="127" spans="1:35" s="13" customFormat="1" ht="15">
      <c r="A127" s="25"/>
      <c r="E127" s="27"/>
      <c r="AC127" s="64"/>
      <c r="AE127" s="14"/>
      <c r="AF127" s="14"/>
      <c r="AG127" s="14"/>
      <c r="AH127" s="14"/>
      <c r="AI127" s="14"/>
    </row>
    <row r="128" spans="1:35" s="13" customFormat="1" ht="15">
      <c r="A128" s="25"/>
      <c r="E128" s="28"/>
      <c r="AC128" s="64"/>
      <c r="AE128" s="14"/>
      <c r="AF128" s="14"/>
      <c r="AG128" s="14"/>
      <c r="AH128" s="14"/>
      <c r="AI128" s="14"/>
    </row>
    <row r="129" spans="1:35" s="13" customFormat="1" ht="15">
      <c r="A129" s="25"/>
      <c r="AC129" s="64"/>
      <c r="AE129" s="14"/>
      <c r="AF129" s="14"/>
      <c r="AG129" s="14"/>
      <c r="AH129" s="14"/>
      <c r="AI129" s="14"/>
    </row>
    <row r="130" spans="1:35" s="13" customFormat="1" ht="15">
      <c r="A130" s="25"/>
      <c r="AC130" s="64"/>
      <c r="AE130" s="14"/>
      <c r="AF130" s="14"/>
      <c r="AG130" s="14"/>
      <c r="AH130" s="14"/>
      <c r="AI130" s="14"/>
    </row>
    <row r="131" spans="1:35" s="13" customFormat="1" ht="15">
      <c r="A131" s="25"/>
      <c r="AC131" s="64"/>
      <c r="AE131" s="14"/>
      <c r="AF131" s="14"/>
      <c r="AG131" s="14"/>
      <c r="AH131" s="14"/>
      <c r="AI131" s="14"/>
    </row>
    <row r="132" spans="1:35" s="13" customFormat="1" ht="15">
      <c r="A132" s="25"/>
      <c r="AC132" s="64"/>
      <c r="AE132" s="14"/>
      <c r="AF132" s="14"/>
      <c r="AG132" s="14"/>
      <c r="AH132" s="14"/>
      <c r="AI132" s="14"/>
    </row>
    <row r="133" spans="1:35" s="13" customFormat="1" ht="15">
      <c r="A133" s="25"/>
      <c r="AC133" s="64"/>
      <c r="AE133" s="14"/>
      <c r="AF133" s="14"/>
      <c r="AG133" s="14"/>
      <c r="AH133" s="14"/>
      <c r="AI133" s="14"/>
    </row>
    <row r="134" spans="1:35" s="13" customFormat="1" ht="15">
      <c r="A134" s="25"/>
      <c r="AC134" s="64"/>
      <c r="AE134" s="14"/>
      <c r="AF134" s="14"/>
      <c r="AG134" s="14"/>
      <c r="AH134" s="14"/>
      <c r="AI134" s="14"/>
    </row>
    <row r="135" spans="1:35" s="13" customFormat="1" ht="15">
      <c r="A135" s="25"/>
      <c r="AC135" s="64"/>
      <c r="AE135" s="14"/>
      <c r="AF135" s="14"/>
      <c r="AG135" s="14"/>
      <c r="AH135" s="14"/>
      <c r="AI135" s="14"/>
    </row>
    <row r="136" spans="1:35" s="13" customFormat="1" ht="15">
      <c r="A136" s="25"/>
      <c r="AC136" s="64"/>
      <c r="AE136" s="14"/>
      <c r="AF136" s="14"/>
      <c r="AG136" s="14"/>
      <c r="AH136" s="14"/>
      <c r="AI136" s="14"/>
    </row>
    <row r="137" spans="1:35" s="13" customFormat="1" ht="15">
      <c r="A137" s="25"/>
      <c r="AC137" s="64"/>
      <c r="AE137" s="14"/>
      <c r="AF137" s="14"/>
      <c r="AG137" s="14"/>
      <c r="AH137" s="14"/>
      <c r="AI137" s="14"/>
    </row>
    <row r="138" spans="1:35" s="13" customFormat="1" ht="15">
      <c r="A138" s="25"/>
      <c r="AC138" s="64"/>
      <c r="AE138" s="14"/>
      <c r="AF138" s="14"/>
      <c r="AG138" s="14"/>
      <c r="AH138" s="14"/>
      <c r="AI138" s="14"/>
    </row>
    <row r="139" spans="1:35" s="13" customFormat="1" ht="15">
      <c r="A139" s="25"/>
      <c r="AC139" s="64"/>
      <c r="AE139" s="14"/>
      <c r="AF139" s="14"/>
      <c r="AG139" s="14"/>
      <c r="AH139" s="14"/>
      <c r="AI139" s="14"/>
    </row>
    <row r="140" spans="1:35" s="13" customFormat="1" ht="15">
      <c r="A140" s="25"/>
      <c r="AC140" s="64"/>
      <c r="AE140" s="14"/>
      <c r="AF140" s="14"/>
      <c r="AG140" s="14"/>
      <c r="AH140" s="14"/>
      <c r="AI140" s="14"/>
    </row>
    <row r="141" spans="1:35" s="13" customFormat="1" ht="15">
      <c r="A141" s="25"/>
      <c r="AC141" s="64"/>
      <c r="AE141" s="14"/>
      <c r="AF141" s="14"/>
      <c r="AG141" s="14"/>
      <c r="AH141" s="14"/>
      <c r="AI141" s="14"/>
    </row>
    <row r="142" spans="1:35" s="13" customFormat="1" ht="15">
      <c r="A142" s="25"/>
      <c r="AC142" s="64"/>
      <c r="AE142" s="14"/>
      <c r="AF142" s="14"/>
      <c r="AG142" s="14"/>
      <c r="AH142" s="14"/>
      <c r="AI142" s="14"/>
    </row>
    <row r="143" spans="1:35" s="13" customFormat="1" ht="15">
      <c r="A143" s="25"/>
      <c r="AC143" s="64"/>
      <c r="AE143" s="14"/>
      <c r="AF143" s="14"/>
      <c r="AG143" s="14"/>
      <c r="AH143" s="14"/>
      <c r="AI143" s="14"/>
    </row>
    <row r="144" spans="1:35" s="13" customFormat="1" ht="15">
      <c r="A144" s="25"/>
      <c r="AC144" s="64"/>
      <c r="AE144" s="14"/>
      <c r="AF144" s="14"/>
      <c r="AG144" s="14"/>
      <c r="AH144" s="14"/>
      <c r="AI144" s="14"/>
    </row>
    <row r="145" spans="1:35" s="13" customFormat="1" ht="15">
      <c r="A145" s="25"/>
      <c r="AC145" s="64"/>
      <c r="AE145" s="14"/>
      <c r="AF145" s="14"/>
      <c r="AG145" s="14"/>
      <c r="AH145" s="14"/>
      <c r="AI145" s="14"/>
    </row>
    <row r="146" spans="1:35" s="13" customFormat="1" ht="15">
      <c r="A146" s="25"/>
      <c r="AC146" s="64"/>
      <c r="AE146" s="14"/>
      <c r="AF146" s="14"/>
      <c r="AG146" s="14"/>
      <c r="AH146" s="14"/>
      <c r="AI146" s="14"/>
    </row>
    <row r="147" spans="1:35" s="13" customFormat="1" ht="15">
      <c r="A147" s="25"/>
      <c r="AC147" s="64"/>
      <c r="AE147" s="14"/>
      <c r="AF147" s="14"/>
      <c r="AG147" s="14"/>
      <c r="AH147" s="14"/>
      <c r="AI147" s="14"/>
    </row>
    <row r="148" spans="1:35" s="13" customFormat="1" ht="15">
      <c r="A148" s="25"/>
      <c r="AC148" s="64"/>
      <c r="AE148" s="14"/>
      <c r="AF148" s="14"/>
      <c r="AG148" s="14"/>
      <c r="AH148" s="14"/>
      <c r="AI148" s="14"/>
    </row>
    <row r="149" spans="1:35" s="13" customFormat="1" ht="15">
      <c r="A149" s="25"/>
      <c r="AC149" s="64"/>
      <c r="AE149" s="14"/>
      <c r="AF149" s="14"/>
      <c r="AG149" s="14"/>
      <c r="AH149" s="14"/>
      <c r="AI149" s="14"/>
    </row>
    <row r="150" spans="1:35" s="13" customFormat="1" ht="15">
      <c r="A150" s="25"/>
      <c r="AC150" s="64"/>
      <c r="AE150" s="14"/>
      <c r="AF150" s="14"/>
      <c r="AG150" s="14"/>
      <c r="AH150" s="14"/>
      <c r="AI150" s="14"/>
    </row>
    <row r="151" spans="1:35" s="13" customFormat="1" ht="15">
      <c r="A151" s="25"/>
      <c r="AC151" s="64"/>
      <c r="AE151" s="14"/>
      <c r="AF151" s="14"/>
      <c r="AG151" s="14"/>
      <c r="AH151" s="14"/>
      <c r="AI151" s="14"/>
    </row>
    <row r="152" spans="1:35" s="13" customFormat="1" ht="15">
      <c r="A152" s="25"/>
      <c r="AC152" s="64"/>
      <c r="AE152" s="14"/>
      <c r="AF152" s="14"/>
      <c r="AG152" s="14"/>
      <c r="AH152" s="14"/>
      <c r="AI152" s="14"/>
    </row>
    <row r="153" spans="1:35" s="13" customFormat="1" ht="15">
      <c r="A153" s="25"/>
      <c r="AC153" s="64"/>
      <c r="AE153" s="14"/>
      <c r="AF153" s="14"/>
      <c r="AG153" s="14"/>
      <c r="AH153" s="14"/>
      <c r="AI153" s="14"/>
    </row>
    <row r="154" spans="1:35" s="13" customFormat="1" ht="15">
      <c r="A154" s="25"/>
      <c r="AC154" s="64"/>
      <c r="AE154" s="14"/>
      <c r="AF154" s="14"/>
      <c r="AG154" s="14"/>
      <c r="AH154" s="14"/>
      <c r="AI154" s="14"/>
    </row>
    <row r="155" spans="1:35" s="13" customFormat="1" ht="15">
      <c r="A155" s="25"/>
      <c r="AC155" s="64"/>
      <c r="AE155" s="14"/>
      <c r="AF155" s="14"/>
      <c r="AG155" s="14"/>
      <c r="AH155" s="14"/>
      <c r="AI155" s="14"/>
    </row>
    <row r="156" spans="1:35" s="13" customFormat="1" ht="15">
      <c r="A156" s="25"/>
      <c r="AC156" s="64"/>
      <c r="AE156" s="14"/>
      <c r="AF156" s="14"/>
      <c r="AG156" s="14"/>
      <c r="AH156" s="14"/>
      <c r="AI156" s="14"/>
    </row>
    <row r="157" spans="1:35" s="13" customFormat="1" ht="15">
      <c r="A157" s="25"/>
      <c r="AC157" s="64"/>
      <c r="AE157" s="14"/>
      <c r="AF157" s="14"/>
      <c r="AG157" s="14"/>
      <c r="AH157" s="14"/>
      <c r="AI157" s="14"/>
    </row>
    <row r="158" spans="1:35" s="13" customFormat="1" ht="15">
      <c r="A158" s="25"/>
      <c r="AC158" s="64"/>
      <c r="AE158" s="14"/>
      <c r="AF158" s="14"/>
      <c r="AG158" s="14"/>
      <c r="AH158" s="14"/>
      <c r="AI158" s="14"/>
    </row>
    <row r="159" spans="1:35" s="13" customFormat="1" ht="15">
      <c r="A159" s="25"/>
      <c r="AC159" s="64"/>
      <c r="AE159" s="14"/>
      <c r="AF159" s="14"/>
      <c r="AG159" s="14"/>
      <c r="AH159" s="14"/>
      <c r="AI159" s="14"/>
    </row>
    <row r="160" spans="1:35" ht="15">
      <c r="A160" s="25"/>
      <c r="B160" s="13"/>
      <c r="C160" s="13"/>
      <c r="D160" s="13"/>
      <c r="E160" s="13"/>
      <c r="F160" s="13"/>
      <c r="G160" s="13"/>
      <c r="V160" s="13"/>
      <c r="W160" s="13"/>
      <c r="X160" s="13"/>
      <c r="Y160" s="13"/>
      <c r="Z160" s="13"/>
      <c r="AA160" s="13"/>
      <c r="AB160" s="13"/>
      <c r="AC160" s="64"/>
      <c r="AD160" s="13"/>
      <c r="AE160" s="14"/>
      <c r="AF160" s="14"/>
      <c r="AG160" s="14"/>
      <c r="AH160" s="14"/>
      <c r="AI160" s="14"/>
    </row>
    <row r="161" spans="1:35" ht="15">
      <c r="A161" s="25"/>
      <c r="B161" s="13"/>
      <c r="C161" s="13"/>
      <c r="D161" s="13"/>
      <c r="E161" s="13"/>
      <c r="F161" s="13"/>
      <c r="G161" s="13"/>
      <c r="V161" s="13"/>
      <c r="W161" s="13"/>
      <c r="X161" s="13"/>
      <c r="Y161" s="13"/>
      <c r="Z161" s="13"/>
      <c r="AA161" s="13"/>
      <c r="AB161" s="13"/>
      <c r="AC161" s="64"/>
      <c r="AD161" s="13"/>
      <c r="AE161" s="14"/>
      <c r="AF161" s="14"/>
      <c r="AG161" s="14"/>
      <c r="AH161" s="14"/>
      <c r="AI161" s="14"/>
    </row>
  </sheetData>
  <sheetProtection/>
  <mergeCells count="136">
    <mergeCell ref="B9:E9"/>
    <mergeCell ref="B10:E10"/>
    <mergeCell ref="B11:E11"/>
    <mergeCell ref="B12:E12"/>
    <mergeCell ref="B4:D4"/>
    <mergeCell ref="A6:F6"/>
    <mergeCell ref="B7:E7"/>
    <mergeCell ref="B8:E8"/>
    <mergeCell ref="B17:E17"/>
    <mergeCell ref="B18:E18"/>
    <mergeCell ref="B19:E19"/>
    <mergeCell ref="B20:E20"/>
    <mergeCell ref="B13:E13"/>
    <mergeCell ref="B14:E14"/>
    <mergeCell ref="B15:E15"/>
    <mergeCell ref="B16:E16"/>
    <mergeCell ref="B25:E25"/>
    <mergeCell ref="B26:E26"/>
    <mergeCell ref="B27:E27"/>
    <mergeCell ref="B28:E28"/>
    <mergeCell ref="B21:E21"/>
    <mergeCell ref="B22:E22"/>
    <mergeCell ref="B23:E23"/>
    <mergeCell ref="B24:E24"/>
    <mergeCell ref="B33:E33"/>
    <mergeCell ref="B34:E34"/>
    <mergeCell ref="B35:E35"/>
    <mergeCell ref="B36:E36"/>
    <mergeCell ref="B29:E29"/>
    <mergeCell ref="B30:E30"/>
    <mergeCell ref="B31:E31"/>
    <mergeCell ref="B32:E32"/>
    <mergeCell ref="B41:E41"/>
    <mergeCell ref="B42:E42"/>
    <mergeCell ref="B43:E43"/>
    <mergeCell ref="B44:E44"/>
    <mergeCell ref="B37:E37"/>
    <mergeCell ref="B38:E38"/>
    <mergeCell ref="B39:E39"/>
    <mergeCell ref="B40:E40"/>
    <mergeCell ref="B49:E49"/>
    <mergeCell ref="B50:E50"/>
    <mergeCell ref="B51:E51"/>
    <mergeCell ref="B52:E52"/>
    <mergeCell ref="B45:E45"/>
    <mergeCell ref="B46:E46"/>
    <mergeCell ref="B47:E47"/>
    <mergeCell ref="B48:E48"/>
    <mergeCell ref="B57:E57"/>
    <mergeCell ref="B58:E58"/>
    <mergeCell ref="B59:E59"/>
    <mergeCell ref="B60:E60"/>
    <mergeCell ref="B53:E53"/>
    <mergeCell ref="B54:E54"/>
    <mergeCell ref="B55:E55"/>
    <mergeCell ref="B56:E56"/>
    <mergeCell ref="B65:E65"/>
    <mergeCell ref="B66:E66"/>
    <mergeCell ref="B67:E67"/>
    <mergeCell ref="B68:E68"/>
    <mergeCell ref="B61:E61"/>
    <mergeCell ref="B62:E62"/>
    <mergeCell ref="B63:E63"/>
    <mergeCell ref="B64:E64"/>
    <mergeCell ref="B73:E73"/>
    <mergeCell ref="B74:E74"/>
    <mergeCell ref="B75:E75"/>
    <mergeCell ref="B76:E76"/>
    <mergeCell ref="B69:E69"/>
    <mergeCell ref="B70:E70"/>
    <mergeCell ref="B71:E71"/>
    <mergeCell ref="B72:E72"/>
    <mergeCell ref="B81:E81"/>
    <mergeCell ref="B82:E82"/>
    <mergeCell ref="B83:E83"/>
    <mergeCell ref="B84:E84"/>
    <mergeCell ref="B77:E77"/>
    <mergeCell ref="B78:E78"/>
    <mergeCell ref="B79:E79"/>
    <mergeCell ref="B80:E80"/>
    <mergeCell ref="B89:E89"/>
    <mergeCell ref="B90:E90"/>
    <mergeCell ref="B91:E91"/>
    <mergeCell ref="B92:E92"/>
    <mergeCell ref="B85:E85"/>
    <mergeCell ref="B86:E86"/>
    <mergeCell ref="B87:E87"/>
    <mergeCell ref="B88:E88"/>
    <mergeCell ref="B97:E97"/>
    <mergeCell ref="B98:E98"/>
    <mergeCell ref="B99:E99"/>
    <mergeCell ref="B100:E100"/>
    <mergeCell ref="B93:E93"/>
    <mergeCell ref="B94:E94"/>
    <mergeCell ref="B95:E95"/>
    <mergeCell ref="B96:E96"/>
    <mergeCell ref="Q104:Q106"/>
    <mergeCell ref="R104:R106"/>
    <mergeCell ref="V104:V107"/>
    <mergeCell ref="W104:W107"/>
    <mergeCell ref="B101:E101"/>
    <mergeCell ref="B103:E103"/>
    <mergeCell ref="B104:E107"/>
    <mergeCell ref="G104:G107"/>
    <mergeCell ref="AF104:AF107"/>
    <mergeCell ref="AG104:AG107"/>
    <mergeCell ref="AH104:AH107"/>
    <mergeCell ref="AI104:AI107"/>
    <mergeCell ref="AA104:AA107"/>
    <mergeCell ref="AB104:AB107"/>
    <mergeCell ref="AC104:AC107"/>
    <mergeCell ref="AD104:AD107"/>
    <mergeCell ref="B108:E109"/>
    <mergeCell ref="G108:G109"/>
    <mergeCell ref="V108:V109"/>
    <mergeCell ref="W108:W109"/>
    <mergeCell ref="Q109:Q113"/>
    <mergeCell ref="R109:R113"/>
    <mergeCell ref="AC110:AC115"/>
    <mergeCell ref="AD110:AD115"/>
    <mergeCell ref="AA108:AA109"/>
    <mergeCell ref="AB108:AB109"/>
    <mergeCell ref="AC108:AC109"/>
    <mergeCell ref="AD108:AD109"/>
    <mergeCell ref="AA110:AA115"/>
    <mergeCell ref="AB110:AB115"/>
    <mergeCell ref="B116:E116"/>
    <mergeCell ref="B117:E117"/>
    <mergeCell ref="B118:E118"/>
    <mergeCell ref="A102:IV102"/>
    <mergeCell ref="B110:E115"/>
    <mergeCell ref="G110:G115"/>
    <mergeCell ref="V110:V115"/>
    <mergeCell ref="W110:W115"/>
    <mergeCell ref="AH108:AH109"/>
    <mergeCell ref="AI108:AI109"/>
  </mergeCells>
  <conditionalFormatting sqref="AC116:AC118 AC7:AC101 AC103:AC110">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28" right="0.34" top="0.48" bottom="1" header="0" footer="0"/>
  <pageSetup fitToHeight="2" fitToWidth="1" horizontalDpi="600" verticalDpi="600" orientation="landscape" scale="3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O172"/>
  <sheetViews>
    <sheetView tabSelected="1" zoomScale="75" zoomScaleNormal="75" zoomScalePageLayoutView="0" workbookViewId="0" topLeftCell="AA62">
      <selection activeCell="AI34" sqref="AI34"/>
    </sheetView>
  </sheetViews>
  <sheetFormatPr defaultColWidth="11.421875" defaultRowHeight="12.75"/>
  <cols>
    <col min="1" max="1" width="5.140625" style="2"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hidden="1" customWidth="1"/>
    <col min="23" max="23" width="10.57421875" style="0" hidden="1" customWidth="1"/>
    <col min="24" max="26" width="7.7109375" style="0" hidden="1" customWidth="1"/>
    <col min="27" max="27" width="13.421875" style="0" customWidth="1"/>
    <col min="28" max="28" width="10.7109375" style="0" customWidth="1"/>
    <col min="29" max="29" width="13.28125" style="63" bestFit="1" customWidth="1"/>
    <col min="30" max="30" width="12.8515625" style="0" bestFit="1" customWidth="1"/>
    <col min="31" max="31" width="28.8515625" style="6" customWidth="1"/>
    <col min="32" max="32" width="28.7109375" style="6" customWidth="1"/>
    <col min="33" max="33" width="30.7109375" style="6" customWidth="1"/>
    <col min="34" max="34" width="24.8515625" style="6" bestFit="1" customWidth="1"/>
    <col min="35" max="35" width="23.140625" style="6" customWidth="1"/>
  </cols>
  <sheetData>
    <row r="1" spans="1:4" ht="12.75">
      <c r="A1" s="30"/>
      <c r="B1" s="31" t="s">
        <v>147</v>
      </c>
      <c r="C1" s="32"/>
      <c r="D1" s="33"/>
    </row>
    <row r="2" spans="1:4" ht="12.75">
      <c r="A2" s="34"/>
      <c r="B2" s="35" t="s">
        <v>148</v>
      </c>
      <c r="C2" s="36"/>
      <c r="D2" s="33"/>
    </row>
    <row r="3" spans="1:4" ht="12.75">
      <c r="A3" s="37"/>
      <c r="B3" s="38" t="s">
        <v>149</v>
      </c>
      <c r="C3" s="36"/>
      <c r="D3" s="33"/>
    </row>
    <row r="4" spans="1:4" ht="51" customHeight="1">
      <c r="A4" s="39"/>
      <c r="B4" s="171" t="s">
        <v>150</v>
      </c>
      <c r="C4" s="171"/>
      <c r="D4" s="171"/>
    </row>
    <row r="5" spans="1:35" s="13" customFormat="1" ht="12.75">
      <c r="A5" s="39"/>
      <c r="B5" s="42" t="s">
        <v>151</v>
      </c>
      <c r="C5" s="40"/>
      <c r="D5" s="41"/>
      <c r="E5" s="29"/>
      <c r="AC5" s="64"/>
      <c r="AE5" s="14"/>
      <c r="AF5" s="14"/>
      <c r="AG5" s="14"/>
      <c r="AH5" s="14"/>
      <c r="AI5" s="14"/>
    </row>
    <row r="6" spans="1:35" ht="47.25" customHeight="1">
      <c r="A6" s="172"/>
      <c r="B6" s="173"/>
      <c r="C6" s="173"/>
      <c r="D6" s="173"/>
      <c r="E6" s="173"/>
      <c r="F6" s="173"/>
      <c r="G6" s="8" t="s">
        <v>3</v>
      </c>
      <c r="H6" s="8" t="s">
        <v>4</v>
      </c>
      <c r="I6" s="8" t="s">
        <v>5</v>
      </c>
      <c r="J6" s="8" t="s">
        <v>6</v>
      </c>
      <c r="K6" s="8" t="s">
        <v>7</v>
      </c>
      <c r="L6" s="8" t="s">
        <v>1</v>
      </c>
      <c r="M6" s="8" t="s">
        <v>2</v>
      </c>
      <c r="N6" s="8" t="s">
        <v>8</v>
      </c>
      <c r="O6" s="8" t="s">
        <v>9</v>
      </c>
      <c r="P6" s="8" t="s">
        <v>10</v>
      </c>
      <c r="Q6" s="8" t="s">
        <v>152</v>
      </c>
      <c r="R6" s="8" t="s">
        <v>153</v>
      </c>
      <c r="S6" s="8" t="s">
        <v>11</v>
      </c>
      <c r="T6" s="8" t="s">
        <v>12</v>
      </c>
      <c r="U6" s="8" t="s">
        <v>13</v>
      </c>
      <c r="V6" s="8" t="s">
        <v>161</v>
      </c>
      <c r="W6" s="8" t="s">
        <v>162</v>
      </c>
      <c r="X6" s="8" t="s">
        <v>14</v>
      </c>
      <c r="Y6" s="8" t="s">
        <v>15</v>
      </c>
      <c r="Z6" s="8" t="s">
        <v>16</v>
      </c>
      <c r="AA6" s="8" t="s">
        <v>180</v>
      </c>
      <c r="AB6" s="8" t="s">
        <v>181</v>
      </c>
      <c r="AC6" s="65" t="s">
        <v>158</v>
      </c>
      <c r="AD6" s="8" t="s">
        <v>0</v>
      </c>
      <c r="AE6" s="16" t="s">
        <v>154</v>
      </c>
      <c r="AF6" s="17" t="s">
        <v>155</v>
      </c>
      <c r="AG6" s="18" t="s">
        <v>156</v>
      </c>
      <c r="AH6" s="19" t="s">
        <v>157</v>
      </c>
      <c r="AI6" s="18" t="s">
        <v>146</v>
      </c>
    </row>
    <row r="7" spans="1:35" ht="29.25" customHeight="1">
      <c r="A7" s="20">
        <v>1</v>
      </c>
      <c r="B7" s="128" t="s">
        <v>17</v>
      </c>
      <c r="C7" s="128"/>
      <c r="D7" s="128"/>
      <c r="E7" s="128"/>
      <c r="F7" s="15">
        <f aca="true" t="shared" si="0" ref="F7:F48">+A7+0.1</f>
        <v>1.1</v>
      </c>
      <c r="G7" s="11" t="s">
        <v>18</v>
      </c>
      <c r="H7" s="21">
        <v>1</v>
      </c>
      <c r="I7" s="9"/>
      <c r="J7" s="9"/>
      <c r="K7" s="9">
        <v>1</v>
      </c>
      <c r="L7" s="9">
        <f>+I7+J7+K7</f>
        <v>1</v>
      </c>
      <c r="M7" s="9"/>
      <c r="N7" s="9"/>
      <c r="O7" s="9"/>
      <c r="P7" s="9"/>
      <c r="Q7" s="9">
        <f>+N7+O7+P7</f>
        <v>0</v>
      </c>
      <c r="R7" s="9"/>
      <c r="S7" s="9"/>
      <c r="T7" s="9"/>
      <c r="U7" s="9"/>
      <c r="V7" s="67">
        <f aca="true" t="shared" si="1" ref="V7:V24">+S7+T7+U7</f>
        <v>0</v>
      </c>
      <c r="W7" s="67"/>
      <c r="X7" s="67"/>
      <c r="Y7" s="67"/>
      <c r="Z7" s="67"/>
      <c r="AA7" s="67">
        <f aca="true" t="shared" si="2" ref="AA7:AA24">+X7+Y7+Z7</f>
        <v>0</v>
      </c>
      <c r="AB7" s="67"/>
      <c r="AC7" s="68"/>
      <c r="AD7" s="67">
        <v>1</v>
      </c>
      <c r="AE7" s="57"/>
      <c r="AF7" s="57"/>
      <c r="AG7" s="57"/>
      <c r="AH7" s="57"/>
      <c r="AI7" s="57"/>
    </row>
    <row r="8" spans="1:35" ht="39" customHeight="1">
      <c r="A8" s="20">
        <v>2</v>
      </c>
      <c r="B8" s="128" t="s">
        <v>19</v>
      </c>
      <c r="C8" s="128"/>
      <c r="D8" s="128"/>
      <c r="E8" s="128"/>
      <c r="F8" s="15">
        <f t="shared" si="0"/>
        <v>2.1</v>
      </c>
      <c r="G8" s="11" t="s">
        <v>20</v>
      </c>
      <c r="H8" s="21">
        <v>2</v>
      </c>
      <c r="I8" s="9"/>
      <c r="J8" s="9"/>
      <c r="K8" s="9">
        <v>1</v>
      </c>
      <c r="L8" s="9">
        <f aca="true" t="shared" si="3" ref="L8:L74">+I8+J8+K8</f>
        <v>1</v>
      </c>
      <c r="M8" s="9"/>
      <c r="N8" s="9"/>
      <c r="O8" s="9"/>
      <c r="P8" s="9"/>
      <c r="Q8" s="9">
        <f aca="true" t="shared" si="4" ref="Q8:Q74">+N8+O8+P8</f>
        <v>0</v>
      </c>
      <c r="R8" s="9"/>
      <c r="S8" s="9"/>
      <c r="T8" s="9">
        <v>1</v>
      </c>
      <c r="U8" s="9"/>
      <c r="V8" s="67">
        <f t="shared" si="1"/>
        <v>1</v>
      </c>
      <c r="W8" s="67">
        <v>0</v>
      </c>
      <c r="X8" s="67"/>
      <c r="Y8" s="67"/>
      <c r="Z8" s="67"/>
      <c r="AA8" s="67">
        <f t="shared" si="2"/>
        <v>0</v>
      </c>
      <c r="AB8" s="67">
        <v>2</v>
      </c>
      <c r="AC8" s="68"/>
      <c r="AD8" s="67">
        <v>2</v>
      </c>
      <c r="AE8" s="97" t="s">
        <v>189</v>
      </c>
      <c r="AF8" s="57" t="s">
        <v>190</v>
      </c>
      <c r="AG8" s="98" t="s">
        <v>191</v>
      </c>
      <c r="AH8" s="97" t="s">
        <v>216</v>
      </c>
      <c r="AI8" s="57" t="s">
        <v>288</v>
      </c>
    </row>
    <row r="9" spans="1:35" ht="42" customHeight="1">
      <c r="A9" s="20">
        <v>3</v>
      </c>
      <c r="B9" s="128" t="s">
        <v>21</v>
      </c>
      <c r="C9" s="128"/>
      <c r="D9" s="128"/>
      <c r="E9" s="128"/>
      <c r="F9" s="15">
        <f t="shared" si="0"/>
        <v>3.1</v>
      </c>
      <c r="G9" s="11" t="s">
        <v>20</v>
      </c>
      <c r="H9" s="21">
        <v>2</v>
      </c>
      <c r="I9" s="9"/>
      <c r="J9" s="9"/>
      <c r="K9" s="9">
        <v>1</v>
      </c>
      <c r="L9" s="9">
        <f t="shared" si="3"/>
        <v>1</v>
      </c>
      <c r="M9" s="9"/>
      <c r="N9" s="9"/>
      <c r="O9" s="9"/>
      <c r="P9" s="9"/>
      <c r="Q9" s="9">
        <f t="shared" si="4"/>
        <v>0</v>
      </c>
      <c r="R9" s="9"/>
      <c r="S9" s="9"/>
      <c r="T9" s="9">
        <v>1</v>
      </c>
      <c r="U9" s="9"/>
      <c r="V9" s="67">
        <f t="shared" si="1"/>
        <v>1</v>
      </c>
      <c r="W9" s="67">
        <v>0</v>
      </c>
      <c r="X9" s="67"/>
      <c r="Y9" s="67"/>
      <c r="Z9" s="67"/>
      <c r="AA9" s="67">
        <f t="shared" si="2"/>
        <v>0</v>
      </c>
      <c r="AB9" s="67">
        <v>1</v>
      </c>
      <c r="AC9" s="68"/>
      <c r="AD9" s="67">
        <v>2</v>
      </c>
      <c r="AE9" s="57" t="s">
        <v>393</v>
      </c>
      <c r="AF9" s="57" t="s">
        <v>394</v>
      </c>
      <c r="AG9" s="57" t="s">
        <v>395</v>
      </c>
      <c r="AH9" s="57" t="s">
        <v>216</v>
      </c>
      <c r="AI9" s="57" t="s">
        <v>392</v>
      </c>
    </row>
    <row r="10" spans="1:35" ht="48">
      <c r="A10" s="20">
        <v>4</v>
      </c>
      <c r="B10" s="128" t="s">
        <v>22</v>
      </c>
      <c r="C10" s="128"/>
      <c r="D10" s="128"/>
      <c r="E10" s="128"/>
      <c r="F10" s="15">
        <f t="shared" si="0"/>
        <v>4.1</v>
      </c>
      <c r="G10" s="11" t="s">
        <v>23</v>
      </c>
      <c r="H10" s="21">
        <v>3</v>
      </c>
      <c r="I10" s="9"/>
      <c r="J10" s="9">
        <v>1</v>
      </c>
      <c r="K10" s="9"/>
      <c r="L10" s="9">
        <f t="shared" si="3"/>
        <v>1</v>
      </c>
      <c r="M10" s="9"/>
      <c r="N10" s="9"/>
      <c r="O10" s="9">
        <v>1</v>
      </c>
      <c r="P10" s="9"/>
      <c r="Q10" s="9">
        <f t="shared" si="4"/>
        <v>1</v>
      </c>
      <c r="R10" s="9">
        <v>1</v>
      </c>
      <c r="S10" s="9"/>
      <c r="T10" s="9"/>
      <c r="U10" s="9">
        <v>1</v>
      </c>
      <c r="V10" s="67">
        <f t="shared" si="1"/>
        <v>1</v>
      </c>
      <c r="W10" s="67">
        <v>0</v>
      </c>
      <c r="X10" s="67"/>
      <c r="Y10" s="67"/>
      <c r="Z10" s="67"/>
      <c r="AA10" s="67">
        <f t="shared" si="2"/>
        <v>0</v>
      </c>
      <c r="AB10" s="67">
        <v>1</v>
      </c>
      <c r="AC10" s="68"/>
      <c r="AD10" s="67">
        <v>3</v>
      </c>
      <c r="AE10" s="97" t="s">
        <v>192</v>
      </c>
      <c r="AF10" s="97" t="s">
        <v>193</v>
      </c>
      <c r="AG10" s="98" t="s">
        <v>191</v>
      </c>
      <c r="AH10" s="97" t="s">
        <v>216</v>
      </c>
      <c r="AI10" s="57" t="s">
        <v>288</v>
      </c>
    </row>
    <row r="11" spans="1:41" ht="25.5" customHeight="1">
      <c r="A11" s="20">
        <v>5</v>
      </c>
      <c r="B11" s="128" t="s">
        <v>24</v>
      </c>
      <c r="C11" s="128"/>
      <c r="D11" s="128"/>
      <c r="E11" s="128"/>
      <c r="F11" s="15">
        <f t="shared" si="0"/>
        <v>5.1</v>
      </c>
      <c r="G11" s="11" t="s">
        <v>25</v>
      </c>
      <c r="H11" s="21">
        <v>1</v>
      </c>
      <c r="I11" s="9"/>
      <c r="J11" s="9"/>
      <c r="K11" s="9"/>
      <c r="L11" s="9">
        <f t="shared" si="3"/>
        <v>0</v>
      </c>
      <c r="M11" s="9"/>
      <c r="N11" s="9"/>
      <c r="O11" s="9">
        <v>1</v>
      </c>
      <c r="P11" s="9"/>
      <c r="Q11" s="9">
        <f t="shared" si="4"/>
        <v>1</v>
      </c>
      <c r="R11" s="9">
        <v>1</v>
      </c>
      <c r="S11" s="9"/>
      <c r="T11" s="9"/>
      <c r="U11" s="9"/>
      <c r="V11" s="67">
        <f t="shared" si="1"/>
        <v>0</v>
      </c>
      <c r="W11" s="67"/>
      <c r="X11" s="67"/>
      <c r="Y11" s="67"/>
      <c r="Z11" s="67"/>
      <c r="AA11" s="67">
        <f t="shared" si="2"/>
        <v>0</v>
      </c>
      <c r="AB11" s="67"/>
      <c r="AC11" s="68"/>
      <c r="AD11" s="67">
        <v>1</v>
      </c>
      <c r="AE11" s="57"/>
      <c r="AF11" s="57"/>
      <c r="AG11" s="57"/>
      <c r="AH11" s="57"/>
      <c r="AI11" s="57"/>
      <c r="AO11" s="7"/>
    </row>
    <row r="12" spans="1:41" ht="29.25" customHeight="1">
      <c r="A12" s="20">
        <v>6</v>
      </c>
      <c r="B12" s="128" t="s">
        <v>26</v>
      </c>
      <c r="C12" s="128"/>
      <c r="D12" s="128"/>
      <c r="E12" s="128"/>
      <c r="F12" s="15">
        <f t="shared" si="0"/>
        <v>6.1</v>
      </c>
      <c r="G12" s="11" t="s">
        <v>27</v>
      </c>
      <c r="H12" s="21">
        <v>1</v>
      </c>
      <c r="I12" s="9"/>
      <c r="J12" s="9"/>
      <c r="K12" s="9"/>
      <c r="L12" s="9">
        <f t="shared" si="3"/>
        <v>0</v>
      </c>
      <c r="M12" s="9"/>
      <c r="N12" s="9">
        <v>1</v>
      </c>
      <c r="O12" s="9"/>
      <c r="P12" s="9"/>
      <c r="Q12" s="9">
        <f t="shared" si="4"/>
        <v>1</v>
      </c>
      <c r="R12" s="9">
        <v>0</v>
      </c>
      <c r="S12" s="9"/>
      <c r="T12" s="9"/>
      <c r="U12" s="9"/>
      <c r="V12" s="67">
        <f t="shared" si="1"/>
        <v>0</v>
      </c>
      <c r="W12" s="67"/>
      <c r="X12" s="67"/>
      <c r="Y12" s="67"/>
      <c r="Z12" s="69"/>
      <c r="AA12" s="67">
        <f t="shared" si="2"/>
        <v>0</v>
      </c>
      <c r="AB12" s="67"/>
      <c r="AC12" s="68"/>
      <c r="AD12" s="69">
        <v>1</v>
      </c>
      <c r="AE12" s="57"/>
      <c r="AF12" s="57"/>
      <c r="AG12" s="57"/>
      <c r="AH12" s="57"/>
      <c r="AI12" s="57"/>
      <c r="AO12" s="7"/>
    </row>
    <row r="13" spans="1:35" ht="29.25" customHeight="1">
      <c r="A13" s="20">
        <v>7</v>
      </c>
      <c r="B13" s="128" t="s">
        <v>28</v>
      </c>
      <c r="C13" s="128"/>
      <c r="D13" s="128"/>
      <c r="E13" s="128"/>
      <c r="F13" s="15">
        <f t="shared" si="0"/>
        <v>7.1</v>
      </c>
      <c r="G13" s="11" t="s">
        <v>27</v>
      </c>
      <c r="H13" s="21">
        <v>1</v>
      </c>
      <c r="I13" s="9"/>
      <c r="J13" s="9"/>
      <c r="K13" s="9"/>
      <c r="L13" s="9">
        <f t="shared" si="3"/>
        <v>0</v>
      </c>
      <c r="M13" s="9"/>
      <c r="N13" s="9"/>
      <c r="O13" s="9">
        <v>1</v>
      </c>
      <c r="P13" s="9"/>
      <c r="Q13" s="9">
        <f t="shared" si="4"/>
        <v>1</v>
      </c>
      <c r="R13" s="9">
        <v>0</v>
      </c>
      <c r="S13" s="9"/>
      <c r="T13" s="9"/>
      <c r="U13" s="9"/>
      <c r="V13" s="67">
        <f t="shared" si="1"/>
        <v>0</v>
      </c>
      <c r="W13" s="67"/>
      <c r="X13" s="67"/>
      <c r="Y13" s="67"/>
      <c r="Z13" s="69"/>
      <c r="AA13" s="67">
        <f t="shared" si="2"/>
        <v>0</v>
      </c>
      <c r="AB13" s="67"/>
      <c r="AC13" s="68"/>
      <c r="AD13" s="69">
        <v>1</v>
      </c>
      <c r="AE13" s="57"/>
      <c r="AF13" s="57"/>
      <c r="AG13" s="57"/>
      <c r="AH13" s="57"/>
      <c r="AI13" s="57"/>
    </row>
    <row r="14" spans="1:35" ht="78.75">
      <c r="A14" s="20">
        <v>8</v>
      </c>
      <c r="B14" s="128" t="s">
        <v>29</v>
      </c>
      <c r="C14" s="128"/>
      <c r="D14" s="128"/>
      <c r="E14" s="128"/>
      <c r="F14" s="15">
        <f t="shared" si="0"/>
        <v>8.1</v>
      </c>
      <c r="G14" s="11" t="s">
        <v>30</v>
      </c>
      <c r="H14" s="21">
        <v>4</v>
      </c>
      <c r="I14" s="9"/>
      <c r="J14" s="9"/>
      <c r="K14" s="9"/>
      <c r="L14" s="9">
        <f t="shared" si="3"/>
        <v>0</v>
      </c>
      <c r="M14" s="9"/>
      <c r="N14" s="9">
        <v>1</v>
      </c>
      <c r="O14" s="9">
        <v>1</v>
      </c>
      <c r="P14" s="9"/>
      <c r="Q14" s="9">
        <f t="shared" si="4"/>
        <v>2</v>
      </c>
      <c r="R14" s="9">
        <v>2</v>
      </c>
      <c r="S14" s="9"/>
      <c r="T14" s="9"/>
      <c r="U14" s="9">
        <v>1</v>
      </c>
      <c r="V14" s="67">
        <f t="shared" si="1"/>
        <v>1</v>
      </c>
      <c r="W14" s="67">
        <v>0</v>
      </c>
      <c r="X14" s="67">
        <v>1</v>
      </c>
      <c r="Y14" s="67"/>
      <c r="Z14" s="67"/>
      <c r="AA14" s="67">
        <f t="shared" si="2"/>
        <v>1</v>
      </c>
      <c r="AB14" s="67">
        <v>1</v>
      </c>
      <c r="AC14" s="68">
        <f>+AB14/AA14*100</f>
        <v>100</v>
      </c>
      <c r="AD14" s="67">
        <v>4</v>
      </c>
      <c r="AE14" s="57" t="s">
        <v>194</v>
      </c>
      <c r="AF14" s="57" t="s">
        <v>195</v>
      </c>
      <c r="AG14" s="70" t="s">
        <v>196</v>
      </c>
      <c r="AH14" s="70" t="s">
        <v>216</v>
      </c>
      <c r="AI14" s="70" t="s">
        <v>288</v>
      </c>
    </row>
    <row r="15" spans="1:35" ht="63.75" customHeight="1">
      <c r="A15" s="20">
        <v>9</v>
      </c>
      <c r="B15" s="128" t="s">
        <v>31</v>
      </c>
      <c r="C15" s="128"/>
      <c r="D15" s="128"/>
      <c r="E15" s="128"/>
      <c r="F15" s="15">
        <f t="shared" si="0"/>
        <v>9.1</v>
      </c>
      <c r="G15" s="11" t="s">
        <v>32</v>
      </c>
      <c r="H15" s="21">
        <v>1</v>
      </c>
      <c r="I15" s="9"/>
      <c r="J15" s="9"/>
      <c r="K15" s="9"/>
      <c r="L15" s="9">
        <f t="shared" si="3"/>
        <v>0</v>
      </c>
      <c r="M15" s="9"/>
      <c r="N15" s="9"/>
      <c r="O15" s="9"/>
      <c r="P15" s="9"/>
      <c r="Q15" s="9">
        <f t="shared" si="4"/>
        <v>0</v>
      </c>
      <c r="R15" s="9"/>
      <c r="S15" s="9"/>
      <c r="T15" s="9">
        <v>1</v>
      </c>
      <c r="U15" s="9"/>
      <c r="V15" s="67">
        <f t="shared" si="1"/>
        <v>1</v>
      </c>
      <c r="W15" s="67">
        <v>0</v>
      </c>
      <c r="X15" s="67"/>
      <c r="Y15" s="67"/>
      <c r="Z15" s="67"/>
      <c r="AA15" s="67">
        <f t="shared" si="2"/>
        <v>0</v>
      </c>
      <c r="AB15" s="67">
        <v>0</v>
      </c>
      <c r="AC15" s="68"/>
      <c r="AD15" s="67">
        <v>1</v>
      </c>
      <c r="AE15" s="57"/>
      <c r="AF15" s="57"/>
      <c r="AG15" s="57"/>
      <c r="AH15" s="57" t="s">
        <v>197</v>
      </c>
      <c r="AI15" s="57" t="s">
        <v>198</v>
      </c>
    </row>
    <row r="16" spans="1:35" ht="29.25" customHeight="1">
      <c r="A16" s="20">
        <v>10</v>
      </c>
      <c r="B16" s="128" t="s">
        <v>33</v>
      </c>
      <c r="C16" s="128"/>
      <c r="D16" s="128"/>
      <c r="E16" s="128"/>
      <c r="F16" s="15">
        <f t="shared" si="0"/>
        <v>10.1</v>
      </c>
      <c r="G16" s="11" t="s">
        <v>34</v>
      </c>
      <c r="H16" s="21">
        <v>5</v>
      </c>
      <c r="I16" s="9"/>
      <c r="J16" s="9">
        <v>1</v>
      </c>
      <c r="K16" s="9"/>
      <c r="L16" s="9">
        <f t="shared" si="3"/>
        <v>1</v>
      </c>
      <c r="M16" s="9"/>
      <c r="N16" s="9">
        <v>1</v>
      </c>
      <c r="O16" s="9"/>
      <c r="P16" s="9">
        <v>1</v>
      </c>
      <c r="Q16" s="9">
        <f t="shared" si="4"/>
        <v>2</v>
      </c>
      <c r="R16" s="9">
        <v>1</v>
      </c>
      <c r="S16" s="9"/>
      <c r="T16" s="9"/>
      <c r="U16" s="9"/>
      <c r="V16" s="67">
        <f t="shared" si="1"/>
        <v>0</v>
      </c>
      <c r="W16" s="67">
        <v>0</v>
      </c>
      <c r="X16" s="67">
        <v>1</v>
      </c>
      <c r="Y16" s="67"/>
      <c r="Z16" s="67">
        <v>1</v>
      </c>
      <c r="AA16" s="67">
        <f t="shared" si="2"/>
        <v>2</v>
      </c>
      <c r="AB16" s="67">
        <v>0</v>
      </c>
      <c r="AC16" s="68">
        <f>+AB16/AA16*100</f>
        <v>0</v>
      </c>
      <c r="AD16" s="67">
        <v>5</v>
      </c>
      <c r="AE16" s="59"/>
      <c r="AF16" s="59"/>
      <c r="AG16" s="59"/>
      <c r="AH16" s="57" t="s">
        <v>199</v>
      </c>
      <c r="AI16" s="57" t="s">
        <v>199</v>
      </c>
    </row>
    <row r="17" spans="1:35" ht="38.25" customHeight="1">
      <c r="A17" s="20">
        <v>11</v>
      </c>
      <c r="B17" s="128" t="s">
        <v>35</v>
      </c>
      <c r="C17" s="128"/>
      <c r="D17" s="128"/>
      <c r="E17" s="128"/>
      <c r="F17" s="15">
        <f t="shared" si="0"/>
        <v>11.1</v>
      </c>
      <c r="G17" s="11" t="s">
        <v>36</v>
      </c>
      <c r="H17" s="21">
        <v>1</v>
      </c>
      <c r="I17" s="10"/>
      <c r="J17" s="10"/>
      <c r="K17" s="10"/>
      <c r="L17" s="9">
        <f t="shared" si="3"/>
        <v>0</v>
      </c>
      <c r="M17" s="9"/>
      <c r="N17" s="10"/>
      <c r="O17" s="10"/>
      <c r="P17" s="10"/>
      <c r="Q17" s="9">
        <f t="shared" si="4"/>
        <v>0</v>
      </c>
      <c r="R17" s="9"/>
      <c r="S17" s="10"/>
      <c r="T17" s="10"/>
      <c r="U17" s="10"/>
      <c r="V17" s="67">
        <f t="shared" si="1"/>
        <v>0</v>
      </c>
      <c r="W17" s="67">
        <v>1</v>
      </c>
      <c r="X17" s="69"/>
      <c r="Y17" s="69">
        <v>1</v>
      </c>
      <c r="Z17" s="69"/>
      <c r="AA17" s="67">
        <f t="shared" si="2"/>
        <v>1</v>
      </c>
      <c r="AB17" s="67">
        <v>0</v>
      </c>
      <c r="AC17" s="68">
        <f>+AB17/AA17*100</f>
        <v>0</v>
      </c>
      <c r="AD17" s="69">
        <v>1</v>
      </c>
      <c r="AE17" s="59"/>
      <c r="AF17" s="59"/>
      <c r="AG17" s="59"/>
      <c r="AH17" s="57"/>
      <c r="AI17" s="57" t="s">
        <v>200</v>
      </c>
    </row>
    <row r="18" spans="1:35" ht="47.25" customHeight="1">
      <c r="A18" s="20">
        <v>12</v>
      </c>
      <c r="B18" s="128" t="s">
        <v>37</v>
      </c>
      <c r="C18" s="128"/>
      <c r="D18" s="128"/>
      <c r="E18" s="128"/>
      <c r="F18" s="15">
        <f t="shared" si="0"/>
        <v>12.1</v>
      </c>
      <c r="G18" s="11" t="s">
        <v>38</v>
      </c>
      <c r="H18" s="21">
        <v>5</v>
      </c>
      <c r="I18" s="9"/>
      <c r="J18" s="9"/>
      <c r="K18" s="9"/>
      <c r="L18" s="9">
        <f t="shared" si="3"/>
        <v>0</v>
      </c>
      <c r="M18" s="9"/>
      <c r="N18" s="9">
        <v>1</v>
      </c>
      <c r="O18" s="9"/>
      <c r="P18" s="9">
        <v>1</v>
      </c>
      <c r="Q18" s="9">
        <f t="shared" si="4"/>
        <v>2</v>
      </c>
      <c r="R18" s="9">
        <v>2</v>
      </c>
      <c r="S18" s="9"/>
      <c r="T18" s="9">
        <v>1</v>
      </c>
      <c r="U18" s="9"/>
      <c r="V18" s="67">
        <v>1</v>
      </c>
      <c r="W18" s="67">
        <v>1</v>
      </c>
      <c r="X18" s="67">
        <v>1</v>
      </c>
      <c r="Y18" s="67"/>
      <c r="Z18" s="67">
        <v>1</v>
      </c>
      <c r="AA18" s="67">
        <f t="shared" si="2"/>
        <v>2</v>
      </c>
      <c r="AB18" s="67">
        <v>2</v>
      </c>
      <c r="AC18" s="68">
        <f>+AB18/AA18*100</f>
        <v>100</v>
      </c>
      <c r="AD18" s="67">
        <v>5</v>
      </c>
      <c r="AE18" s="99" t="s">
        <v>201</v>
      </c>
      <c r="AF18" s="99" t="s">
        <v>202</v>
      </c>
      <c r="AG18" s="100" t="s">
        <v>203</v>
      </c>
      <c r="AH18" s="101" t="s">
        <v>216</v>
      </c>
      <c r="AI18" s="101" t="s">
        <v>288</v>
      </c>
    </row>
    <row r="19" spans="1:35" ht="31.5" customHeight="1">
      <c r="A19" s="20">
        <v>13</v>
      </c>
      <c r="B19" s="128" t="s">
        <v>39</v>
      </c>
      <c r="C19" s="128"/>
      <c r="D19" s="128"/>
      <c r="E19" s="128"/>
      <c r="F19" s="15">
        <f t="shared" si="0"/>
        <v>13.1</v>
      </c>
      <c r="G19" s="11" t="s">
        <v>38</v>
      </c>
      <c r="H19" s="21">
        <v>3</v>
      </c>
      <c r="I19" s="9"/>
      <c r="J19" s="9"/>
      <c r="K19" s="9"/>
      <c r="L19" s="9">
        <f t="shared" si="3"/>
        <v>0</v>
      </c>
      <c r="M19" s="9"/>
      <c r="N19" s="9">
        <v>1</v>
      </c>
      <c r="O19" s="9"/>
      <c r="P19" s="9"/>
      <c r="Q19" s="9">
        <f t="shared" si="4"/>
        <v>1</v>
      </c>
      <c r="R19" s="9">
        <v>1</v>
      </c>
      <c r="S19" s="9"/>
      <c r="T19" s="9">
        <v>1</v>
      </c>
      <c r="U19" s="9"/>
      <c r="V19" s="67">
        <f t="shared" si="1"/>
        <v>1</v>
      </c>
      <c r="W19" s="67">
        <v>1</v>
      </c>
      <c r="X19" s="67"/>
      <c r="Y19" s="67">
        <v>1</v>
      </c>
      <c r="Z19" s="67"/>
      <c r="AA19" s="67">
        <f t="shared" si="2"/>
        <v>1</v>
      </c>
      <c r="AB19" s="67">
        <v>1</v>
      </c>
      <c r="AC19" s="68">
        <f>+AB19/AA19*100</f>
        <v>100</v>
      </c>
      <c r="AD19" s="67">
        <v>3</v>
      </c>
      <c r="AE19" s="101" t="s">
        <v>204</v>
      </c>
      <c r="AF19" s="99" t="s">
        <v>205</v>
      </c>
      <c r="AG19" s="99" t="s">
        <v>206</v>
      </c>
      <c r="AH19" s="99" t="s">
        <v>216</v>
      </c>
      <c r="AI19" s="101" t="s">
        <v>288</v>
      </c>
    </row>
    <row r="20" spans="1:35" ht="114.75">
      <c r="A20" s="20">
        <v>14</v>
      </c>
      <c r="B20" s="128" t="s">
        <v>40</v>
      </c>
      <c r="C20" s="128"/>
      <c r="D20" s="128"/>
      <c r="E20" s="128"/>
      <c r="F20" s="15">
        <f t="shared" si="0"/>
        <v>14.1</v>
      </c>
      <c r="G20" s="11" t="s">
        <v>25</v>
      </c>
      <c r="H20" s="21">
        <v>7</v>
      </c>
      <c r="I20" s="9"/>
      <c r="J20" s="9"/>
      <c r="K20" s="9"/>
      <c r="L20" s="9">
        <f t="shared" si="3"/>
        <v>0</v>
      </c>
      <c r="M20" s="9"/>
      <c r="N20" s="9">
        <v>2</v>
      </c>
      <c r="O20" s="9">
        <v>1</v>
      </c>
      <c r="P20" s="9">
        <v>1</v>
      </c>
      <c r="Q20" s="9">
        <f t="shared" si="4"/>
        <v>4</v>
      </c>
      <c r="R20" s="9">
        <v>6</v>
      </c>
      <c r="S20" s="9"/>
      <c r="T20" s="9">
        <v>1</v>
      </c>
      <c r="U20" s="9"/>
      <c r="V20" s="67">
        <f t="shared" si="1"/>
        <v>1</v>
      </c>
      <c r="W20" s="67">
        <v>0</v>
      </c>
      <c r="X20" s="67"/>
      <c r="Y20" s="67"/>
      <c r="Z20" s="67">
        <v>2</v>
      </c>
      <c r="AA20" s="67">
        <f t="shared" si="2"/>
        <v>2</v>
      </c>
      <c r="AB20" s="67">
        <v>2</v>
      </c>
      <c r="AC20" s="68">
        <f>+AB20/AA20*100</f>
        <v>100</v>
      </c>
      <c r="AD20" s="67">
        <v>7</v>
      </c>
      <c r="AE20" s="61" t="s">
        <v>207</v>
      </c>
      <c r="AF20" s="61" t="s">
        <v>208</v>
      </c>
      <c r="AG20" s="71" t="s">
        <v>209</v>
      </c>
      <c r="AH20" s="61" t="s">
        <v>216</v>
      </c>
      <c r="AI20" s="61" t="s">
        <v>288</v>
      </c>
    </row>
    <row r="21" spans="1:35" ht="36" customHeight="1">
      <c r="A21" s="20">
        <v>15</v>
      </c>
      <c r="B21" s="128" t="s">
        <v>41</v>
      </c>
      <c r="C21" s="128"/>
      <c r="D21" s="128"/>
      <c r="E21" s="128"/>
      <c r="F21" s="15">
        <f t="shared" si="0"/>
        <v>15.1</v>
      </c>
      <c r="G21" s="11" t="s">
        <v>38</v>
      </c>
      <c r="H21" s="21">
        <v>1</v>
      </c>
      <c r="I21" s="9"/>
      <c r="J21" s="9"/>
      <c r="K21" s="9"/>
      <c r="L21" s="9">
        <f t="shared" si="3"/>
        <v>0</v>
      </c>
      <c r="M21" s="9"/>
      <c r="N21" s="9"/>
      <c r="O21" s="10"/>
      <c r="P21" s="9">
        <v>1</v>
      </c>
      <c r="Q21" s="9">
        <f t="shared" si="4"/>
        <v>1</v>
      </c>
      <c r="R21" s="9">
        <v>0</v>
      </c>
      <c r="S21" s="9"/>
      <c r="T21" s="9"/>
      <c r="U21" s="9"/>
      <c r="V21" s="67">
        <f t="shared" si="1"/>
        <v>0</v>
      </c>
      <c r="W21" s="67">
        <v>0</v>
      </c>
      <c r="X21" s="67"/>
      <c r="Y21" s="67"/>
      <c r="Z21" s="67"/>
      <c r="AA21" s="67">
        <f t="shared" si="2"/>
        <v>0</v>
      </c>
      <c r="AB21" s="67">
        <v>1</v>
      </c>
      <c r="AC21" s="68"/>
      <c r="AD21" s="67">
        <v>1</v>
      </c>
      <c r="AE21" s="101" t="s">
        <v>210</v>
      </c>
      <c r="AF21" s="101" t="s">
        <v>211</v>
      </c>
      <c r="AG21" s="99" t="s">
        <v>212</v>
      </c>
      <c r="AH21" s="61" t="s">
        <v>216</v>
      </c>
      <c r="AI21" s="61" t="s">
        <v>288</v>
      </c>
    </row>
    <row r="22" spans="1:35" ht="51" customHeight="1">
      <c r="A22" s="20">
        <v>16</v>
      </c>
      <c r="B22" s="128" t="s">
        <v>42</v>
      </c>
      <c r="C22" s="128"/>
      <c r="D22" s="128"/>
      <c r="E22" s="128"/>
      <c r="F22" s="15">
        <f t="shared" si="0"/>
        <v>16.1</v>
      </c>
      <c r="G22" s="11" t="s">
        <v>36</v>
      </c>
      <c r="H22" s="21">
        <v>2</v>
      </c>
      <c r="I22" s="9"/>
      <c r="J22" s="9"/>
      <c r="K22" s="9"/>
      <c r="L22" s="9">
        <f t="shared" si="3"/>
        <v>0</v>
      </c>
      <c r="M22" s="9"/>
      <c r="N22" s="9"/>
      <c r="O22" s="9"/>
      <c r="P22" s="9"/>
      <c r="Q22" s="9">
        <f t="shared" si="4"/>
        <v>0</v>
      </c>
      <c r="R22" s="9"/>
      <c r="S22" s="9"/>
      <c r="T22" s="9"/>
      <c r="U22" s="9"/>
      <c r="V22" s="67">
        <f t="shared" si="1"/>
        <v>0</v>
      </c>
      <c r="W22" s="67"/>
      <c r="X22" s="67">
        <v>1</v>
      </c>
      <c r="Y22" s="67">
        <v>1</v>
      </c>
      <c r="Z22" s="67"/>
      <c r="AA22" s="67">
        <f t="shared" si="2"/>
        <v>2</v>
      </c>
      <c r="AB22" s="67">
        <v>2</v>
      </c>
      <c r="AC22" s="68">
        <f>+AB22/AA22*100</f>
        <v>100</v>
      </c>
      <c r="AD22" s="67">
        <v>2</v>
      </c>
      <c r="AE22" s="57" t="s">
        <v>213</v>
      </c>
      <c r="AF22" s="57" t="s">
        <v>214</v>
      </c>
      <c r="AG22" s="57" t="s">
        <v>215</v>
      </c>
      <c r="AH22" s="61" t="s">
        <v>216</v>
      </c>
      <c r="AI22" s="61" t="s">
        <v>288</v>
      </c>
    </row>
    <row r="23" spans="1:35" ht="15.75">
      <c r="A23" s="20">
        <v>17</v>
      </c>
      <c r="B23" s="128" t="s">
        <v>43</v>
      </c>
      <c r="C23" s="128"/>
      <c r="D23" s="128"/>
      <c r="E23" s="128"/>
      <c r="F23" s="15">
        <f t="shared" si="0"/>
        <v>17.1</v>
      </c>
      <c r="G23" s="11" t="s">
        <v>44</v>
      </c>
      <c r="H23" s="21">
        <v>1</v>
      </c>
      <c r="I23" s="9"/>
      <c r="J23" s="9"/>
      <c r="K23" s="9"/>
      <c r="L23" s="9">
        <f t="shared" si="3"/>
        <v>0</v>
      </c>
      <c r="M23" s="9"/>
      <c r="N23" s="9"/>
      <c r="O23" s="9"/>
      <c r="P23" s="9">
        <v>1</v>
      </c>
      <c r="Q23" s="9">
        <f t="shared" si="4"/>
        <v>1</v>
      </c>
      <c r="R23" s="9">
        <v>1</v>
      </c>
      <c r="S23" s="9"/>
      <c r="T23" s="9"/>
      <c r="U23" s="9"/>
      <c r="V23" s="67">
        <f t="shared" si="1"/>
        <v>0</v>
      </c>
      <c r="W23" s="67">
        <v>0</v>
      </c>
      <c r="X23" s="67"/>
      <c r="Y23" s="67"/>
      <c r="Z23" s="67"/>
      <c r="AA23" s="67">
        <f t="shared" si="2"/>
        <v>0</v>
      </c>
      <c r="AB23" s="67"/>
      <c r="AC23" s="68"/>
      <c r="AD23" s="67">
        <v>1</v>
      </c>
      <c r="AE23" s="61"/>
      <c r="AF23" s="57"/>
      <c r="AG23" s="61"/>
      <c r="AH23" s="57"/>
      <c r="AI23" s="57"/>
    </row>
    <row r="24" spans="1:35" ht="36.75" customHeight="1">
      <c r="A24" s="20">
        <v>18</v>
      </c>
      <c r="B24" s="128" t="s">
        <v>45</v>
      </c>
      <c r="C24" s="128"/>
      <c r="D24" s="128"/>
      <c r="E24" s="128"/>
      <c r="F24" s="15">
        <f t="shared" si="0"/>
        <v>18.1</v>
      </c>
      <c r="G24" s="11" t="s">
        <v>32</v>
      </c>
      <c r="H24" s="21">
        <v>2</v>
      </c>
      <c r="I24" s="9"/>
      <c r="J24" s="9"/>
      <c r="K24" s="9">
        <v>1</v>
      </c>
      <c r="L24" s="9">
        <f t="shared" si="3"/>
        <v>1</v>
      </c>
      <c r="M24" s="9"/>
      <c r="N24" s="9"/>
      <c r="O24" s="9"/>
      <c r="P24" s="9"/>
      <c r="Q24" s="9">
        <f t="shared" si="4"/>
        <v>0</v>
      </c>
      <c r="R24" s="9"/>
      <c r="S24" s="9"/>
      <c r="T24" s="9"/>
      <c r="U24" s="9">
        <v>1</v>
      </c>
      <c r="V24" s="67">
        <f t="shared" si="1"/>
        <v>1</v>
      </c>
      <c r="W24" s="67">
        <v>1</v>
      </c>
      <c r="X24" s="67"/>
      <c r="Y24" s="67"/>
      <c r="Z24" s="67"/>
      <c r="AA24" s="67">
        <f t="shared" si="2"/>
        <v>0</v>
      </c>
      <c r="AB24" s="67"/>
      <c r="AC24" s="68"/>
      <c r="AD24" s="67">
        <v>2</v>
      </c>
      <c r="AE24" s="61"/>
      <c r="AF24" s="61"/>
      <c r="AG24" s="57"/>
      <c r="AH24" s="61"/>
      <c r="AI24" s="61"/>
    </row>
    <row r="25" spans="1:35" ht="84">
      <c r="A25" s="20">
        <v>19</v>
      </c>
      <c r="B25" s="128" t="s">
        <v>46</v>
      </c>
      <c r="C25" s="128"/>
      <c r="D25" s="128"/>
      <c r="E25" s="128"/>
      <c r="F25" s="15">
        <f t="shared" si="0"/>
        <v>19.1</v>
      </c>
      <c r="G25" s="9" t="s">
        <v>47</v>
      </c>
      <c r="H25" s="21">
        <v>14</v>
      </c>
      <c r="I25" s="9"/>
      <c r="J25" s="9">
        <v>2</v>
      </c>
      <c r="K25" s="9">
        <v>1</v>
      </c>
      <c r="L25" s="9">
        <f t="shared" si="3"/>
        <v>3</v>
      </c>
      <c r="M25" s="9"/>
      <c r="N25" s="9">
        <v>1</v>
      </c>
      <c r="O25" s="9">
        <v>1</v>
      </c>
      <c r="P25" s="9">
        <v>1</v>
      </c>
      <c r="Q25" s="9">
        <f t="shared" si="4"/>
        <v>3</v>
      </c>
      <c r="R25" s="9">
        <v>3</v>
      </c>
      <c r="S25" s="9"/>
      <c r="T25" s="9"/>
      <c r="U25" s="9">
        <v>3</v>
      </c>
      <c r="V25" s="9">
        <f aca="true" t="shared" si="5" ref="V25:V73">+S25+T25+U25</f>
        <v>3</v>
      </c>
      <c r="W25" s="9">
        <v>3</v>
      </c>
      <c r="X25" s="9">
        <v>2</v>
      </c>
      <c r="Y25" s="9">
        <v>2</v>
      </c>
      <c r="Z25" s="9">
        <v>1</v>
      </c>
      <c r="AA25" s="9">
        <f aca="true" t="shared" si="6" ref="AA25:AA73">+X25+Y25+Z25</f>
        <v>5</v>
      </c>
      <c r="AB25" s="9">
        <v>4</v>
      </c>
      <c r="AC25" s="68">
        <f>+AB25/AA25*100</f>
        <v>80</v>
      </c>
      <c r="AD25" s="9">
        <v>14</v>
      </c>
      <c r="AE25" s="58" t="s">
        <v>251</v>
      </c>
      <c r="AF25" s="58" t="s">
        <v>252</v>
      </c>
      <c r="AG25" s="58" t="s">
        <v>253</v>
      </c>
      <c r="AH25" s="58" t="s">
        <v>254</v>
      </c>
      <c r="AI25" s="58" t="s">
        <v>255</v>
      </c>
    </row>
    <row r="26" spans="1:35" ht="33" customHeight="1">
      <c r="A26" s="20">
        <v>20</v>
      </c>
      <c r="B26" s="128" t="s">
        <v>48</v>
      </c>
      <c r="C26" s="128"/>
      <c r="D26" s="128"/>
      <c r="E26" s="128"/>
      <c r="F26" s="15">
        <f t="shared" si="0"/>
        <v>20.1</v>
      </c>
      <c r="G26" s="11" t="s">
        <v>47</v>
      </c>
      <c r="H26" s="21">
        <v>12</v>
      </c>
      <c r="I26" s="9">
        <v>1</v>
      </c>
      <c r="J26" s="9">
        <v>2</v>
      </c>
      <c r="K26" s="9">
        <v>2</v>
      </c>
      <c r="L26" s="9">
        <f t="shared" si="3"/>
        <v>5</v>
      </c>
      <c r="M26" s="9"/>
      <c r="N26" s="9"/>
      <c r="O26" s="9">
        <v>1</v>
      </c>
      <c r="P26" s="9"/>
      <c r="Q26" s="9">
        <f t="shared" si="4"/>
        <v>1</v>
      </c>
      <c r="R26" s="9">
        <v>1</v>
      </c>
      <c r="S26" s="9"/>
      <c r="T26" s="9"/>
      <c r="U26" s="9">
        <v>1</v>
      </c>
      <c r="V26" s="9">
        <f t="shared" si="5"/>
        <v>1</v>
      </c>
      <c r="W26" s="9">
        <v>1</v>
      </c>
      <c r="X26" s="9">
        <v>1</v>
      </c>
      <c r="Y26" s="9">
        <v>1</v>
      </c>
      <c r="Z26" s="9">
        <v>3</v>
      </c>
      <c r="AA26" s="9">
        <f t="shared" si="6"/>
        <v>5</v>
      </c>
      <c r="AB26" s="9">
        <v>5</v>
      </c>
      <c r="AC26" s="68">
        <f>+AB26/AA26*100</f>
        <v>100</v>
      </c>
      <c r="AD26" s="9">
        <v>12</v>
      </c>
      <c r="AE26" s="58" t="s">
        <v>256</v>
      </c>
      <c r="AF26" s="58" t="s">
        <v>257</v>
      </c>
      <c r="AG26" s="58" t="s">
        <v>258</v>
      </c>
      <c r="AH26" s="58" t="s">
        <v>259</v>
      </c>
      <c r="AI26" s="58" t="s">
        <v>288</v>
      </c>
    </row>
    <row r="27" spans="1:35" ht="39.75" customHeight="1">
      <c r="A27" s="20">
        <v>21</v>
      </c>
      <c r="B27" s="128" t="s">
        <v>49</v>
      </c>
      <c r="C27" s="128"/>
      <c r="D27" s="128"/>
      <c r="E27" s="128"/>
      <c r="F27" s="15">
        <f t="shared" si="0"/>
        <v>21.1</v>
      </c>
      <c r="G27" s="11" t="s">
        <v>50</v>
      </c>
      <c r="H27" s="21">
        <v>6</v>
      </c>
      <c r="I27" s="9"/>
      <c r="J27" s="9"/>
      <c r="K27" s="9"/>
      <c r="L27" s="9">
        <f t="shared" si="3"/>
        <v>0</v>
      </c>
      <c r="M27" s="9"/>
      <c r="N27" s="9"/>
      <c r="O27" s="9"/>
      <c r="P27" s="9"/>
      <c r="Q27" s="9">
        <f t="shared" si="4"/>
        <v>0</v>
      </c>
      <c r="R27" s="9"/>
      <c r="S27" s="9"/>
      <c r="T27" s="9"/>
      <c r="U27" s="9"/>
      <c r="V27" s="67">
        <f t="shared" si="5"/>
        <v>0</v>
      </c>
      <c r="W27" s="67"/>
      <c r="X27" s="67">
        <v>3</v>
      </c>
      <c r="Y27" s="67">
        <v>3</v>
      </c>
      <c r="Z27" s="67"/>
      <c r="AA27" s="67">
        <f t="shared" si="6"/>
        <v>6</v>
      </c>
      <c r="AB27" s="67">
        <v>2</v>
      </c>
      <c r="AC27" s="68">
        <f>+AB27/AA27*100</f>
        <v>33.33333333333333</v>
      </c>
      <c r="AD27" s="67">
        <v>6</v>
      </c>
      <c r="AE27" s="57" t="s">
        <v>260</v>
      </c>
      <c r="AF27" s="57" t="s">
        <v>261</v>
      </c>
      <c r="AG27" s="57" t="s">
        <v>262</v>
      </c>
      <c r="AH27" s="57" t="s">
        <v>263</v>
      </c>
      <c r="AI27" s="61" t="s">
        <v>264</v>
      </c>
    </row>
    <row r="28" spans="1:35" ht="15.75">
      <c r="A28" s="20">
        <v>22</v>
      </c>
      <c r="B28" s="128" t="s">
        <v>51</v>
      </c>
      <c r="C28" s="128"/>
      <c r="D28" s="128"/>
      <c r="E28" s="128"/>
      <c r="F28" s="15">
        <f t="shared" si="0"/>
        <v>22.1</v>
      </c>
      <c r="G28" s="11" t="s">
        <v>44</v>
      </c>
      <c r="H28" s="21">
        <v>1</v>
      </c>
      <c r="I28" s="9"/>
      <c r="J28" s="9"/>
      <c r="K28" s="9">
        <v>1</v>
      </c>
      <c r="L28" s="9">
        <f t="shared" si="3"/>
        <v>1</v>
      </c>
      <c r="M28" s="9"/>
      <c r="N28" s="9"/>
      <c r="O28" s="9"/>
      <c r="P28" s="9"/>
      <c r="Q28" s="9">
        <f t="shared" si="4"/>
        <v>0</v>
      </c>
      <c r="R28" s="9">
        <v>1</v>
      </c>
      <c r="S28" s="9"/>
      <c r="T28" s="9"/>
      <c r="U28" s="9"/>
      <c r="V28" s="67">
        <f t="shared" si="5"/>
        <v>0</v>
      </c>
      <c r="W28" s="67"/>
      <c r="X28" s="67"/>
      <c r="Y28" s="67"/>
      <c r="Z28" s="67"/>
      <c r="AA28" s="67">
        <f t="shared" si="6"/>
        <v>0</v>
      </c>
      <c r="AB28" s="67"/>
      <c r="AC28" s="68"/>
      <c r="AD28" s="67">
        <v>1</v>
      </c>
      <c r="AE28" s="57"/>
      <c r="AF28" s="57"/>
      <c r="AG28" s="57"/>
      <c r="AH28" s="57"/>
      <c r="AI28" s="57"/>
    </row>
    <row r="29" spans="1:35" ht="30" customHeight="1">
      <c r="A29" s="20">
        <v>23</v>
      </c>
      <c r="B29" s="128" t="s">
        <v>52</v>
      </c>
      <c r="C29" s="128"/>
      <c r="D29" s="128"/>
      <c r="E29" s="128"/>
      <c r="F29" s="15">
        <f t="shared" si="0"/>
        <v>23.1</v>
      </c>
      <c r="G29" s="9" t="s">
        <v>30</v>
      </c>
      <c r="H29" s="21">
        <v>2</v>
      </c>
      <c r="I29" s="9">
        <v>1</v>
      </c>
      <c r="J29" s="9"/>
      <c r="K29" s="9"/>
      <c r="L29" s="9">
        <f t="shared" si="3"/>
        <v>1</v>
      </c>
      <c r="M29" s="9"/>
      <c r="N29" s="9"/>
      <c r="O29" s="9"/>
      <c r="P29" s="9"/>
      <c r="Q29" s="9">
        <f t="shared" si="4"/>
        <v>0</v>
      </c>
      <c r="R29" s="9"/>
      <c r="S29" s="9"/>
      <c r="T29" s="9">
        <v>1</v>
      </c>
      <c r="U29" s="9"/>
      <c r="V29" s="67">
        <f t="shared" si="5"/>
        <v>1</v>
      </c>
      <c r="W29" s="67">
        <v>1</v>
      </c>
      <c r="X29" s="67"/>
      <c r="Y29" s="67"/>
      <c r="Z29" s="67"/>
      <c r="AA29" s="67">
        <f t="shared" si="6"/>
        <v>0</v>
      </c>
      <c r="AB29" s="67"/>
      <c r="AC29" s="68"/>
      <c r="AD29" s="67">
        <v>2</v>
      </c>
      <c r="AE29" s="61"/>
      <c r="AF29" s="61"/>
      <c r="AG29" s="61"/>
      <c r="AH29" s="57"/>
      <c r="AI29" s="57"/>
    </row>
    <row r="30" spans="1:35" ht="65.25" customHeight="1">
      <c r="A30" s="20">
        <v>24</v>
      </c>
      <c r="B30" s="128" t="s">
        <v>53</v>
      </c>
      <c r="C30" s="128"/>
      <c r="D30" s="128"/>
      <c r="E30" s="128"/>
      <c r="F30" s="15">
        <f t="shared" si="0"/>
        <v>24.1</v>
      </c>
      <c r="G30" s="9" t="s">
        <v>32</v>
      </c>
      <c r="H30" s="21">
        <v>1</v>
      </c>
      <c r="I30" s="9"/>
      <c r="J30" s="9"/>
      <c r="K30" s="9"/>
      <c r="L30" s="9">
        <f t="shared" si="3"/>
        <v>0</v>
      </c>
      <c r="M30" s="9"/>
      <c r="N30" s="9"/>
      <c r="O30" s="9"/>
      <c r="P30" s="9">
        <v>1</v>
      </c>
      <c r="Q30" s="9">
        <f t="shared" si="4"/>
        <v>1</v>
      </c>
      <c r="R30" s="9">
        <v>1</v>
      </c>
      <c r="S30" s="9"/>
      <c r="T30" s="9"/>
      <c r="U30" s="9"/>
      <c r="V30" s="67">
        <f t="shared" si="5"/>
        <v>0</v>
      </c>
      <c r="W30" s="67">
        <v>1</v>
      </c>
      <c r="X30" s="67"/>
      <c r="Y30" s="67"/>
      <c r="Z30" s="67"/>
      <c r="AA30" s="67">
        <f t="shared" si="6"/>
        <v>0</v>
      </c>
      <c r="AB30" s="67"/>
      <c r="AC30" s="68"/>
      <c r="AD30" s="67">
        <v>1</v>
      </c>
      <c r="AE30" s="61"/>
      <c r="AF30" s="57"/>
      <c r="AG30" s="61"/>
      <c r="AH30" s="57"/>
      <c r="AI30" s="57" t="s">
        <v>383</v>
      </c>
    </row>
    <row r="31" spans="1:35" ht="25.5" customHeight="1">
      <c r="A31" s="20">
        <v>25</v>
      </c>
      <c r="B31" s="128" t="s">
        <v>54</v>
      </c>
      <c r="C31" s="128"/>
      <c r="D31" s="128"/>
      <c r="E31" s="128"/>
      <c r="F31" s="15">
        <f t="shared" si="0"/>
        <v>25.1</v>
      </c>
      <c r="G31" s="11" t="s">
        <v>38</v>
      </c>
      <c r="H31" s="21">
        <v>4</v>
      </c>
      <c r="I31" s="9"/>
      <c r="J31" s="9"/>
      <c r="K31" s="9"/>
      <c r="L31" s="9">
        <f t="shared" si="3"/>
        <v>0</v>
      </c>
      <c r="M31" s="9"/>
      <c r="N31" s="9">
        <v>1</v>
      </c>
      <c r="O31" s="9"/>
      <c r="P31" s="9">
        <v>1</v>
      </c>
      <c r="Q31" s="9">
        <f t="shared" si="4"/>
        <v>2</v>
      </c>
      <c r="R31" s="9">
        <v>2</v>
      </c>
      <c r="S31" s="9"/>
      <c r="T31" s="9"/>
      <c r="U31" s="9"/>
      <c r="V31" s="67">
        <f t="shared" si="5"/>
        <v>0</v>
      </c>
      <c r="W31" s="67"/>
      <c r="X31" s="67"/>
      <c r="Y31" s="67">
        <v>1</v>
      </c>
      <c r="Z31" s="67">
        <v>1</v>
      </c>
      <c r="AA31" s="67">
        <f t="shared" si="6"/>
        <v>2</v>
      </c>
      <c r="AB31" s="67">
        <v>2</v>
      </c>
      <c r="AC31" s="68">
        <f>+AB31/AA31*100</f>
        <v>100</v>
      </c>
      <c r="AD31" s="67">
        <v>4</v>
      </c>
      <c r="AE31" s="61" t="s">
        <v>217</v>
      </c>
      <c r="AF31" s="61" t="s">
        <v>218</v>
      </c>
      <c r="AG31" s="61" t="s">
        <v>219</v>
      </c>
      <c r="AH31" s="57" t="s">
        <v>216</v>
      </c>
      <c r="AI31" s="57" t="s">
        <v>288</v>
      </c>
    </row>
    <row r="32" spans="1:35" ht="30" customHeight="1">
      <c r="A32" s="20">
        <v>26</v>
      </c>
      <c r="B32" s="128" t="s">
        <v>55</v>
      </c>
      <c r="C32" s="128"/>
      <c r="D32" s="128"/>
      <c r="E32" s="128"/>
      <c r="F32" s="15">
        <f t="shared" si="0"/>
        <v>26.1</v>
      </c>
      <c r="G32" s="11" t="s">
        <v>56</v>
      </c>
      <c r="H32" s="21">
        <v>1</v>
      </c>
      <c r="I32" s="9"/>
      <c r="J32" s="9"/>
      <c r="K32" s="9"/>
      <c r="L32" s="9">
        <f t="shared" si="3"/>
        <v>0</v>
      </c>
      <c r="M32" s="9"/>
      <c r="N32" s="9"/>
      <c r="O32" s="9"/>
      <c r="P32" s="9"/>
      <c r="Q32" s="9">
        <f t="shared" si="4"/>
        <v>0</v>
      </c>
      <c r="R32" s="9"/>
      <c r="S32" s="9">
        <v>1</v>
      </c>
      <c r="T32" s="9"/>
      <c r="U32" s="9"/>
      <c r="V32" s="67">
        <f t="shared" si="5"/>
        <v>1</v>
      </c>
      <c r="W32" s="67">
        <v>1</v>
      </c>
      <c r="X32" s="67"/>
      <c r="Y32" s="67"/>
      <c r="Z32" s="67"/>
      <c r="AA32" s="67">
        <f t="shared" si="6"/>
        <v>0</v>
      </c>
      <c r="AB32" s="67"/>
      <c r="AC32" s="68"/>
      <c r="AD32" s="67">
        <v>1</v>
      </c>
      <c r="AE32" s="61"/>
      <c r="AF32" s="61"/>
      <c r="AG32" s="61"/>
      <c r="AH32" s="57"/>
      <c r="AI32" s="57"/>
    </row>
    <row r="33" spans="1:35" ht="71.25" customHeight="1">
      <c r="A33" s="20">
        <v>27</v>
      </c>
      <c r="B33" s="128" t="s">
        <v>57</v>
      </c>
      <c r="C33" s="128"/>
      <c r="D33" s="128"/>
      <c r="E33" s="128"/>
      <c r="F33" s="15">
        <f t="shared" si="0"/>
        <v>27.1</v>
      </c>
      <c r="G33" s="11" t="s">
        <v>58</v>
      </c>
      <c r="H33" s="21">
        <v>5</v>
      </c>
      <c r="I33" s="9"/>
      <c r="J33" s="9">
        <v>1</v>
      </c>
      <c r="K33" s="9"/>
      <c r="L33" s="9">
        <f t="shared" si="3"/>
        <v>1</v>
      </c>
      <c r="M33" s="9"/>
      <c r="N33" s="9">
        <v>1</v>
      </c>
      <c r="O33" s="9"/>
      <c r="P33" s="9">
        <v>1</v>
      </c>
      <c r="Q33" s="9">
        <f t="shared" si="4"/>
        <v>2</v>
      </c>
      <c r="R33" s="9">
        <v>1</v>
      </c>
      <c r="S33" s="9"/>
      <c r="T33" s="9">
        <v>1</v>
      </c>
      <c r="U33" s="9"/>
      <c r="V33" s="67">
        <f t="shared" si="5"/>
        <v>1</v>
      </c>
      <c r="W33" s="67">
        <v>0</v>
      </c>
      <c r="X33" s="67">
        <v>1</v>
      </c>
      <c r="Y33" s="67"/>
      <c r="Z33" s="67"/>
      <c r="AA33" s="67">
        <f t="shared" si="6"/>
        <v>1</v>
      </c>
      <c r="AB33" s="67">
        <v>3</v>
      </c>
      <c r="AC33" s="68">
        <f>+AB33/AA33*100</f>
        <v>300</v>
      </c>
      <c r="AD33" s="67">
        <v>5</v>
      </c>
      <c r="AE33" s="70" t="s">
        <v>220</v>
      </c>
      <c r="AF33" s="70" t="s">
        <v>396</v>
      </c>
      <c r="AG33" s="57" t="s">
        <v>397</v>
      </c>
      <c r="AH33" s="70" t="s">
        <v>216</v>
      </c>
      <c r="AI33" s="70" t="s">
        <v>398</v>
      </c>
    </row>
    <row r="34" spans="1:35" ht="38.25" customHeight="1">
      <c r="A34" s="20">
        <v>28</v>
      </c>
      <c r="B34" s="128" t="s">
        <v>59</v>
      </c>
      <c r="C34" s="128"/>
      <c r="D34" s="128"/>
      <c r="E34" s="128"/>
      <c r="F34" s="15">
        <f t="shared" si="0"/>
        <v>28.1</v>
      </c>
      <c r="G34" s="11" t="s">
        <v>60</v>
      </c>
      <c r="H34" s="21">
        <v>1</v>
      </c>
      <c r="I34" s="9"/>
      <c r="J34" s="9"/>
      <c r="K34" s="9"/>
      <c r="L34" s="9">
        <f t="shared" si="3"/>
        <v>0</v>
      </c>
      <c r="M34" s="9"/>
      <c r="N34" s="9"/>
      <c r="O34" s="9">
        <v>1</v>
      </c>
      <c r="P34" s="9"/>
      <c r="Q34" s="9">
        <f t="shared" si="4"/>
        <v>1</v>
      </c>
      <c r="R34" s="9">
        <v>1</v>
      </c>
      <c r="S34" s="9"/>
      <c r="T34" s="9"/>
      <c r="U34" s="9"/>
      <c r="V34" s="67">
        <f t="shared" si="5"/>
        <v>0</v>
      </c>
      <c r="W34" s="67"/>
      <c r="X34" s="67"/>
      <c r="Y34" s="67"/>
      <c r="Z34" s="67"/>
      <c r="AA34" s="67">
        <f t="shared" si="6"/>
        <v>0</v>
      </c>
      <c r="AB34" s="67"/>
      <c r="AC34" s="68"/>
      <c r="AD34" s="67">
        <v>1</v>
      </c>
      <c r="AE34" s="57"/>
      <c r="AF34" s="57"/>
      <c r="AG34" s="57"/>
      <c r="AH34" s="57"/>
      <c r="AI34" s="57"/>
    </row>
    <row r="35" spans="1:35" ht="28.5" customHeight="1">
      <c r="A35" s="20">
        <v>29</v>
      </c>
      <c r="B35" s="128" t="s">
        <v>61</v>
      </c>
      <c r="C35" s="128"/>
      <c r="D35" s="128"/>
      <c r="E35" s="128"/>
      <c r="F35" s="15">
        <f t="shared" si="0"/>
        <v>29.1</v>
      </c>
      <c r="G35" s="11" t="s">
        <v>20</v>
      </c>
      <c r="H35" s="21">
        <v>1</v>
      </c>
      <c r="I35" s="9"/>
      <c r="J35" s="9"/>
      <c r="K35" s="9"/>
      <c r="L35" s="9">
        <f t="shared" si="3"/>
        <v>0</v>
      </c>
      <c r="M35" s="9"/>
      <c r="N35" s="9"/>
      <c r="O35" s="9"/>
      <c r="P35" s="9">
        <v>1</v>
      </c>
      <c r="Q35" s="9">
        <f t="shared" si="4"/>
        <v>1</v>
      </c>
      <c r="R35" s="9">
        <v>1</v>
      </c>
      <c r="S35" s="9"/>
      <c r="T35" s="9"/>
      <c r="U35" s="9"/>
      <c r="V35" s="67">
        <f t="shared" si="5"/>
        <v>0</v>
      </c>
      <c r="W35" s="67"/>
      <c r="X35" s="67"/>
      <c r="Y35" s="67"/>
      <c r="Z35" s="67"/>
      <c r="AA35" s="67">
        <f t="shared" si="6"/>
        <v>0</v>
      </c>
      <c r="AB35" s="67"/>
      <c r="AC35" s="68"/>
      <c r="AD35" s="67">
        <v>1</v>
      </c>
      <c r="AE35" s="57"/>
      <c r="AF35" s="59"/>
      <c r="AG35" s="57"/>
      <c r="AH35" s="57"/>
      <c r="AI35" s="57"/>
    </row>
    <row r="36" spans="1:35" ht="96">
      <c r="A36" s="20">
        <v>30</v>
      </c>
      <c r="B36" s="128" t="s">
        <v>62</v>
      </c>
      <c r="C36" s="128"/>
      <c r="D36" s="128"/>
      <c r="E36" s="128"/>
      <c r="F36" s="15">
        <f t="shared" si="0"/>
        <v>30.1</v>
      </c>
      <c r="G36" s="11" t="s">
        <v>30</v>
      </c>
      <c r="H36" s="21">
        <v>6</v>
      </c>
      <c r="I36" s="9"/>
      <c r="J36" s="9">
        <v>1</v>
      </c>
      <c r="K36" s="9"/>
      <c r="L36" s="9">
        <f t="shared" si="3"/>
        <v>1</v>
      </c>
      <c r="M36" s="9"/>
      <c r="N36" s="9">
        <v>1</v>
      </c>
      <c r="O36" s="9"/>
      <c r="P36" s="9">
        <v>1</v>
      </c>
      <c r="Q36" s="9">
        <f t="shared" si="4"/>
        <v>2</v>
      </c>
      <c r="R36" s="9">
        <v>2</v>
      </c>
      <c r="S36" s="9"/>
      <c r="T36" s="9"/>
      <c r="U36" s="9">
        <v>1</v>
      </c>
      <c r="V36" s="67">
        <f t="shared" si="5"/>
        <v>1</v>
      </c>
      <c r="W36" s="67">
        <v>1</v>
      </c>
      <c r="X36" s="67">
        <v>1</v>
      </c>
      <c r="Y36" s="67"/>
      <c r="Z36" s="67">
        <v>1</v>
      </c>
      <c r="AA36" s="67">
        <f t="shared" si="6"/>
        <v>2</v>
      </c>
      <c r="AB36" s="67">
        <v>2</v>
      </c>
      <c r="AC36" s="68">
        <f>+AB36/AA36*100</f>
        <v>100</v>
      </c>
      <c r="AD36" s="67">
        <v>6</v>
      </c>
      <c r="AE36" s="57" t="s">
        <v>221</v>
      </c>
      <c r="AF36" s="57" t="s">
        <v>222</v>
      </c>
      <c r="AG36" s="57" t="s">
        <v>223</v>
      </c>
      <c r="AH36" s="57" t="s">
        <v>216</v>
      </c>
      <c r="AI36" s="57" t="s">
        <v>288</v>
      </c>
    </row>
    <row r="37" spans="1:35" ht="86.25" customHeight="1">
      <c r="A37" s="20">
        <v>31</v>
      </c>
      <c r="B37" s="128" t="s">
        <v>63</v>
      </c>
      <c r="C37" s="128"/>
      <c r="D37" s="128"/>
      <c r="E37" s="128"/>
      <c r="F37" s="15">
        <f t="shared" si="0"/>
        <v>31.1</v>
      </c>
      <c r="G37" s="9" t="s">
        <v>36</v>
      </c>
      <c r="H37" s="21">
        <v>2</v>
      </c>
      <c r="I37" s="9">
        <v>1</v>
      </c>
      <c r="J37" s="9"/>
      <c r="K37" s="9"/>
      <c r="L37" s="9">
        <f t="shared" si="3"/>
        <v>1</v>
      </c>
      <c r="M37" s="9"/>
      <c r="N37" s="9"/>
      <c r="O37" s="9"/>
      <c r="P37" s="9"/>
      <c r="Q37" s="9">
        <f t="shared" si="4"/>
        <v>0</v>
      </c>
      <c r="R37" s="9"/>
      <c r="S37" s="9">
        <v>1</v>
      </c>
      <c r="T37" s="9"/>
      <c r="U37" s="9"/>
      <c r="V37" s="67">
        <f t="shared" si="5"/>
        <v>1</v>
      </c>
      <c r="W37" s="67">
        <v>0</v>
      </c>
      <c r="X37" s="67"/>
      <c r="Y37" s="67"/>
      <c r="Z37" s="67"/>
      <c r="AA37" s="67">
        <f t="shared" si="6"/>
        <v>0</v>
      </c>
      <c r="AB37" s="67"/>
      <c r="AC37" s="68"/>
      <c r="AD37" s="67">
        <v>2</v>
      </c>
      <c r="AE37" s="57"/>
      <c r="AF37" s="57"/>
      <c r="AG37" s="57"/>
      <c r="AH37" s="57"/>
      <c r="AI37" s="57" t="s">
        <v>178</v>
      </c>
    </row>
    <row r="38" spans="1:35" ht="86.25" customHeight="1">
      <c r="A38" s="20">
        <v>32</v>
      </c>
      <c r="B38" s="128" t="s">
        <v>64</v>
      </c>
      <c r="C38" s="128"/>
      <c r="D38" s="128"/>
      <c r="E38" s="128"/>
      <c r="F38" s="15">
        <f t="shared" si="0"/>
        <v>32.1</v>
      </c>
      <c r="G38" s="11" t="s">
        <v>36</v>
      </c>
      <c r="H38" s="21">
        <v>7</v>
      </c>
      <c r="I38" s="9">
        <v>1</v>
      </c>
      <c r="J38" s="9"/>
      <c r="K38" s="9">
        <v>1</v>
      </c>
      <c r="L38" s="9">
        <f t="shared" si="3"/>
        <v>2</v>
      </c>
      <c r="M38" s="9"/>
      <c r="N38" s="9"/>
      <c r="O38" s="9">
        <v>1</v>
      </c>
      <c r="P38" s="9">
        <v>1</v>
      </c>
      <c r="Q38" s="9">
        <f t="shared" si="4"/>
        <v>2</v>
      </c>
      <c r="R38" s="9">
        <v>2</v>
      </c>
      <c r="S38" s="9"/>
      <c r="T38" s="9">
        <v>1</v>
      </c>
      <c r="U38" s="9">
        <v>1</v>
      </c>
      <c r="V38" s="67">
        <f t="shared" si="5"/>
        <v>2</v>
      </c>
      <c r="W38" s="67">
        <v>2</v>
      </c>
      <c r="X38" s="67">
        <v>1</v>
      </c>
      <c r="Y38" s="67"/>
      <c r="Z38" s="67"/>
      <c r="AA38" s="67">
        <f t="shared" si="6"/>
        <v>1</v>
      </c>
      <c r="AB38" s="67">
        <v>1</v>
      </c>
      <c r="AC38" s="68">
        <f>+AB38/AA38*100</f>
        <v>100</v>
      </c>
      <c r="AD38" s="67">
        <v>7</v>
      </c>
      <c r="AE38" s="72" t="s">
        <v>224</v>
      </c>
      <c r="AF38" s="57" t="s">
        <v>225</v>
      </c>
      <c r="AG38" s="59" t="s">
        <v>226</v>
      </c>
      <c r="AH38" s="57" t="s">
        <v>216</v>
      </c>
      <c r="AI38" s="57" t="s">
        <v>288</v>
      </c>
    </row>
    <row r="39" spans="1:35" ht="60">
      <c r="A39" s="20">
        <v>33</v>
      </c>
      <c r="B39" s="128" t="s">
        <v>65</v>
      </c>
      <c r="C39" s="128"/>
      <c r="D39" s="128"/>
      <c r="E39" s="128"/>
      <c r="F39" s="15">
        <f t="shared" si="0"/>
        <v>33.1</v>
      </c>
      <c r="G39" s="11" t="s">
        <v>20</v>
      </c>
      <c r="H39" s="21">
        <v>1</v>
      </c>
      <c r="I39" s="9"/>
      <c r="J39" s="9"/>
      <c r="K39" s="9"/>
      <c r="L39" s="9">
        <f t="shared" si="3"/>
        <v>0</v>
      </c>
      <c r="M39" s="9"/>
      <c r="N39" s="9"/>
      <c r="O39" s="9"/>
      <c r="P39" s="9">
        <v>1</v>
      </c>
      <c r="Q39" s="9">
        <f t="shared" si="4"/>
        <v>1</v>
      </c>
      <c r="R39" s="9">
        <v>0</v>
      </c>
      <c r="S39" s="9"/>
      <c r="T39" s="9"/>
      <c r="U39" s="9"/>
      <c r="V39" s="67">
        <f>+S39+T39+U39</f>
        <v>0</v>
      </c>
      <c r="W39" s="67">
        <v>0</v>
      </c>
      <c r="X39" s="67"/>
      <c r="Y39" s="67"/>
      <c r="Z39" s="67"/>
      <c r="AA39" s="67">
        <f>+X39+Y39+Z39</f>
        <v>0</v>
      </c>
      <c r="AB39" s="67">
        <v>0</v>
      </c>
      <c r="AC39" s="68"/>
      <c r="AD39" s="67">
        <v>1</v>
      </c>
      <c r="AE39" s="57"/>
      <c r="AF39" s="57"/>
      <c r="AG39" s="57"/>
      <c r="AH39" s="57"/>
      <c r="AI39" s="60" t="s">
        <v>160</v>
      </c>
    </row>
    <row r="40" spans="1:35" ht="43.5" customHeight="1">
      <c r="A40" s="20">
        <v>34</v>
      </c>
      <c r="B40" s="128" t="s">
        <v>66</v>
      </c>
      <c r="C40" s="128"/>
      <c r="D40" s="128"/>
      <c r="E40" s="128"/>
      <c r="F40" s="15">
        <f t="shared" si="0"/>
        <v>34.1</v>
      </c>
      <c r="G40" s="11" t="s">
        <v>38</v>
      </c>
      <c r="H40" s="21">
        <v>1</v>
      </c>
      <c r="I40" s="9"/>
      <c r="J40" s="9"/>
      <c r="K40" s="9"/>
      <c r="L40" s="9">
        <f t="shared" si="3"/>
        <v>0</v>
      </c>
      <c r="M40" s="9"/>
      <c r="N40" s="9"/>
      <c r="O40" s="9"/>
      <c r="P40" s="9"/>
      <c r="Q40" s="9">
        <f t="shared" si="4"/>
        <v>0</v>
      </c>
      <c r="R40" s="9"/>
      <c r="S40" s="9"/>
      <c r="T40" s="9"/>
      <c r="U40" s="9"/>
      <c r="V40" s="67">
        <f>+S40+T40+U40</f>
        <v>0</v>
      </c>
      <c r="W40" s="67"/>
      <c r="X40" s="67"/>
      <c r="Y40" s="67"/>
      <c r="Z40" s="67">
        <v>1</v>
      </c>
      <c r="AA40" s="67">
        <f>+X40+Y40+Z40</f>
        <v>1</v>
      </c>
      <c r="AB40" s="67">
        <v>0</v>
      </c>
      <c r="AC40" s="68">
        <f>+AB40/AA40*100</f>
        <v>0</v>
      </c>
      <c r="AD40" s="67">
        <v>1</v>
      </c>
      <c r="AE40" s="57"/>
      <c r="AF40" s="57"/>
      <c r="AG40" s="57"/>
      <c r="AH40" s="57"/>
      <c r="AI40" s="57" t="s">
        <v>160</v>
      </c>
    </row>
    <row r="41" spans="1:35" ht="84">
      <c r="A41" s="20">
        <v>35</v>
      </c>
      <c r="B41" s="170" t="s">
        <v>67</v>
      </c>
      <c r="C41" s="170"/>
      <c r="D41" s="170"/>
      <c r="E41" s="170"/>
      <c r="F41" s="15">
        <f t="shared" si="0"/>
        <v>35.1</v>
      </c>
      <c r="G41" s="11" t="s">
        <v>38</v>
      </c>
      <c r="H41" s="21">
        <v>9</v>
      </c>
      <c r="I41" s="9"/>
      <c r="J41" s="9"/>
      <c r="K41" s="9">
        <v>1</v>
      </c>
      <c r="L41" s="9">
        <f t="shared" si="3"/>
        <v>1</v>
      </c>
      <c r="M41" s="9"/>
      <c r="N41" s="9">
        <v>1</v>
      </c>
      <c r="O41" s="9">
        <v>1</v>
      </c>
      <c r="P41" s="9">
        <v>1</v>
      </c>
      <c r="Q41" s="9">
        <f t="shared" si="4"/>
        <v>3</v>
      </c>
      <c r="R41" s="9">
        <v>3</v>
      </c>
      <c r="S41" s="9"/>
      <c r="T41" s="9">
        <v>1</v>
      </c>
      <c r="U41" s="9">
        <v>1</v>
      </c>
      <c r="V41" s="67">
        <f>+S41+T41+U41</f>
        <v>2</v>
      </c>
      <c r="W41" s="67">
        <v>2</v>
      </c>
      <c r="X41" s="67">
        <v>1</v>
      </c>
      <c r="Y41" s="67">
        <v>1</v>
      </c>
      <c r="Z41" s="67">
        <v>1</v>
      </c>
      <c r="AA41" s="67">
        <f>+X41+Y41+Z41</f>
        <v>3</v>
      </c>
      <c r="AB41" s="67">
        <v>3</v>
      </c>
      <c r="AC41" s="68">
        <f>+AB41/AA41*100</f>
        <v>100</v>
      </c>
      <c r="AD41" s="67">
        <v>9</v>
      </c>
      <c r="AE41" s="57" t="s">
        <v>227</v>
      </c>
      <c r="AF41" s="57" t="s">
        <v>228</v>
      </c>
      <c r="AG41" s="57" t="s">
        <v>229</v>
      </c>
      <c r="AH41" s="57" t="s">
        <v>216</v>
      </c>
      <c r="AI41" s="57" t="s">
        <v>288</v>
      </c>
    </row>
    <row r="42" spans="1:35" ht="57.75" customHeight="1">
      <c r="A42" s="20">
        <v>36</v>
      </c>
      <c r="B42" s="128" t="s">
        <v>68</v>
      </c>
      <c r="C42" s="128"/>
      <c r="D42" s="128"/>
      <c r="E42" s="128"/>
      <c r="F42" s="15">
        <f t="shared" si="0"/>
        <v>36.1</v>
      </c>
      <c r="G42" s="11" t="s">
        <v>34</v>
      </c>
      <c r="H42" s="21">
        <v>3</v>
      </c>
      <c r="I42" s="9"/>
      <c r="J42" s="9"/>
      <c r="K42" s="9"/>
      <c r="L42" s="9">
        <f t="shared" si="3"/>
        <v>0</v>
      </c>
      <c r="M42" s="9"/>
      <c r="N42" s="9"/>
      <c r="O42" s="9"/>
      <c r="P42" s="9"/>
      <c r="Q42" s="9">
        <f t="shared" si="4"/>
        <v>0</v>
      </c>
      <c r="R42" s="9"/>
      <c r="S42" s="9"/>
      <c r="T42" s="9"/>
      <c r="U42" s="9">
        <v>1</v>
      </c>
      <c r="V42" s="67">
        <f>+S42+T42+U42</f>
        <v>1</v>
      </c>
      <c r="W42" s="67">
        <v>0</v>
      </c>
      <c r="X42" s="67"/>
      <c r="Y42" s="67">
        <v>1</v>
      </c>
      <c r="Z42" s="67">
        <v>1</v>
      </c>
      <c r="AA42" s="67">
        <f>+X42+Y42+Z42</f>
        <v>2</v>
      </c>
      <c r="AB42" s="67">
        <v>4</v>
      </c>
      <c r="AC42" s="68">
        <f>+AB42/AA42*100</f>
        <v>200</v>
      </c>
      <c r="AD42" s="67">
        <v>3</v>
      </c>
      <c r="AE42" s="57" t="s">
        <v>230</v>
      </c>
      <c r="AF42" s="102" t="s">
        <v>231</v>
      </c>
      <c r="AG42" s="102" t="s">
        <v>232</v>
      </c>
      <c r="AH42" s="57"/>
      <c r="AI42" s="57" t="s">
        <v>179</v>
      </c>
    </row>
    <row r="43" spans="1:35" ht="57.75" customHeight="1">
      <c r="A43" s="20"/>
      <c r="B43" s="167" t="s">
        <v>69</v>
      </c>
      <c r="C43" s="129"/>
      <c r="D43" s="129"/>
      <c r="E43" s="130"/>
      <c r="F43" s="15"/>
      <c r="G43" s="135" t="s">
        <v>58</v>
      </c>
      <c r="H43" s="21"/>
      <c r="I43" s="9"/>
      <c r="J43" s="9"/>
      <c r="K43" s="9"/>
      <c r="L43" s="9"/>
      <c r="M43" s="9"/>
      <c r="N43" s="9"/>
      <c r="O43" s="9"/>
      <c r="P43" s="9"/>
      <c r="Q43" s="9"/>
      <c r="R43" s="9"/>
      <c r="S43" s="9"/>
      <c r="T43" s="9"/>
      <c r="U43" s="9"/>
      <c r="V43" s="67"/>
      <c r="W43" s="67"/>
      <c r="X43" s="67"/>
      <c r="Y43" s="67"/>
      <c r="Z43" s="67"/>
      <c r="AA43" s="183">
        <f>+X48+Y48+Z48</f>
        <v>3</v>
      </c>
      <c r="AB43" s="183">
        <v>6</v>
      </c>
      <c r="AC43" s="145">
        <f>+AB43/AA43*100</f>
        <v>200</v>
      </c>
      <c r="AD43" s="183">
        <v>9</v>
      </c>
      <c r="AE43" s="103" t="s">
        <v>233</v>
      </c>
      <c r="AF43" s="104" t="s">
        <v>234</v>
      </c>
      <c r="AG43" s="105" t="s">
        <v>235</v>
      </c>
      <c r="AH43" s="191" t="s">
        <v>216</v>
      </c>
      <c r="AI43" s="191" t="s">
        <v>288</v>
      </c>
    </row>
    <row r="44" spans="1:35" ht="24.75" customHeight="1">
      <c r="A44" s="20"/>
      <c r="B44" s="168"/>
      <c r="C44" s="131"/>
      <c r="D44" s="131"/>
      <c r="E44" s="132"/>
      <c r="F44" s="15"/>
      <c r="G44" s="136"/>
      <c r="H44" s="21"/>
      <c r="I44" s="9"/>
      <c r="J44" s="9"/>
      <c r="K44" s="9"/>
      <c r="L44" s="9"/>
      <c r="M44" s="9"/>
      <c r="N44" s="9"/>
      <c r="O44" s="9"/>
      <c r="P44" s="9"/>
      <c r="Q44" s="9"/>
      <c r="R44" s="9"/>
      <c r="S44" s="9"/>
      <c r="T44" s="9"/>
      <c r="U44" s="9"/>
      <c r="V44" s="67"/>
      <c r="W44" s="67"/>
      <c r="X44" s="67"/>
      <c r="Y44" s="67"/>
      <c r="Z44" s="67"/>
      <c r="AA44" s="186"/>
      <c r="AB44" s="184"/>
      <c r="AC44" s="146"/>
      <c r="AD44" s="186"/>
      <c r="AE44" s="107" t="s">
        <v>236</v>
      </c>
      <c r="AF44" s="106" t="s">
        <v>237</v>
      </c>
      <c r="AG44" s="108" t="s">
        <v>238</v>
      </c>
      <c r="AH44" s="192"/>
      <c r="AI44" s="192"/>
    </row>
    <row r="45" spans="1:35" ht="39.75" customHeight="1">
      <c r="A45" s="20"/>
      <c r="B45" s="168"/>
      <c r="C45" s="131"/>
      <c r="D45" s="131"/>
      <c r="E45" s="132"/>
      <c r="F45" s="15"/>
      <c r="G45" s="136"/>
      <c r="H45" s="21"/>
      <c r="I45" s="9"/>
      <c r="J45" s="9"/>
      <c r="K45" s="9"/>
      <c r="L45" s="9"/>
      <c r="M45" s="9"/>
      <c r="N45" s="9"/>
      <c r="O45" s="9"/>
      <c r="P45" s="9"/>
      <c r="Q45" s="9"/>
      <c r="R45" s="9"/>
      <c r="S45" s="9"/>
      <c r="T45" s="9"/>
      <c r="U45" s="9"/>
      <c r="V45" s="67"/>
      <c r="W45" s="67"/>
      <c r="X45" s="67"/>
      <c r="Y45" s="67"/>
      <c r="Z45" s="67"/>
      <c r="AA45" s="186"/>
      <c r="AB45" s="184"/>
      <c r="AC45" s="146"/>
      <c r="AD45" s="186"/>
      <c r="AE45" s="107" t="s">
        <v>239</v>
      </c>
      <c r="AF45" s="106" t="s">
        <v>240</v>
      </c>
      <c r="AG45" s="109" t="s">
        <v>241</v>
      </c>
      <c r="AH45" s="192"/>
      <c r="AI45" s="192"/>
    </row>
    <row r="46" spans="1:35" ht="57.75" customHeight="1">
      <c r="A46" s="20"/>
      <c r="B46" s="168"/>
      <c r="C46" s="131"/>
      <c r="D46" s="131"/>
      <c r="E46" s="132"/>
      <c r="F46" s="15"/>
      <c r="G46" s="136"/>
      <c r="H46" s="21"/>
      <c r="I46" s="9"/>
      <c r="J46" s="9"/>
      <c r="K46" s="9"/>
      <c r="L46" s="9"/>
      <c r="M46" s="9"/>
      <c r="N46" s="9"/>
      <c r="O46" s="9"/>
      <c r="P46" s="9"/>
      <c r="Q46" s="9"/>
      <c r="R46" s="9"/>
      <c r="S46" s="9"/>
      <c r="T46" s="9"/>
      <c r="U46" s="9"/>
      <c r="V46" s="67"/>
      <c r="W46" s="67"/>
      <c r="X46" s="67"/>
      <c r="Y46" s="67"/>
      <c r="Z46" s="67"/>
      <c r="AA46" s="186"/>
      <c r="AB46" s="184"/>
      <c r="AC46" s="146"/>
      <c r="AD46" s="186"/>
      <c r="AE46" s="107" t="s">
        <v>242</v>
      </c>
      <c r="AF46" s="110" t="s">
        <v>243</v>
      </c>
      <c r="AG46" s="109" t="s">
        <v>244</v>
      </c>
      <c r="AH46" s="192"/>
      <c r="AI46" s="192"/>
    </row>
    <row r="47" spans="1:35" ht="37.5" customHeight="1">
      <c r="A47" s="20"/>
      <c r="B47" s="168"/>
      <c r="C47" s="131"/>
      <c r="D47" s="131"/>
      <c r="E47" s="132"/>
      <c r="F47" s="15"/>
      <c r="G47" s="136"/>
      <c r="H47" s="21"/>
      <c r="I47" s="9"/>
      <c r="J47" s="9"/>
      <c r="K47" s="9"/>
      <c r="L47" s="9"/>
      <c r="M47" s="9"/>
      <c r="N47" s="9"/>
      <c r="O47" s="9"/>
      <c r="P47" s="9"/>
      <c r="Q47" s="9"/>
      <c r="R47" s="9"/>
      <c r="S47" s="9"/>
      <c r="T47" s="9"/>
      <c r="U47" s="9"/>
      <c r="V47" s="67"/>
      <c r="W47" s="67"/>
      <c r="X47" s="67"/>
      <c r="Y47" s="67"/>
      <c r="Z47" s="67"/>
      <c r="AA47" s="186"/>
      <c r="AB47" s="184"/>
      <c r="AC47" s="146"/>
      <c r="AD47" s="186"/>
      <c r="AE47" s="111" t="s">
        <v>245</v>
      </c>
      <c r="AF47" s="106" t="s">
        <v>246</v>
      </c>
      <c r="AG47" s="109" t="s">
        <v>247</v>
      </c>
      <c r="AH47" s="192"/>
      <c r="AI47" s="192"/>
    </row>
    <row r="48" spans="1:35" ht="22.5" customHeight="1">
      <c r="A48" s="20">
        <v>37</v>
      </c>
      <c r="B48" s="169"/>
      <c r="C48" s="133"/>
      <c r="D48" s="133"/>
      <c r="E48" s="134"/>
      <c r="F48" s="15">
        <f t="shared" si="0"/>
        <v>37.1</v>
      </c>
      <c r="G48" s="137"/>
      <c r="H48" s="21">
        <v>9</v>
      </c>
      <c r="I48" s="9"/>
      <c r="J48" s="9"/>
      <c r="K48" s="9">
        <v>1</v>
      </c>
      <c r="L48" s="9">
        <f t="shared" si="3"/>
        <v>1</v>
      </c>
      <c r="M48" s="9"/>
      <c r="N48" s="9">
        <v>1</v>
      </c>
      <c r="O48" s="9">
        <v>1</v>
      </c>
      <c r="P48" s="9">
        <v>1</v>
      </c>
      <c r="Q48" s="9">
        <f t="shared" si="4"/>
        <v>3</v>
      </c>
      <c r="R48" s="9">
        <v>0</v>
      </c>
      <c r="S48" s="9"/>
      <c r="T48" s="9">
        <v>1</v>
      </c>
      <c r="U48" s="9">
        <v>1</v>
      </c>
      <c r="V48" s="67">
        <f>+S48+T48+U48</f>
        <v>2</v>
      </c>
      <c r="W48" s="67">
        <v>2</v>
      </c>
      <c r="X48" s="67">
        <v>1</v>
      </c>
      <c r="Y48" s="67">
        <v>1</v>
      </c>
      <c r="Z48" s="67">
        <v>1</v>
      </c>
      <c r="AA48" s="187"/>
      <c r="AB48" s="185"/>
      <c r="AC48" s="147"/>
      <c r="AD48" s="187"/>
      <c r="AE48" s="112" t="s">
        <v>248</v>
      </c>
      <c r="AF48" s="113" t="s">
        <v>249</v>
      </c>
      <c r="AG48" s="114" t="s">
        <v>250</v>
      </c>
      <c r="AH48" s="193"/>
      <c r="AI48" s="193"/>
    </row>
    <row r="49" spans="1:35" ht="60" customHeight="1">
      <c r="A49" s="23">
        <v>38</v>
      </c>
      <c r="B49" s="128" t="s">
        <v>70</v>
      </c>
      <c r="C49" s="128"/>
      <c r="D49" s="128"/>
      <c r="E49" s="128"/>
      <c r="F49" s="15">
        <v>84.1</v>
      </c>
      <c r="G49" s="11" t="s">
        <v>20</v>
      </c>
      <c r="H49" s="21">
        <v>4</v>
      </c>
      <c r="I49" s="11"/>
      <c r="J49" s="24"/>
      <c r="K49" s="11">
        <v>1</v>
      </c>
      <c r="L49" s="9">
        <f t="shared" si="3"/>
        <v>1</v>
      </c>
      <c r="M49" s="9"/>
      <c r="N49" s="11"/>
      <c r="O49" s="11">
        <v>1</v>
      </c>
      <c r="P49" s="11"/>
      <c r="Q49" s="9">
        <f t="shared" si="4"/>
        <v>1</v>
      </c>
      <c r="R49" s="48">
        <v>1</v>
      </c>
      <c r="S49" s="11"/>
      <c r="T49" s="11"/>
      <c r="U49" s="11">
        <v>1</v>
      </c>
      <c r="V49" s="9">
        <f t="shared" si="5"/>
        <v>1</v>
      </c>
      <c r="W49" s="9">
        <v>1</v>
      </c>
      <c r="X49" s="11">
        <v>1</v>
      </c>
      <c r="Y49" s="11"/>
      <c r="Z49" s="11"/>
      <c r="AA49" s="9">
        <f t="shared" si="6"/>
        <v>1</v>
      </c>
      <c r="AB49" s="9">
        <v>1</v>
      </c>
      <c r="AC49" s="68">
        <f>+AB49/AA49*100</f>
        <v>100</v>
      </c>
      <c r="AD49" s="11">
        <v>4</v>
      </c>
      <c r="AE49" s="49" t="s">
        <v>265</v>
      </c>
      <c r="AF49" s="49" t="s">
        <v>266</v>
      </c>
      <c r="AG49" s="49" t="s">
        <v>265</v>
      </c>
      <c r="AH49" s="57" t="s">
        <v>216</v>
      </c>
      <c r="AI49" s="57" t="s">
        <v>288</v>
      </c>
    </row>
    <row r="50" spans="1:35" ht="22.5">
      <c r="A50" s="23">
        <v>39</v>
      </c>
      <c r="B50" s="128" t="s">
        <v>71</v>
      </c>
      <c r="C50" s="128"/>
      <c r="D50" s="128"/>
      <c r="E50" s="128"/>
      <c r="F50" s="15">
        <v>85.1</v>
      </c>
      <c r="G50" s="11" t="s">
        <v>72</v>
      </c>
      <c r="H50" s="21">
        <v>5</v>
      </c>
      <c r="I50" s="11"/>
      <c r="J50" s="11"/>
      <c r="K50" s="24">
        <v>1</v>
      </c>
      <c r="L50" s="9">
        <f t="shared" si="3"/>
        <v>1</v>
      </c>
      <c r="M50" s="9"/>
      <c r="N50" s="11"/>
      <c r="O50" s="11">
        <v>1</v>
      </c>
      <c r="P50" s="11">
        <v>1</v>
      </c>
      <c r="Q50" s="9">
        <f t="shared" si="4"/>
        <v>2</v>
      </c>
      <c r="R50" s="48">
        <v>2</v>
      </c>
      <c r="S50" s="11"/>
      <c r="T50" s="11"/>
      <c r="U50" s="11">
        <v>1</v>
      </c>
      <c r="V50" s="9">
        <f t="shared" si="5"/>
        <v>1</v>
      </c>
      <c r="W50" s="9"/>
      <c r="X50" s="11">
        <v>1</v>
      </c>
      <c r="Y50" s="11"/>
      <c r="Z50" s="11"/>
      <c r="AA50" s="9">
        <f t="shared" si="6"/>
        <v>1</v>
      </c>
      <c r="AB50" s="9">
        <v>1</v>
      </c>
      <c r="AC50" s="68">
        <f>+AB50/AA50*100</f>
        <v>100</v>
      </c>
      <c r="AD50" s="11">
        <v>5</v>
      </c>
      <c r="AE50" s="49" t="s">
        <v>267</v>
      </c>
      <c r="AF50" s="49" t="s">
        <v>268</v>
      </c>
      <c r="AG50" s="49" t="s">
        <v>267</v>
      </c>
      <c r="AH50" s="57" t="s">
        <v>216</v>
      </c>
      <c r="AI50" s="57" t="s">
        <v>288</v>
      </c>
    </row>
    <row r="51" spans="1:35" ht="12.75">
      <c r="A51" s="23">
        <v>40</v>
      </c>
      <c r="B51" s="170" t="s">
        <v>73</v>
      </c>
      <c r="C51" s="170"/>
      <c r="D51" s="170"/>
      <c r="E51" s="170"/>
      <c r="F51" s="15">
        <v>86.1</v>
      </c>
      <c r="G51" s="11" t="s">
        <v>60</v>
      </c>
      <c r="H51" s="21">
        <v>1</v>
      </c>
      <c r="I51" s="11"/>
      <c r="J51" s="11"/>
      <c r="K51" s="11"/>
      <c r="L51" s="9">
        <f t="shared" si="3"/>
        <v>0</v>
      </c>
      <c r="M51" s="9"/>
      <c r="N51" s="11"/>
      <c r="O51" s="11"/>
      <c r="P51" s="11">
        <v>1</v>
      </c>
      <c r="Q51" s="9">
        <f t="shared" si="4"/>
        <v>1</v>
      </c>
      <c r="R51" s="48">
        <v>1</v>
      </c>
      <c r="S51" s="11"/>
      <c r="T51" s="11"/>
      <c r="U51" s="11"/>
      <c r="V51" s="9">
        <f t="shared" si="5"/>
        <v>0</v>
      </c>
      <c r="W51" s="9"/>
      <c r="X51" s="11"/>
      <c r="Y51" s="11"/>
      <c r="Z51" s="11"/>
      <c r="AA51" s="9">
        <f t="shared" si="6"/>
        <v>0</v>
      </c>
      <c r="AB51" s="9"/>
      <c r="AC51" s="68"/>
      <c r="AD51" s="11">
        <v>1</v>
      </c>
      <c r="AE51" s="49"/>
      <c r="AF51" s="49"/>
      <c r="AG51" s="49"/>
      <c r="AH51" s="3"/>
      <c r="AI51" s="3"/>
    </row>
    <row r="52" spans="1:35" ht="12.75">
      <c r="A52" s="23">
        <v>41</v>
      </c>
      <c r="B52" s="128" t="s">
        <v>74</v>
      </c>
      <c r="C52" s="128"/>
      <c r="D52" s="128"/>
      <c r="E52" s="128"/>
      <c r="F52" s="15">
        <v>87.1</v>
      </c>
      <c r="G52" s="11" t="s">
        <v>75</v>
      </c>
      <c r="H52" s="21">
        <v>4</v>
      </c>
      <c r="I52" s="11"/>
      <c r="J52" s="11"/>
      <c r="K52" s="11">
        <v>4</v>
      </c>
      <c r="L52" s="9">
        <f t="shared" si="3"/>
        <v>4</v>
      </c>
      <c r="M52" s="9"/>
      <c r="N52" s="11"/>
      <c r="O52" s="11"/>
      <c r="P52" s="11"/>
      <c r="Q52" s="9">
        <f t="shared" si="4"/>
        <v>0</v>
      </c>
      <c r="R52" s="48">
        <v>0</v>
      </c>
      <c r="S52" s="11"/>
      <c r="T52" s="11"/>
      <c r="U52" s="11"/>
      <c r="V52" s="9">
        <f t="shared" si="5"/>
        <v>0</v>
      </c>
      <c r="W52" s="9"/>
      <c r="X52" s="11"/>
      <c r="Y52" s="11"/>
      <c r="Z52" s="11"/>
      <c r="AA52" s="9">
        <f t="shared" si="6"/>
        <v>0</v>
      </c>
      <c r="AB52" s="9"/>
      <c r="AC52" s="68"/>
      <c r="AD52" s="11">
        <v>4</v>
      </c>
      <c r="AE52" s="49"/>
      <c r="AF52" s="49"/>
      <c r="AG52" s="49"/>
      <c r="AH52" s="3"/>
      <c r="AI52" s="3"/>
    </row>
    <row r="53" spans="1:35" ht="22.5">
      <c r="A53" s="23">
        <v>42</v>
      </c>
      <c r="B53" s="128" t="s">
        <v>76</v>
      </c>
      <c r="C53" s="128"/>
      <c r="D53" s="128"/>
      <c r="E53" s="128"/>
      <c r="F53" s="15">
        <v>88.1</v>
      </c>
      <c r="G53" s="11" t="s">
        <v>77</v>
      </c>
      <c r="H53" s="21">
        <v>5</v>
      </c>
      <c r="I53" s="11"/>
      <c r="J53" s="11"/>
      <c r="K53" s="11">
        <v>1</v>
      </c>
      <c r="L53" s="9">
        <f t="shared" si="3"/>
        <v>1</v>
      </c>
      <c r="M53" s="9"/>
      <c r="N53" s="11"/>
      <c r="O53" s="11">
        <v>1</v>
      </c>
      <c r="P53" s="11">
        <v>1</v>
      </c>
      <c r="Q53" s="9">
        <f t="shared" si="4"/>
        <v>2</v>
      </c>
      <c r="R53" s="48">
        <v>2</v>
      </c>
      <c r="S53" s="11"/>
      <c r="T53" s="11"/>
      <c r="U53" s="11">
        <v>1</v>
      </c>
      <c r="V53" s="9">
        <f t="shared" si="5"/>
        <v>1</v>
      </c>
      <c r="W53" s="9">
        <v>1</v>
      </c>
      <c r="X53" s="11">
        <v>1</v>
      </c>
      <c r="Y53" s="11"/>
      <c r="Z53" s="11"/>
      <c r="AA53" s="9">
        <f t="shared" si="6"/>
        <v>1</v>
      </c>
      <c r="AB53" s="9">
        <v>1</v>
      </c>
      <c r="AC53" s="68">
        <f>+AB53/AA53*100</f>
        <v>100</v>
      </c>
      <c r="AD53" s="11">
        <v>5</v>
      </c>
      <c r="AE53" s="49" t="s">
        <v>269</v>
      </c>
      <c r="AF53" s="49" t="s">
        <v>270</v>
      </c>
      <c r="AG53" s="49" t="s">
        <v>269</v>
      </c>
      <c r="AH53" s="57" t="s">
        <v>216</v>
      </c>
      <c r="AI53" s="57" t="s">
        <v>288</v>
      </c>
    </row>
    <row r="54" spans="1:35" ht="22.5">
      <c r="A54" s="23">
        <v>43</v>
      </c>
      <c r="B54" s="128" t="s">
        <v>78</v>
      </c>
      <c r="C54" s="128"/>
      <c r="D54" s="128"/>
      <c r="E54" s="128"/>
      <c r="F54" s="15">
        <v>89.1</v>
      </c>
      <c r="G54" s="9" t="s">
        <v>79</v>
      </c>
      <c r="H54" s="21">
        <v>2</v>
      </c>
      <c r="I54" s="11"/>
      <c r="J54" s="11"/>
      <c r="K54" s="11"/>
      <c r="L54" s="9">
        <f t="shared" si="3"/>
        <v>0</v>
      </c>
      <c r="M54" s="9"/>
      <c r="N54" s="11"/>
      <c r="O54" s="11"/>
      <c r="P54" s="11">
        <v>1</v>
      </c>
      <c r="Q54" s="9">
        <f t="shared" si="4"/>
        <v>1</v>
      </c>
      <c r="R54" s="48">
        <f>-R55</f>
        <v>0</v>
      </c>
      <c r="S54" s="11"/>
      <c r="T54" s="11"/>
      <c r="U54" s="11">
        <v>1</v>
      </c>
      <c r="V54" s="9">
        <f t="shared" si="5"/>
        <v>1</v>
      </c>
      <c r="W54" s="9"/>
      <c r="X54" s="11">
        <v>1</v>
      </c>
      <c r="Y54" s="11"/>
      <c r="Z54" s="11">
        <v>1</v>
      </c>
      <c r="AA54" s="9">
        <f t="shared" si="6"/>
        <v>2</v>
      </c>
      <c r="AB54" s="9">
        <v>0</v>
      </c>
      <c r="AC54" s="68">
        <f>+AB54/AA54*100</f>
        <v>0</v>
      </c>
      <c r="AD54" s="11">
        <v>2</v>
      </c>
      <c r="AE54" s="49" t="s">
        <v>271</v>
      </c>
      <c r="AF54" s="49"/>
      <c r="AG54" s="49"/>
      <c r="AH54" s="52"/>
      <c r="AI54" s="52" t="s">
        <v>166</v>
      </c>
    </row>
    <row r="55" spans="1:35" ht="12.75">
      <c r="A55" s="23">
        <v>44</v>
      </c>
      <c r="B55" s="128" t="s">
        <v>80</v>
      </c>
      <c r="C55" s="128"/>
      <c r="D55" s="128"/>
      <c r="E55" s="128"/>
      <c r="F55" s="15">
        <v>90.1</v>
      </c>
      <c r="G55" s="11" t="s">
        <v>38</v>
      </c>
      <c r="H55" s="21">
        <v>2</v>
      </c>
      <c r="I55" s="11"/>
      <c r="J55" s="11"/>
      <c r="K55" s="11">
        <v>1</v>
      </c>
      <c r="L55" s="9">
        <f t="shared" si="3"/>
        <v>1</v>
      </c>
      <c r="M55" s="9"/>
      <c r="N55" s="11"/>
      <c r="O55" s="11"/>
      <c r="P55" s="11"/>
      <c r="Q55" s="9">
        <f t="shared" si="4"/>
        <v>0</v>
      </c>
      <c r="R55" s="48">
        <v>0</v>
      </c>
      <c r="S55" s="11"/>
      <c r="T55" s="11"/>
      <c r="U55" s="11">
        <v>1</v>
      </c>
      <c r="V55" s="9">
        <f t="shared" si="5"/>
        <v>1</v>
      </c>
      <c r="W55" s="9">
        <v>1</v>
      </c>
      <c r="X55" s="11"/>
      <c r="Y55" s="11"/>
      <c r="Z55" s="11"/>
      <c r="AA55" s="9">
        <f t="shared" si="6"/>
        <v>0</v>
      </c>
      <c r="AB55" s="9"/>
      <c r="AC55" s="68"/>
      <c r="AD55" s="11">
        <v>2</v>
      </c>
      <c r="AE55" s="51"/>
      <c r="AF55" s="49"/>
      <c r="AG55" s="51"/>
      <c r="AH55" s="3"/>
      <c r="AI55" s="3"/>
    </row>
    <row r="56" spans="1:35" ht="33.75">
      <c r="A56" s="23">
        <v>45</v>
      </c>
      <c r="B56" s="128" t="s">
        <v>81</v>
      </c>
      <c r="C56" s="128"/>
      <c r="D56" s="128"/>
      <c r="E56" s="128"/>
      <c r="F56" s="15">
        <v>91.1</v>
      </c>
      <c r="G56" s="11" t="s">
        <v>25</v>
      </c>
      <c r="H56" s="21">
        <v>2</v>
      </c>
      <c r="I56" s="11"/>
      <c r="J56" s="11"/>
      <c r="K56" s="11"/>
      <c r="L56" s="9">
        <f t="shared" si="3"/>
        <v>0</v>
      </c>
      <c r="M56" s="9"/>
      <c r="N56" s="11"/>
      <c r="O56" s="11">
        <v>1</v>
      </c>
      <c r="P56" s="11"/>
      <c r="Q56" s="9">
        <f t="shared" si="4"/>
        <v>1</v>
      </c>
      <c r="R56" s="48">
        <v>1</v>
      </c>
      <c r="S56" s="11"/>
      <c r="T56" s="11"/>
      <c r="U56" s="11">
        <v>0</v>
      </c>
      <c r="V56" s="9">
        <f t="shared" si="5"/>
        <v>0</v>
      </c>
      <c r="W56" s="9"/>
      <c r="X56" s="11"/>
      <c r="Y56" s="11">
        <v>1</v>
      </c>
      <c r="Z56" s="11"/>
      <c r="AA56" s="9">
        <f t="shared" si="6"/>
        <v>1</v>
      </c>
      <c r="AB56" s="9">
        <v>1</v>
      </c>
      <c r="AC56" s="68">
        <f>+AB56/AA56*100</f>
        <v>100</v>
      </c>
      <c r="AD56" s="11">
        <v>2</v>
      </c>
      <c r="AE56" s="49" t="s">
        <v>272</v>
      </c>
      <c r="AF56" s="49" t="s">
        <v>273</v>
      </c>
      <c r="AG56" s="49" t="s">
        <v>272</v>
      </c>
      <c r="AH56" s="57" t="s">
        <v>216</v>
      </c>
      <c r="AI56" s="57" t="s">
        <v>288</v>
      </c>
    </row>
    <row r="57" spans="1:35" ht="33.75">
      <c r="A57" s="23">
        <v>46</v>
      </c>
      <c r="B57" s="128" t="s">
        <v>82</v>
      </c>
      <c r="C57" s="128"/>
      <c r="D57" s="128"/>
      <c r="E57" s="128"/>
      <c r="F57" s="15">
        <v>92.1</v>
      </c>
      <c r="G57" s="11" t="s">
        <v>44</v>
      </c>
      <c r="H57" s="21">
        <v>13</v>
      </c>
      <c r="I57" s="11"/>
      <c r="J57" s="11"/>
      <c r="K57" s="11">
        <v>2</v>
      </c>
      <c r="L57" s="9">
        <f t="shared" si="3"/>
        <v>2</v>
      </c>
      <c r="M57" s="9"/>
      <c r="N57" s="11">
        <v>1</v>
      </c>
      <c r="O57" s="11">
        <v>2</v>
      </c>
      <c r="P57" s="11">
        <v>1</v>
      </c>
      <c r="Q57" s="9">
        <f t="shared" si="4"/>
        <v>4</v>
      </c>
      <c r="R57" s="48">
        <v>4</v>
      </c>
      <c r="S57" s="11"/>
      <c r="T57" s="11">
        <v>1</v>
      </c>
      <c r="U57" s="11">
        <v>1</v>
      </c>
      <c r="V57" s="9">
        <f t="shared" si="5"/>
        <v>2</v>
      </c>
      <c r="W57" s="9">
        <v>2</v>
      </c>
      <c r="X57" s="11">
        <v>2</v>
      </c>
      <c r="Y57" s="11">
        <v>1</v>
      </c>
      <c r="Z57" s="11">
        <v>2</v>
      </c>
      <c r="AA57" s="9">
        <f t="shared" si="6"/>
        <v>5</v>
      </c>
      <c r="AB57" s="9">
        <v>5</v>
      </c>
      <c r="AC57" s="68">
        <f>+AB57/AA57*100</f>
        <v>100</v>
      </c>
      <c r="AD57" s="11">
        <v>13</v>
      </c>
      <c r="AE57" s="49" t="s">
        <v>274</v>
      </c>
      <c r="AF57" s="49" t="s">
        <v>275</v>
      </c>
      <c r="AG57" s="49" t="s">
        <v>274</v>
      </c>
      <c r="AH57" s="57" t="s">
        <v>216</v>
      </c>
      <c r="AI57" s="57" t="s">
        <v>288</v>
      </c>
    </row>
    <row r="58" spans="1:35" ht="22.5">
      <c r="A58" s="23">
        <v>47</v>
      </c>
      <c r="B58" s="128" t="s">
        <v>83</v>
      </c>
      <c r="C58" s="128"/>
      <c r="D58" s="128"/>
      <c r="E58" s="128"/>
      <c r="F58" s="15">
        <v>94.1</v>
      </c>
      <c r="G58" s="11" t="s">
        <v>23</v>
      </c>
      <c r="H58" s="21">
        <v>6</v>
      </c>
      <c r="I58" s="11"/>
      <c r="J58" s="11">
        <v>1</v>
      </c>
      <c r="K58" s="11"/>
      <c r="L58" s="9">
        <f t="shared" si="3"/>
        <v>1</v>
      </c>
      <c r="M58" s="9"/>
      <c r="N58" s="11">
        <v>1</v>
      </c>
      <c r="O58" s="11"/>
      <c r="P58" s="11">
        <v>1</v>
      </c>
      <c r="Q58" s="9">
        <f t="shared" si="4"/>
        <v>2</v>
      </c>
      <c r="R58" s="48">
        <v>2</v>
      </c>
      <c r="S58" s="11"/>
      <c r="T58" s="11">
        <v>1</v>
      </c>
      <c r="U58" s="11"/>
      <c r="V58" s="9">
        <f t="shared" si="5"/>
        <v>1</v>
      </c>
      <c r="W58" s="9">
        <v>1</v>
      </c>
      <c r="X58" s="11">
        <v>1</v>
      </c>
      <c r="Y58" s="11"/>
      <c r="Z58" s="11">
        <v>1</v>
      </c>
      <c r="AA58" s="9">
        <f t="shared" si="6"/>
        <v>2</v>
      </c>
      <c r="AB58" s="9">
        <v>2</v>
      </c>
      <c r="AC58" s="68">
        <f>+AB58/AA58*100</f>
        <v>100</v>
      </c>
      <c r="AD58" s="11">
        <v>6</v>
      </c>
      <c r="AE58" s="53" t="s">
        <v>276</v>
      </c>
      <c r="AF58" s="115" t="s">
        <v>277</v>
      </c>
      <c r="AG58" s="49" t="s">
        <v>278</v>
      </c>
      <c r="AH58" s="57" t="s">
        <v>216</v>
      </c>
      <c r="AI58" s="57" t="s">
        <v>288</v>
      </c>
    </row>
    <row r="59" spans="1:35" ht="12.75">
      <c r="A59" s="23">
        <v>48</v>
      </c>
      <c r="B59" s="128" t="s">
        <v>84</v>
      </c>
      <c r="C59" s="128"/>
      <c r="D59" s="128"/>
      <c r="E59" s="128"/>
      <c r="F59" s="15">
        <v>95.1</v>
      </c>
      <c r="G59" s="11" t="s">
        <v>23</v>
      </c>
      <c r="H59" s="21">
        <v>195</v>
      </c>
      <c r="I59" s="11">
        <v>20</v>
      </c>
      <c r="J59" s="11">
        <v>20</v>
      </c>
      <c r="K59" s="11">
        <v>20</v>
      </c>
      <c r="L59" s="9">
        <f t="shared" si="3"/>
        <v>60</v>
      </c>
      <c r="M59" s="9"/>
      <c r="N59" s="11">
        <v>10</v>
      </c>
      <c r="O59" s="11">
        <v>20</v>
      </c>
      <c r="P59" s="11">
        <v>20</v>
      </c>
      <c r="Q59" s="9">
        <f t="shared" si="4"/>
        <v>50</v>
      </c>
      <c r="R59" s="48">
        <v>50</v>
      </c>
      <c r="S59" s="11">
        <v>0</v>
      </c>
      <c r="T59" s="11">
        <v>15</v>
      </c>
      <c r="U59" s="11">
        <v>20</v>
      </c>
      <c r="V59" s="9">
        <f t="shared" si="5"/>
        <v>35</v>
      </c>
      <c r="W59" s="9">
        <v>35</v>
      </c>
      <c r="X59" s="11">
        <v>20</v>
      </c>
      <c r="Y59" s="11">
        <v>20</v>
      </c>
      <c r="Z59" s="11">
        <v>10</v>
      </c>
      <c r="AA59" s="9">
        <f t="shared" si="6"/>
        <v>50</v>
      </c>
      <c r="AB59" s="9">
        <v>50</v>
      </c>
      <c r="AC59" s="68">
        <f>+AB59/AA59*100</f>
        <v>100</v>
      </c>
      <c r="AD59" s="11">
        <v>195</v>
      </c>
      <c r="AE59" s="49" t="s">
        <v>279</v>
      </c>
      <c r="AF59" s="115" t="s">
        <v>58</v>
      </c>
      <c r="AG59" s="49" t="s">
        <v>280</v>
      </c>
      <c r="AH59" s="57" t="s">
        <v>216</v>
      </c>
      <c r="AI59" s="57" t="s">
        <v>288</v>
      </c>
    </row>
    <row r="60" spans="1:35" ht="56.25">
      <c r="A60" s="23">
        <v>49</v>
      </c>
      <c r="B60" s="128" t="s">
        <v>85</v>
      </c>
      <c r="C60" s="128"/>
      <c r="D60" s="128"/>
      <c r="E60" s="128"/>
      <c r="F60" s="15">
        <v>96.1</v>
      </c>
      <c r="G60" s="11" t="s">
        <v>23</v>
      </c>
      <c r="H60" s="21">
        <v>3</v>
      </c>
      <c r="I60" s="11"/>
      <c r="J60" s="11"/>
      <c r="K60" s="11"/>
      <c r="L60" s="9">
        <f t="shared" si="3"/>
        <v>0</v>
      </c>
      <c r="M60" s="9"/>
      <c r="N60" s="11"/>
      <c r="O60" s="11"/>
      <c r="P60" s="11">
        <v>1</v>
      </c>
      <c r="Q60" s="9">
        <f t="shared" si="4"/>
        <v>1</v>
      </c>
      <c r="R60" s="48">
        <v>0</v>
      </c>
      <c r="S60" s="11"/>
      <c r="T60" s="11"/>
      <c r="U60" s="11"/>
      <c r="V60" s="9">
        <f t="shared" si="5"/>
        <v>0</v>
      </c>
      <c r="W60" s="9"/>
      <c r="X60" s="11">
        <v>1</v>
      </c>
      <c r="Y60" s="11"/>
      <c r="Z60" s="11">
        <v>1</v>
      </c>
      <c r="AA60" s="9">
        <f t="shared" si="6"/>
        <v>2</v>
      </c>
      <c r="AB60" s="9">
        <v>3</v>
      </c>
      <c r="AC60" s="68">
        <f>+AB60/AA60*100</f>
        <v>150</v>
      </c>
      <c r="AD60" s="11">
        <v>3</v>
      </c>
      <c r="AE60" s="49" t="s">
        <v>281</v>
      </c>
      <c r="AF60" s="116" t="s">
        <v>282</v>
      </c>
      <c r="AG60" s="49" t="s">
        <v>283</v>
      </c>
      <c r="AH60" s="115" t="s">
        <v>284</v>
      </c>
      <c r="AI60" s="3"/>
    </row>
    <row r="61" spans="1:35" ht="12.75">
      <c r="A61" s="23">
        <v>50</v>
      </c>
      <c r="B61" s="128" t="s">
        <v>86</v>
      </c>
      <c r="C61" s="128"/>
      <c r="D61" s="128"/>
      <c r="E61" s="128"/>
      <c r="F61" s="15">
        <v>97.1</v>
      </c>
      <c r="G61" s="11" t="s">
        <v>23</v>
      </c>
      <c r="H61" s="21">
        <v>1</v>
      </c>
      <c r="I61" s="11"/>
      <c r="J61" s="11"/>
      <c r="K61" s="11"/>
      <c r="L61" s="9">
        <f t="shared" si="3"/>
        <v>0</v>
      </c>
      <c r="M61" s="9"/>
      <c r="N61" s="11"/>
      <c r="O61" s="11"/>
      <c r="P61" s="11">
        <v>1</v>
      </c>
      <c r="Q61" s="9">
        <f t="shared" si="4"/>
        <v>1</v>
      </c>
      <c r="R61" s="48">
        <v>0</v>
      </c>
      <c r="S61" s="11"/>
      <c r="T61" s="11"/>
      <c r="U61" s="11"/>
      <c r="V61" s="9">
        <f t="shared" si="5"/>
        <v>0</v>
      </c>
      <c r="W61" s="9">
        <v>0</v>
      </c>
      <c r="X61" s="11"/>
      <c r="Y61" s="11"/>
      <c r="Z61" s="11"/>
      <c r="AA61" s="9">
        <f t="shared" si="6"/>
        <v>0</v>
      </c>
      <c r="AB61" s="9"/>
      <c r="AC61" s="68"/>
      <c r="AD61" s="11">
        <v>1</v>
      </c>
      <c r="AE61" s="51"/>
      <c r="AF61" s="78"/>
      <c r="AG61" s="51"/>
      <c r="AH61" s="58"/>
      <c r="AI61" s="3"/>
    </row>
    <row r="62" spans="1:35" ht="12.75">
      <c r="A62" s="23">
        <v>51</v>
      </c>
      <c r="B62" s="128" t="s">
        <v>87</v>
      </c>
      <c r="C62" s="128"/>
      <c r="D62" s="128"/>
      <c r="E62" s="128"/>
      <c r="F62" s="15"/>
      <c r="G62" s="11" t="s">
        <v>23</v>
      </c>
      <c r="H62" s="21">
        <v>1</v>
      </c>
      <c r="I62" s="11"/>
      <c r="J62" s="11"/>
      <c r="K62" s="11"/>
      <c r="L62" s="9">
        <f t="shared" si="3"/>
        <v>0</v>
      </c>
      <c r="M62" s="9"/>
      <c r="N62" s="11"/>
      <c r="O62" s="11"/>
      <c r="P62" s="11"/>
      <c r="Q62" s="9">
        <f t="shared" si="4"/>
        <v>0</v>
      </c>
      <c r="R62" s="48">
        <v>0</v>
      </c>
      <c r="S62" s="11"/>
      <c r="T62" s="11">
        <v>1</v>
      </c>
      <c r="U62" s="11"/>
      <c r="V62" s="9">
        <f t="shared" si="5"/>
        <v>1</v>
      </c>
      <c r="W62" s="9">
        <v>1</v>
      </c>
      <c r="X62" s="11"/>
      <c r="Y62" s="11"/>
      <c r="Z62" s="11"/>
      <c r="AA62" s="9">
        <f t="shared" si="6"/>
        <v>0</v>
      </c>
      <c r="AB62" s="9"/>
      <c r="AC62" s="68"/>
      <c r="AD62" s="11">
        <v>1</v>
      </c>
      <c r="AE62" s="51"/>
      <c r="AF62" s="54"/>
      <c r="AG62" s="51"/>
      <c r="AH62" s="54"/>
      <c r="AI62" s="3"/>
    </row>
    <row r="63" spans="1:35" ht="12.75">
      <c r="A63" s="23">
        <v>52</v>
      </c>
      <c r="B63" s="128" t="s">
        <v>88</v>
      </c>
      <c r="C63" s="128"/>
      <c r="D63" s="128"/>
      <c r="E63" s="128"/>
      <c r="F63" s="15"/>
      <c r="G63" s="11" t="s">
        <v>89</v>
      </c>
      <c r="H63" s="21">
        <v>3</v>
      </c>
      <c r="I63" s="11"/>
      <c r="J63" s="11"/>
      <c r="K63" s="11"/>
      <c r="L63" s="9">
        <f t="shared" si="3"/>
        <v>0</v>
      </c>
      <c r="M63" s="9"/>
      <c r="N63" s="11">
        <v>1</v>
      </c>
      <c r="O63" s="11">
        <v>1</v>
      </c>
      <c r="P63" s="11">
        <v>1</v>
      </c>
      <c r="Q63" s="9">
        <f t="shared" si="4"/>
        <v>3</v>
      </c>
      <c r="R63" s="48">
        <v>1</v>
      </c>
      <c r="S63" s="11"/>
      <c r="T63" s="11"/>
      <c r="U63" s="11"/>
      <c r="V63" s="9">
        <f t="shared" si="5"/>
        <v>0</v>
      </c>
      <c r="W63" s="9"/>
      <c r="X63" s="11"/>
      <c r="Y63" s="11"/>
      <c r="Z63" s="11"/>
      <c r="AA63" s="9">
        <f t="shared" si="6"/>
        <v>0</v>
      </c>
      <c r="AB63" s="9"/>
      <c r="AC63" s="68"/>
      <c r="AD63" s="11">
        <v>3</v>
      </c>
      <c r="AF63" s="54"/>
      <c r="AG63" s="51"/>
      <c r="AH63" s="54"/>
      <c r="AI63" s="51"/>
    </row>
    <row r="64" spans="1:35" ht="12.75">
      <c r="A64" s="23">
        <v>53</v>
      </c>
      <c r="B64" s="128" t="s">
        <v>90</v>
      </c>
      <c r="C64" s="128"/>
      <c r="D64" s="128"/>
      <c r="E64" s="128"/>
      <c r="F64" s="15"/>
      <c r="G64" s="11" t="s">
        <v>36</v>
      </c>
      <c r="H64" s="21">
        <v>1</v>
      </c>
      <c r="I64" s="11"/>
      <c r="J64" s="11"/>
      <c r="K64" s="11">
        <v>1</v>
      </c>
      <c r="L64" s="9">
        <f t="shared" si="3"/>
        <v>1</v>
      </c>
      <c r="M64" s="9"/>
      <c r="N64" s="11"/>
      <c r="O64" s="11"/>
      <c r="P64" s="11"/>
      <c r="Q64" s="9">
        <f t="shared" si="4"/>
        <v>0</v>
      </c>
      <c r="R64" s="48">
        <v>0</v>
      </c>
      <c r="S64" s="11"/>
      <c r="T64" s="11"/>
      <c r="U64" s="11"/>
      <c r="V64" s="9">
        <f t="shared" si="5"/>
        <v>0</v>
      </c>
      <c r="W64" s="9"/>
      <c r="X64" s="11"/>
      <c r="Y64" s="11"/>
      <c r="Z64" s="11"/>
      <c r="AA64" s="9">
        <f t="shared" si="6"/>
        <v>0</v>
      </c>
      <c r="AB64" s="9"/>
      <c r="AC64" s="68"/>
      <c r="AD64" s="11">
        <v>1</v>
      </c>
      <c r="AE64" s="51"/>
      <c r="AF64" s="54"/>
      <c r="AG64" s="51"/>
      <c r="AH64" s="54"/>
      <c r="AI64" s="3"/>
    </row>
    <row r="65" spans="1:35" ht="60">
      <c r="A65" s="23">
        <v>54</v>
      </c>
      <c r="B65" s="128" t="s">
        <v>91</v>
      </c>
      <c r="C65" s="128"/>
      <c r="D65" s="128"/>
      <c r="E65" s="128"/>
      <c r="F65" s="15"/>
      <c r="G65" s="11" t="s">
        <v>58</v>
      </c>
      <c r="H65" s="21">
        <v>12</v>
      </c>
      <c r="I65" s="11">
        <v>1</v>
      </c>
      <c r="J65" s="11">
        <v>1</v>
      </c>
      <c r="K65" s="11">
        <v>1</v>
      </c>
      <c r="L65" s="9">
        <f t="shared" si="3"/>
        <v>3</v>
      </c>
      <c r="M65" s="9"/>
      <c r="N65" s="11">
        <v>1</v>
      </c>
      <c r="O65" s="11">
        <v>1</v>
      </c>
      <c r="P65" s="11">
        <v>1</v>
      </c>
      <c r="Q65" s="9">
        <f t="shared" si="4"/>
        <v>3</v>
      </c>
      <c r="R65" s="48">
        <v>0</v>
      </c>
      <c r="S65" s="11">
        <v>1</v>
      </c>
      <c r="T65" s="11">
        <v>1</v>
      </c>
      <c r="U65" s="11">
        <v>1</v>
      </c>
      <c r="V65" s="9">
        <f t="shared" si="5"/>
        <v>3</v>
      </c>
      <c r="W65" s="9"/>
      <c r="X65" s="11">
        <v>1</v>
      </c>
      <c r="Y65" s="11">
        <v>1</v>
      </c>
      <c r="Z65" s="11">
        <v>1</v>
      </c>
      <c r="AA65" s="9">
        <f t="shared" si="6"/>
        <v>3</v>
      </c>
      <c r="AB65" s="9"/>
      <c r="AC65" s="68">
        <f>+AB65/AA65*100</f>
        <v>0</v>
      </c>
      <c r="AD65" s="11">
        <v>12</v>
      </c>
      <c r="AE65" s="56"/>
      <c r="AF65" s="54"/>
      <c r="AG65" s="51"/>
      <c r="AH65" s="54"/>
      <c r="AI65" s="79" t="s">
        <v>168</v>
      </c>
    </row>
    <row r="66" spans="1:35" ht="30" customHeight="1">
      <c r="A66" s="20">
        <v>55</v>
      </c>
      <c r="B66" s="128" t="s">
        <v>92</v>
      </c>
      <c r="C66" s="128"/>
      <c r="D66" s="128"/>
      <c r="E66" s="128"/>
      <c r="F66" s="15">
        <v>48.1</v>
      </c>
      <c r="G66" s="11" t="s">
        <v>38</v>
      </c>
      <c r="H66" s="21">
        <v>12</v>
      </c>
      <c r="I66" s="11">
        <v>1</v>
      </c>
      <c r="J66" s="11">
        <v>1</v>
      </c>
      <c r="K66" s="11">
        <v>1</v>
      </c>
      <c r="L66" s="9">
        <f t="shared" si="3"/>
        <v>3</v>
      </c>
      <c r="M66" s="9"/>
      <c r="N66" s="11">
        <v>1</v>
      </c>
      <c r="O66" s="11">
        <v>1</v>
      </c>
      <c r="P66" s="11">
        <v>1</v>
      </c>
      <c r="Q66" s="9">
        <f t="shared" si="4"/>
        <v>3</v>
      </c>
      <c r="R66" s="9">
        <v>3</v>
      </c>
      <c r="S66" s="11">
        <v>1</v>
      </c>
      <c r="T66" s="11">
        <v>1</v>
      </c>
      <c r="U66" s="11">
        <v>1</v>
      </c>
      <c r="V66" s="9">
        <f t="shared" si="5"/>
        <v>3</v>
      </c>
      <c r="W66" s="9">
        <v>3</v>
      </c>
      <c r="X66" s="11">
        <v>1</v>
      </c>
      <c r="Y66" s="11">
        <v>1</v>
      </c>
      <c r="Z66" s="11">
        <v>1</v>
      </c>
      <c r="AA66" s="9">
        <f t="shared" si="6"/>
        <v>3</v>
      </c>
      <c r="AB66" s="48">
        <v>3</v>
      </c>
      <c r="AC66" s="68">
        <f>+AB66/AA66*100</f>
        <v>100</v>
      </c>
      <c r="AD66" s="11">
        <v>12</v>
      </c>
      <c r="AE66" s="51" t="s">
        <v>368</v>
      </c>
      <c r="AF66" s="51" t="s">
        <v>369</v>
      </c>
      <c r="AG66" s="51" t="s">
        <v>370</v>
      </c>
      <c r="AH66" s="51" t="s">
        <v>216</v>
      </c>
      <c r="AI66" s="57" t="s">
        <v>288</v>
      </c>
    </row>
    <row r="67" spans="1:35" ht="30" customHeight="1">
      <c r="A67" s="20">
        <v>56</v>
      </c>
      <c r="B67" s="128" t="s">
        <v>93</v>
      </c>
      <c r="C67" s="128"/>
      <c r="D67" s="128"/>
      <c r="E67" s="128"/>
      <c r="F67" s="15">
        <v>49.1</v>
      </c>
      <c r="G67" s="11" t="s">
        <v>38</v>
      </c>
      <c r="H67" s="21">
        <v>12</v>
      </c>
      <c r="I67" s="11">
        <v>1</v>
      </c>
      <c r="J67" s="11">
        <v>1</v>
      </c>
      <c r="K67" s="11">
        <v>1</v>
      </c>
      <c r="L67" s="9">
        <f t="shared" si="3"/>
        <v>3</v>
      </c>
      <c r="M67" s="9"/>
      <c r="N67" s="11">
        <v>1</v>
      </c>
      <c r="O67" s="11">
        <v>1</v>
      </c>
      <c r="P67" s="11">
        <v>1</v>
      </c>
      <c r="Q67" s="9">
        <f t="shared" si="4"/>
        <v>3</v>
      </c>
      <c r="R67" s="9">
        <v>3</v>
      </c>
      <c r="S67" s="11">
        <v>1</v>
      </c>
      <c r="T67" s="11">
        <v>1</v>
      </c>
      <c r="U67" s="11">
        <v>1</v>
      </c>
      <c r="V67" s="9">
        <f t="shared" si="5"/>
        <v>3</v>
      </c>
      <c r="W67" s="9">
        <v>3</v>
      </c>
      <c r="X67" s="11">
        <v>1</v>
      </c>
      <c r="Y67" s="11">
        <v>1</v>
      </c>
      <c r="Z67" s="11">
        <v>1</v>
      </c>
      <c r="AA67" s="9">
        <f t="shared" si="6"/>
        <v>3</v>
      </c>
      <c r="AB67" s="48">
        <v>3</v>
      </c>
      <c r="AC67" s="68">
        <f>+AB67/AA67*100</f>
        <v>100</v>
      </c>
      <c r="AD67" s="11">
        <v>12</v>
      </c>
      <c r="AE67" s="51" t="s">
        <v>368</v>
      </c>
      <c r="AF67" s="51" t="s">
        <v>369</v>
      </c>
      <c r="AG67" s="51" t="s">
        <v>370</v>
      </c>
      <c r="AH67" s="51" t="s">
        <v>216</v>
      </c>
      <c r="AI67" s="57" t="s">
        <v>288</v>
      </c>
    </row>
    <row r="68" spans="1:35" ht="33.75" customHeight="1">
      <c r="A68" s="20">
        <v>57</v>
      </c>
      <c r="B68" s="128" t="s">
        <v>94</v>
      </c>
      <c r="C68" s="128"/>
      <c r="D68" s="128"/>
      <c r="E68" s="128"/>
      <c r="F68" s="15">
        <v>50.1</v>
      </c>
      <c r="G68" s="9" t="s">
        <v>34</v>
      </c>
      <c r="H68" s="21">
        <v>34</v>
      </c>
      <c r="I68" s="11">
        <v>2</v>
      </c>
      <c r="J68" s="11">
        <v>4</v>
      </c>
      <c r="K68" s="11">
        <v>4</v>
      </c>
      <c r="L68" s="9">
        <f t="shared" si="3"/>
        <v>10</v>
      </c>
      <c r="M68" s="9"/>
      <c r="N68" s="11">
        <v>1</v>
      </c>
      <c r="O68" s="11">
        <v>4</v>
      </c>
      <c r="P68" s="11">
        <v>4</v>
      </c>
      <c r="Q68" s="9">
        <f t="shared" si="4"/>
        <v>9</v>
      </c>
      <c r="R68" s="9">
        <v>9</v>
      </c>
      <c r="S68" s="11"/>
      <c r="T68" s="11">
        <v>4</v>
      </c>
      <c r="U68" s="11">
        <v>4</v>
      </c>
      <c r="V68" s="9">
        <f t="shared" si="5"/>
        <v>8</v>
      </c>
      <c r="W68" s="9">
        <v>8</v>
      </c>
      <c r="X68" s="11">
        <v>4</v>
      </c>
      <c r="Y68" s="11">
        <v>2</v>
      </c>
      <c r="Z68" s="11">
        <v>1</v>
      </c>
      <c r="AA68" s="9">
        <f t="shared" si="6"/>
        <v>7</v>
      </c>
      <c r="AB68" s="48">
        <v>7</v>
      </c>
      <c r="AC68" s="68">
        <f>+AB68/AA68*100</f>
        <v>100</v>
      </c>
      <c r="AD68" s="11">
        <v>34</v>
      </c>
      <c r="AE68" s="79" t="s">
        <v>371</v>
      </c>
      <c r="AF68" s="79" t="s">
        <v>372</v>
      </c>
      <c r="AG68" s="79" t="s">
        <v>373</v>
      </c>
      <c r="AH68" s="79" t="s">
        <v>216</v>
      </c>
      <c r="AI68" s="57" t="s">
        <v>288</v>
      </c>
    </row>
    <row r="69" spans="1:35" ht="30" customHeight="1">
      <c r="A69" s="20">
        <v>58</v>
      </c>
      <c r="B69" s="128" t="s">
        <v>95</v>
      </c>
      <c r="C69" s="128"/>
      <c r="D69" s="128"/>
      <c r="E69" s="128"/>
      <c r="F69" s="15">
        <v>51.1</v>
      </c>
      <c r="G69" s="11" t="s">
        <v>96</v>
      </c>
      <c r="H69" s="21">
        <v>2</v>
      </c>
      <c r="I69" s="11"/>
      <c r="J69" s="11"/>
      <c r="K69" s="11">
        <v>1</v>
      </c>
      <c r="L69" s="9">
        <f t="shared" si="3"/>
        <v>1</v>
      </c>
      <c r="M69" s="9"/>
      <c r="N69" s="11"/>
      <c r="O69" s="11"/>
      <c r="P69" s="11">
        <v>1</v>
      </c>
      <c r="Q69" s="9">
        <f t="shared" si="4"/>
        <v>1</v>
      </c>
      <c r="R69" s="9">
        <v>1</v>
      </c>
      <c r="S69" s="11"/>
      <c r="T69" s="11"/>
      <c r="U69" s="11"/>
      <c r="V69" s="9">
        <f t="shared" si="5"/>
        <v>0</v>
      </c>
      <c r="W69" s="9">
        <v>0</v>
      </c>
      <c r="X69" s="11"/>
      <c r="Y69" s="11"/>
      <c r="Z69" s="11"/>
      <c r="AA69" s="9">
        <f t="shared" si="6"/>
        <v>0</v>
      </c>
      <c r="AB69" s="48"/>
      <c r="AC69" s="68"/>
      <c r="AD69" s="11">
        <v>2</v>
      </c>
      <c r="AE69" s="51"/>
      <c r="AF69" s="51"/>
      <c r="AG69" s="51"/>
      <c r="AH69" s="51"/>
      <c r="AI69" s="51"/>
    </row>
    <row r="70" spans="1:35" ht="30" customHeight="1">
      <c r="A70" s="20">
        <v>59</v>
      </c>
      <c r="B70" s="128" t="s">
        <v>97</v>
      </c>
      <c r="C70" s="128"/>
      <c r="D70" s="128"/>
      <c r="E70" s="128"/>
      <c r="F70" s="15">
        <v>52.1</v>
      </c>
      <c r="G70" s="11" t="s">
        <v>34</v>
      </c>
      <c r="H70" s="21">
        <v>2</v>
      </c>
      <c r="I70" s="11"/>
      <c r="J70" s="11"/>
      <c r="K70" s="11"/>
      <c r="L70" s="9">
        <f t="shared" si="3"/>
        <v>0</v>
      </c>
      <c r="M70" s="9"/>
      <c r="N70" s="11"/>
      <c r="O70" s="11">
        <v>1</v>
      </c>
      <c r="P70" s="11"/>
      <c r="Q70" s="9">
        <f t="shared" si="4"/>
        <v>1</v>
      </c>
      <c r="R70" s="9">
        <v>1</v>
      </c>
      <c r="S70" s="11"/>
      <c r="T70" s="11"/>
      <c r="U70" s="11"/>
      <c r="V70" s="9">
        <f t="shared" si="5"/>
        <v>0</v>
      </c>
      <c r="W70" s="9">
        <v>0</v>
      </c>
      <c r="X70" s="11"/>
      <c r="Y70" s="11">
        <v>1</v>
      </c>
      <c r="Z70" s="11"/>
      <c r="AA70" s="9">
        <f t="shared" si="6"/>
        <v>1</v>
      </c>
      <c r="AB70" s="48">
        <v>1</v>
      </c>
      <c r="AC70" s="68">
        <f>+AB70/AA70*100</f>
        <v>100</v>
      </c>
      <c r="AD70" s="11">
        <v>2</v>
      </c>
      <c r="AE70" s="51" t="s">
        <v>371</v>
      </c>
      <c r="AF70" s="51" t="s">
        <v>372</v>
      </c>
      <c r="AG70" s="51" t="s">
        <v>374</v>
      </c>
      <c r="AH70" s="51" t="s">
        <v>216</v>
      </c>
      <c r="AI70" s="57" t="s">
        <v>288</v>
      </c>
    </row>
    <row r="71" spans="1:35" ht="30" customHeight="1">
      <c r="A71" s="20">
        <v>60</v>
      </c>
      <c r="B71" s="128" t="s">
        <v>98</v>
      </c>
      <c r="C71" s="128"/>
      <c r="D71" s="128"/>
      <c r="E71" s="128"/>
      <c r="F71" s="15">
        <v>53.1</v>
      </c>
      <c r="G71" s="11" t="s">
        <v>38</v>
      </c>
      <c r="H71" s="21">
        <v>12</v>
      </c>
      <c r="I71" s="11">
        <v>1</v>
      </c>
      <c r="J71" s="11">
        <v>1</v>
      </c>
      <c r="K71" s="11">
        <v>1</v>
      </c>
      <c r="L71" s="9">
        <f t="shared" si="3"/>
        <v>3</v>
      </c>
      <c r="M71" s="9"/>
      <c r="N71" s="11">
        <v>1</v>
      </c>
      <c r="O71" s="11">
        <v>1</v>
      </c>
      <c r="P71" s="11">
        <v>1</v>
      </c>
      <c r="Q71" s="9">
        <f t="shared" si="4"/>
        <v>3</v>
      </c>
      <c r="R71" s="9">
        <v>3</v>
      </c>
      <c r="S71" s="11">
        <v>1</v>
      </c>
      <c r="T71" s="11">
        <v>1</v>
      </c>
      <c r="U71" s="11">
        <v>1</v>
      </c>
      <c r="V71" s="9">
        <f t="shared" si="5"/>
        <v>3</v>
      </c>
      <c r="W71" s="9">
        <v>3</v>
      </c>
      <c r="X71" s="11">
        <v>1</v>
      </c>
      <c r="Y71" s="11">
        <v>1</v>
      </c>
      <c r="Z71" s="11">
        <v>1</v>
      </c>
      <c r="AA71" s="9">
        <f t="shared" si="6"/>
        <v>3</v>
      </c>
      <c r="AB71" s="48">
        <v>3</v>
      </c>
      <c r="AC71" s="68">
        <f>+AB71/AA71*100</f>
        <v>100</v>
      </c>
      <c r="AD71" s="11">
        <v>12</v>
      </c>
      <c r="AE71" s="51" t="s">
        <v>375</v>
      </c>
      <c r="AF71" s="51" t="s">
        <v>376</v>
      </c>
      <c r="AG71" s="51" t="s">
        <v>297</v>
      </c>
      <c r="AH71" s="51" t="s">
        <v>216</v>
      </c>
      <c r="AI71" s="57" t="s">
        <v>288</v>
      </c>
    </row>
    <row r="72" spans="1:35" ht="30" customHeight="1">
      <c r="A72" s="20">
        <v>61</v>
      </c>
      <c r="B72" s="128" t="s">
        <v>99</v>
      </c>
      <c r="C72" s="128"/>
      <c r="D72" s="128"/>
      <c r="E72" s="128"/>
      <c r="F72" s="15">
        <v>54.1</v>
      </c>
      <c r="G72" s="11" t="s">
        <v>23</v>
      </c>
      <c r="H72" s="21">
        <v>1</v>
      </c>
      <c r="I72" s="11"/>
      <c r="J72" s="11"/>
      <c r="K72" s="11">
        <v>1</v>
      </c>
      <c r="L72" s="9">
        <f t="shared" si="3"/>
        <v>1</v>
      </c>
      <c r="M72" s="9"/>
      <c r="N72" s="11"/>
      <c r="O72" s="11"/>
      <c r="P72" s="11"/>
      <c r="Q72" s="9">
        <f t="shared" si="4"/>
        <v>0</v>
      </c>
      <c r="R72" s="9"/>
      <c r="S72" s="11"/>
      <c r="T72" s="11"/>
      <c r="U72" s="11"/>
      <c r="V72" s="9">
        <f t="shared" si="5"/>
        <v>0</v>
      </c>
      <c r="W72" s="9">
        <v>0</v>
      </c>
      <c r="X72" s="11"/>
      <c r="Y72" s="11"/>
      <c r="Z72" s="11"/>
      <c r="AA72" s="9">
        <f t="shared" si="6"/>
        <v>0</v>
      </c>
      <c r="AB72" s="48"/>
      <c r="AC72" s="68"/>
      <c r="AD72" s="11">
        <v>1</v>
      </c>
      <c r="AE72" s="51"/>
      <c r="AF72" s="56"/>
      <c r="AG72" s="51"/>
      <c r="AH72" s="51"/>
      <c r="AI72" s="57" t="s">
        <v>288</v>
      </c>
    </row>
    <row r="73" spans="1:35" ht="30" customHeight="1">
      <c r="A73" s="20">
        <v>62</v>
      </c>
      <c r="B73" s="128" t="s">
        <v>100</v>
      </c>
      <c r="C73" s="128"/>
      <c r="D73" s="128"/>
      <c r="E73" s="128"/>
      <c r="F73" s="15">
        <v>55.1</v>
      </c>
      <c r="G73" s="11" t="s">
        <v>38</v>
      </c>
      <c r="H73" s="21">
        <v>4</v>
      </c>
      <c r="I73" s="12">
        <v>1</v>
      </c>
      <c r="J73" s="11"/>
      <c r="K73" s="11"/>
      <c r="L73" s="9">
        <f t="shared" si="3"/>
        <v>1</v>
      </c>
      <c r="M73" s="9"/>
      <c r="N73" s="11">
        <v>1</v>
      </c>
      <c r="O73" s="11"/>
      <c r="P73" s="11"/>
      <c r="Q73" s="9">
        <f t="shared" si="4"/>
        <v>1</v>
      </c>
      <c r="R73" s="9">
        <v>1</v>
      </c>
      <c r="S73" s="11"/>
      <c r="T73" s="11">
        <v>1</v>
      </c>
      <c r="U73" s="11"/>
      <c r="V73" s="9">
        <f t="shared" si="5"/>
        <v>1</v>
      </c>
      <c r="W73" s="9">
        <v>1</v>
      </c>
      <c r="X73" s="11"/>
      <c r="Y73" s="11">
        <v>1</v>
      </c>
      <c r="Z73" s="11"/>
      <c r="AA73" s="9">
        <f t="shared" si="6"/>
        <v>1</v>
      </c>
      <c r="AB73" s="48">
        <v>1</v>
      </c>
      <c r="AC73" s="68">
        <f>+AB73/AA73*100</f>
        <v>100</v>
      </c>
      <c r="AD73" s="11">
        <v>4</v>
      </c>
      <c r="AE73" s="51" t="s">
        <v>377</v>
      </c>
      <c r="AF73" s="51" t="s">
        <v>378</v>
      </c>
      <c r="AG73" s="51" t="s">
        <v>379</v>
      </c>
      <c r="AH73" s="51" t="s">
        <v>216</v>
      </c>
      <c r="AI73" s="57" t="s">
        <v>288</v>
      </c>
    </row>
    <row r="74" spans="1:35" ht="30" customHeight="1">
      <c r="A74" s="20">
        <v>63</v>
      </c>
      <c r="B74" s="128" t="s">
        <v>101</v>
      </c>
      <c r="C74" s="128"/>
      <c r="D74" s="128"/>
      <c r="E74" s="128"/>
      <c r="F74" s="15">
        <v>56.1</v>
      </c>
      <c r="G74" s="11" t="s">
        <v>38</v>
      </c>
      <c r="H74" s="21">
        <v>1</v>
      </c>
      <c r="I74" s="11"/>
      <c r="J74" s="11"/>
      <c r="K74" s="11">
        <v>1</v>
      </c>
      <c r="L74" s="9">
        <f t="shared" si="3"/>
        <v>1</v>
      </c>
      <c r="M74" s="9"/>
      <c r="N74" s="11"/>
      <c r="O74" s="11"/>
      <c r="P74" s="11"/>
      <c r="Q74" s="9">
        <f t="shared" si="4"/>
        <v>0</v>
      </c>
      <c r="R74" s="9"/>
      <c r="S74" s="11"/>
      <c r="T74" s="11"/>
      <c r="U74" s="11"/>
      <c r="V74" s="9">
        <f>+S74+T74+U74</f>
        <v>0</v>
      </c>
      <c r="W74" s="9">
        <v>0</v>
      </c>
      <c r="X74" s="11"/>
      <c r="Y74" s="11"/>
      <c r="Z74" s="12"/>
      <c r="AA74" s="9">
        <f aca="true" t="shared" si="7" ref="AA74:AA107">+X74+Y74+Z74</f>
        <v>0</v>
      </c>
      <c r="AB74" s="48"/>
      <c r="AC74" s="68"/>
      <c r="AD74" s="12">
        <v>1</v>
      </c>
      <c r="AE74" s="51"/>
      <c r="AF74" s="51"/>
      <c r="AG74" s="51"/>
      <c r="AH74" s="51"/>
      <c r="AI74" s="51"/>
    </row>
    <row r="75" spans="1:35" ht="15.75">
      <c r="A75" s="20">
        <v>64</v>
      </c>
      <c r="B75" s="128" t="s">
        <v>102</v>
      </c>
      <c r="C75" s="128"/>
      <c r="D75" s="128"/>
      <c r="E75" s="128"/>
      <c r="F75" s="15">
        <v>57.1</v>
      </c>
      <c r="G75" s="11" t="s">
        <v>23</v>
      </c>
      <c r="H75" s="21">
        <v>2</v>
      </c>
      <c r="I75" s="11"/>
      <c r="J75" s="11"/>
      <c r="K75" s="11"/>
      <c r="L75" s="9">
        <f aca="true" t="shared" si="8" ref="L75:L128">+I75+J75+K75</f>
        <v>0</v>
      </c>
      <c r="M75" s="9"/>
      <c r="N75" s="11">
        <v>1</v>
      </c>
      <c r="O75" s="11"/>
      <c r="P75" s="11"/>
      <c r="Q75" s="9">
        <f aca="true" t="shared" si="9" ref="Q75:Q128">+N75+O75+P75</f>
        <v>1</v>
      </c>
      <c r="R75" s="9">
        <v>0</v>
      </c>
      <c r="S75" s="11"/>
      <c r="T75" s="11">
        <v>1</v>
      </c>
      <c r="U75" s="11"/>
      <c r="V75" s="9">
        <f>+S75+T75+U75</f>
        <v>1</v>
      </c>
      <c r="W75" s="9">
        <v>2</v>
      </c>
      <c r="X75" s="11"/>
      <c r="Y75" s="11"/>
      <c r="Z75" s="12"/>
      <c r="AA75" s="9">
        <f t="shared" si="7"/>
        <v>0</v>
      </c>
      <c r="AB75" s="48"/>
      <c r="AC75" s="68"/>
      <c r="AD75" s="12">
        <v>2</v>
      </c>
      <c r="AE75" s="51"/>
      <c r="AF75" s="51"/>
      <c r="AG75" s="51"/>
      <c r="AH75" s="51"/>
      <c r="AI75" s="51"/>
    </row>
    <row r="76" spans="1:35" ht="30" customHeight="1">
      <c r="A76" s="20">
        <v>65</v>
      </c>
      <c r="B76" s="128" t="s">
        <v>103</v>
      </c>
      <c r="C76" s="128"/>
      <c r="D76" s="128"/>
      <c r="E76" s="128"/>
      <c r="F76" s="15">
        <v>58.1</v>
      </c>
      <c r="G76" s="11" t="s">
        <v>23</v>
      </c>
      <c r="H76" s="21">
        <v>1</v>
      </c>
      <c r="I76" s="11"/>
      <c r="J76" s="11"/>
      <c r="K76" s="11"/>
      <c r="L76" s="9">
        <f t="shared" si="8"/>
        <v>0</v>
      </c>
      <c r="M76" s="9"/>
      <c r="N76" s="11"/>
      <c r="O76" s="11"/>
      <c r="P76" s="11"/>
      <c r="Q76" s="9">
        <f t="shared" si="9"/>
        <v>0</v>
      </c>
      <c r="R76" s="9"/>
      <c r="S76" s="11"/>
      <c r="T76" s="11"/>
      <c r="U76" s="11">
        <v>1</v>
      </c>
      <c r="V76" s="9">
        <f>+S76+T76+U76</f>
        <v>1</v>
      </c>
      <c r="W76" s="9">
        <v>1</v>
      </c>
      <c r="X76" s="11"/>
      <c r="Y76" s="11"/>
      <c r="Z76" s="12"/>
      <c r="AA76" s="9">
        <f t="shared" si="7"/>
        <v>0</v>
      </c>
      <c r="AB76" s="48"/>
      <c r="AC76" s="68"/>
      <c r="AD76" s="12">
        <v>1</v>
      </c>
      <c r="AE76" s="51"/>
      <c r="AF76" s="51"/>
      <c r="AG76" s="51"/>
      <c r="AH76" s="51"/>
      <c r="AI76" s="51"/>
    </row>
    <row r="77" spans="1:35" ht="36">
      <c r="A77" s="20">
        <v>66</v>
      </c>
      <c r="B77" s="128" t="s">
        <v>104</v>
      </c>
      <c r="C77" s="128"/>
      <c r="D77" s="128"/>
      <c r="E77" s="128"/>
      <c r="F77" s="15">
        <v>59.1</v>
      </c>
      <c r="G77" s="11" t="s">
        <v>23</v>
      </c>
      <c r="H77" s="21">
        <v>12</v>
      </c>
      <c r="I77" s="11">
        <v>1</v>
      </c>
      <c r="J77" s="11">
        <v>1</v>
      </c>
      <c r="K77" s="11">
        <v>1</v>
      </c>
      <c r="L77" s="9">
        <f t="shared" si="8"/>
        <v>3</v>
      </c>
      <c r="M77" s="9"/>
      <c r="N77" s="11">
        <v>1</v>
      </c>
      <c r="O77" s="11">
        <v>1</v>
      </c>
      <c r="P77" s="11">
        <v>1</v>
      </c>
      <c r="Q77" s="9">
        <f t="shared" si="9"/>
        <v>3</v>
      </c>
      <c r="R77" s="9">
        <v>3</v>
      </c>
      <c r="S77" s="11">
        <v>1</v>
      </c>
      <c r="T77" s="11">
        <v>1</v>
      </c>
      <c r="U77" s="11">
        <v>1</v>
      </c>
      <c r="V77" s="9">
        <f>+S77+T77+U77</f>
        <v>3</v>
      </c>
      <c r="W77" s="9">
        <v>3</v>
      </c>
      <c r="X77" s="11">
        <v>1</v>
      </c>
      <c r="Y77" s="11">
        <v>1</v>
      </c>
      <c r="Z77" s="11">
        <v>1</v>
      </c>
      <c r="AA77" s="9">
        <f t="shared" si="7"/>
        <v>3</v>
      </c>
      <c r="AB77" s="48">
        <v>3</v>
      </c>
      <c r="AC77" s="68">
        <f>+AB77/AA77*100</f>
        <v>100</v>
      </c>
      <c r="AD77" s="11">
        <v>12</v>
      </c>
      <c r="AE77" s="51" t="s">
        <v>380</v>
      </c>
      <c r="AF77" s="51" t="s">
        <v>381</v>
      </c>
      <c r="AG77" s="51" t="s">
        <v>382</v>
      </c>
      <c r="AH77" s="51" t="s">
        <v>216</v>
      </c>
      <c r="AI77" s="57" t="s">
        <v>288</v>
      </c>
    </row>
    <row r="78" spans="1:35" ht="15.75">
      <c r="A78" s="20">
        <v>67</v>
      </c>
      <c r="B78" s="128" t="s">
        <v>105</v>
      </c>
      <c r="C78" s="128"/>
      <c r="D78" s="128"/>
      <c r="E78" s="128"/>
      <c r="F78" s="15">
        <v>38.1</v>
      </c>
      <c r="G78" s="11" t="s">
        <v>20</v>
      </c>
      <c r="H78" s="21">
        <v>1</v>
      </c>
      <c r="I78" s="11"/>
      <c r="J78" s="11"/>
      <c r="K78" s="11"/>
      <c r="L78" s="9">
        <f t="shared" si="8"/>
        <v>0</v>
      </c>
      <c r="M78" s="9"/>
      <c r="N78" s="11"/>
      <c r="O78" s="11"/>
      <c r="P78" s="11">
        <v>1</v>
      </c>
      <c r="Q78" s="9">
        <f t="shared" si="9"/>
        <v>1</v>
      </c>
      <c r="R78" s="9">
        <v>0</v>
      </c>
      <c r="S78" s="11"/>
      <c r="T78" s="11"/>
      <c r="U78" s="11"/>
      <c r="V78" s="9">
        <f aca="true" t="shared" si="10" ref="V78:V102">+S78+T78+U78</f>
        <v>0</v>
      </c>
      <c r="W78" s="9">
        <v>1</v>
      </c>
      <c r="X78" s="11"/>
      <c r="Y78" s="11"/>
      <c r="Z78" s="11"/>
      <c r="AA78" s="9">
        <f t="shared" si="7"/>
        <v>0</v>
      </c>
      <c r="AB78" s="9"/>
      <c r="AC78" s="68"/>
      <c r="AD78" s="11">
        <v>1</v>
      </c>
      <c r="AE78" s="3"/>
      <c r="AF78" s="3"/>
      <c r="AG78" s="3"/>
      <c r="AH78" s="3"/>
      <c r="AI78" s="22"/>
    </row>
    <row r="79" spans="1:35" ht="39.75" customHeight="1">
      <c r="A79" s="20">
        <v>68</v>
      </c>
      <c r="B79" s="128" t="s">
        <v>106</v>
      </c>
      <c r="C79" s="128"/>
      <c r="D79" s="128"/>
      <c r="E79" s="128"/>
      <c r="F79" s="15">
        <v>39.1</v>
      </c>
      <c r="G79" s="11" t="s">
        <v>20</v>
      </c>
      <c r="H79" s="21">
        <v>2</v>
      </c>
      <c r="I79" s="11">
        <v>1</v>
      </c>
      <c r="J79" s="11"/>
      <c r="K79" s="11"/>
      <c r="L79" s="9">
        <f t="shared" si="8"/>
        <v>1</v>
      </c>
      <c r="M79" s="9"/>
      <c r="N79" s="11"/>
      <c r="O79" s="11"/>
      <c r="P79" s="11">
        <v>1</v>
      </c>
      <c r="Q79" s="9">
        <f t="shared" si="9"/>
        <v>1</v>
      </c>
      <c r="R79" s="9">
        <v>1</v>
      </c>
      <c r="S79" s="11"/>
      <c r="T79" s="11"/>
      <c r="U79" s="11"/>
      <c r="V79" s="9">
        <f t="shared" si="10"/>
        <v>0</v>
      </c>
      <c r="W79" s="9"/>
      <c r="X79" s="11"/>
      <c r="Y79" s="11"/>
      <c r="Z79" s="11"/>
      <c r="AA79" s="9">
        <f t="shared" si="7"/>
        <v>0</v>
      </c>
      <c r="AB79" s="9"/>
      <c r="AC79" s="68"/>
      <c r="AD79" s="11">
        <v>2</v>
      </c>
      <c r="AE79" s="3"/>
      <c r="AF79" s="3"/>
      <c r="AG79" s="3"/>
      <c r="AH79" s="3"/>
      <c r="AI79" s="22"/>
    </row>
    <row r="80" spans="1:35" ht="31.5" customHeight="1">
      <c r="A80" s="20">
        <v>69</v>
      </c>
      <c r="B80" s="128" t="s">
        <v>107</v>
      </c>
      <c r="C80" s="128"/>
      <c r="D80" s="128"/>
      <c r="E80" s="128"/>
      <c r="F80" s="15">
        <v>40.1</v>
      </c>
      <c r="G80" s="11" t="s">
        <v>38</v>
      </c>
      <c r="H80" s="21">
        <v>2</v>
      </c>
      <c r="I80" s="11"/>
      <c r="J80" s="11">
        <v>1</v>
      </c>
      <c r="K80" s="11"/>
      <c r="L80" s="9">
        <f t="shared" si="8"/>
        <v>1</v>
      </c>
      <c r="M80" s="9"/>
      <c r="N80" s="11"/>
      <c r="O80" s="11"/>
      <c r="P80" s="11"/>
      <c r="Q80" s="9">
        <f t="shared" si="9"/>
        <v>0</v>
      </c>
      <c r="R80" s="9"/>
      <c r="S80" s="11"/>
      <c r="T80" s="11">
        <v>1</v>
      </c>
      <c r="U80" s="11"/>
      <c r="V80" s="9">
        <f t="shared" si="10"/>
        <v>1</v>
      </c>
      <c r="W80" s="9">
        <v>1</v>
      </c>
      <c r="X80" s="11"/>
      <c r="Y80" s="11"/>
      <c r="Z80" s="11"/>
      <c r="AA80" s="9">
        <f t="shared" si="7"/>
        <v>0</v>
      </c>
      <c r="AB80" s="9"/>
      <c r="AC80" s="68"/>
      <c r="AD80" s="11">
        <v>2</v>
      </c>
      <c r="AE80" s="3"/>
      <c r="AF80" s="3"/>
      <c r="AG80" s="3"/>
      <c r="AH80" s="3"/>
      <c r="AI80" s="3"/>
    </row>
    <row r="81" spans="1:35" ht="51" customHeight="1">
      <c r="A81" s="20">
        <v>70</v>
      </c>
      <c r="B81" s="128" t="s">
        <v>108</v>
      </c>
      <c r="C81" s="128"/>
      <c r="D81" s="128"/>
      <c r="E81" s="128"/>
      <c r="F81" s="15">
        <v>75.1</v>
      </c>
      <c r="G81" s="11" t="s">
        <v>23</v>
      </c>
      <c r="H81" s="21">
        <v>2</v>
      </c>
      <c r="I81" s="11"/>
      <c r="J81" s="24"/>
      <c r="K81" s="11"/>
      <c r="L81" s="9">
        <f t="shared" si="8"/>
        <v>0</v>
      </c>
      <c r="M81" s="9"/>
      <c r="N81" s="11">
        <v>2</v>
      </c>
      <c r="O81" s="11"/>
      <c r="P81" s="11"/>
      <c r="Q81" s="9">
        <f t="shared" si="9"/>
        <v>2</v>
      </c>
      <c r="R81" s="9">
        <v>2</v>
      </c>
      <c r="S81" s="11"/>
      <c r="T81" s="11"/>
      <c r="U81" s="11"/>
      <c r="V81" s="9">
        <f t="shared" si="10"/>
        <v>0</v>
      </c>
      <c r="W81" s="9"/>
      <c r="X81" s="11"/>
      <c r="Y81" s="11"/>
      <c r="Z81" s="11"/>
      <c r="AA81" s="9">
        <f t="shared" si="7"/>
        <v>0</v>
      </c>
      <c r="AB81" s="9"/>
      <c r="AC81" s="68"/>
      <c r="AD81" s="11">
        <v>2</v>
      </c>
      <c r="AE81" s="3"/>
      <c r="AF81" s="3"/>
      <c r="AG81" s="3"/>
      <c r="AH81" s="3"/>
      <c r="AI81" s="3"/>
    </row>
    <row r="82" spans="1:35" ht="36" customHeight="1">
      <c r="A82" s="20">
        <v>71</v>
      </c>
      <c r="B82" s="128" t="s">
        <v>109</v>
      </c>
      <c r="C82" s="128"/>
      <c r="D82" s="128"/>
      <c r="E82" s="128"/>
      <c r="F82" s="15">
        <v>76.1</v>
      </c>
      <c r="G82" s="9" t="s">
        <v>38</v>
      </c>
      <c r="H82" s="21">
        <v>12</v>
      </c>
      <c r="I82" s="11">
        <v>1</v>
      </c>
      <c r="J82" s="11">
        <v>1</v>
      </c>
      <c r="K82" s="24">
        <v>1</v>
      </c>
      <c r="L82" s="9">
        <f t="shared" si="8"/>
        <v>3</v>
      </c>
      <c r="M82" s="9"/>
      <c r="N82" s="11">
        <v>1</v>
      </c>
      <c r="O82" s="11">
        <v>1</v>
      </c>
      <c r="P82" s="11">
        <v>1</v>
      </c>
      <c r="Q82" s="9">
        <f t="shared" si="9"/>
        <v>3</v>
      </c>
      <c r="R82" s="9">
        <v>3</v>
      </c>
      <c r="S82" s="11">
        <v>1</v>
      </c>
      <c r="T82" s="11">
        <v>1</v>
      </c>
      <c r="U82" s="11">
        <v>1</v>
      </c>
      <c r="V82" s="9">
        <f t="shared" si="10"/>
        <v>3</v>
      </c>
      <c r="W82" s="9">
        <v>3</v>
      </c>
      <c r="X82" s="11">
        <v>1</v>
      </c>
      <c r="Y82" s="11">
        <v>1</v>
      </c>
      <c r="Z82" s="11">
        <v>1</v>
      </c>
      <c r="AA82" s="9">
        <f t="shared" si="7"/>
        <v>3</v>
      </c>
      <c r="AB82" s="9">
        <v>3</v>
      </c>
      <c r="AC82" s="68">
        <f>+AB82/AA82*100</f>
        <v>100</v>
      </c>
      <c r="AD82" s="11">
        <v>12</v>
      </c>
      <c r="AE82" s="3" t="s">
        <v>285</v>
      </c>
      <c r="AF82" s="3" t="s">
        <v>286</v>
      </c>
      <c r="AG82" s="3" t="s">
        <v>287</v>
      </c>
      <c r="AH82" s="3" t="s">
        <v>216</v>
      </c>
      <c r="AI82" s="3" t="s">
        <v>288</v>
      </c>
    </row>
    <row r="83" spans="1:35" ht="30" customHeight="1">
      <c r="A83" s="20">
        <v>72</v>
      </c>
      <c r="B83" s="128" t="s">
        <v>110</v>
      </c>
      <c r="C83" s="128"/>
      <c r="D83" s="128"/>
      <c r="E83" s="128"/>
      <c r="F83" s="15">
        <v>77.1</v>
      </c>
      <c r="G83" s="11" t="s">
        <v>23</v>
      </c>
      <c r="H83" s="21">
        <v>1</v>
      </c>
      <c r="I83" s="11"/>
      <c r="J83" s="11"/>
      <c r="K83" s="11"/>
      <c r="L83" s="9">
        <f t="shared" si="8"/>
        <v>0</v>
      </c>
      <c r="M83" s="9"/>
      <c r="N83" s="11">
        <v>1</v>
      </c>
      <c r="O83" s="11"/>
      <c r="P83" s="11"/>
      <c r="Q83" s="9">
        <f t="shared" si="9"/>
        <v>1</v>
      </c>
      <c r="R83" s="9">
        <v>1</v>
      </c>
      <c r="S83" s="11"/>
      <c r="T83" s="11"/>
      <c r="U83" s="11"/>
      <c r="V83" s="9">
        <f t="shared" si="10"/>
        <v>0</v>
      </c>
      <c r="W83" s="9"/>
      <c r="X83" s="11"/>
      <c r="Y83" s="11"/>
      <c r="Z83" s="11"/>
      <c r="AA83" s="9">
        <f t="shared" si="7"/>
        <v>0</v>
      </c>
      <c r="AB83" s="9"/>
      <c r="AC83" s="68"/>
      <c r="AD83" s="11">
        <v>1</v>
      </c>
      <c r="AE83" s="3"/>
      <c r="AF83" s="3"/>
      <c r="AG83" s="3"/>
      <c r="AH83" s="3"/>
      <c r="AI83" s="3"/>
    </row>
    <row r="84" spans="1:35" ht="60" customHeight="1">
      <c r="A84" s="20">
        <v>73</v>
      </c>
      <c r="B84" s="128" t="s">
        <v>111</v>
      </c>
      <c r="C84" s="128"/>
      <c r="D84" s="128"/>
      <c r="E84" s="128"/>
      <c r="F84" s="15">
        <v>78.1</v>
      </c>
      <c r="G84" s="11" t="s">
        <v>23</v>
      </c>
      <c r="H84" s="21">
        <v>11</v>
      </c>
      <c r="I84" s="11"/>
      <c r="J84" s="11">
        <v>2</v>
      </c>
      <c r="K84" s="11"/>
      <c r="L84" s="9">
        <f t="shared" si="8"/>
        <v>2</v>
      </c>
      <c r="M84" s="9"/>
      <c r="N84" s="11">
        <v>2</v>
      </c>
      <c r="O84" s="11">
        <v>1</v>
      </c>
      <c r="P84" s="11"/>
      <c r="Q84" s="9">
        <f t="shared" si="9"/>
        <v>3</v>
      </c>
      <c r="R84" s="9">
        <v>3</v>
      </c>
      <c r="S84" s="11"/>
      <c r="T84" s="11"/>
      <c r="U84" s="11">
        <v>4</v>
      </c>
      <c r="V84" s="9">
        <f t="shared" si="10"/>
        <v>4</v>
      </c>
      <c r="W84" s="9">
        <v>3</v>
      </c>
      <c r="X84" s="11"/>
      <c r="Y84" s="11">
        <v>2</v>
      </c>
      <c r="Z84" s="11"/>
      <c r="AA84" s="9">
        <f t="shared" si="7"/>
        <v>2</v>
      </c>
      <c r="AB84" s="9">
        <v>3</v>
      </c>
      <c r="AC84" s="68">
        <f>+AB84/AA84*100</f>
        <v>150</v>
      </c>
      <c r="AD84" s="11">
        <v>11</v>
      </c>
      <c r="AE84" s="3" t="s">
        <v>292</v>
      </c>
      <c r="AF84" s="3" t="s">
        <v>289</v>
      </c>
      <c r="AG84" s="3" t="s">
        <v>290</v>
      </c>
      <c r="AH84" s="3" t="s">
        <v>291</v>
      </c>
      <c r="AI84" s="22" t="s">
        <v>303</v>
      </c>
    </row>
    <row r="85" spans="1:35" ht="51" customHeight="1">
      <c r="A85" s="20">
        <v>74</v>
      </c>
      <c r="B85" s="128" t="s">
        <v>112</v>
      </c>
      <c r="C85" s="128"/>
      <c r="D85" s="128"/>
      <c r="E85" s="128"/>
      <c r="F85" s="15">
        <v>79.1</v>
      </c>
      <c r="G85" s="11" t="s">
        <v>58</v>
      </c>
      <c r="H85" s="21">
        <v>8</v>
      </c>
      <c r="I85" s="11"/>
      <c r="J85" s="11">
        <v>1</v>
      </c>
      <c r="K85" s="11">
        <v>2</v>
      </c>
      <c r="L85" s="9">
        <f t="shared" si="8"/>
        <v>3</v>
      </c>
      <c r="M85" s="9"/>
      <c r="N85" s="11">
        <v>1</v>
      </c>
      <c r="O85" s="11"/>
      <c r="P85" s="11"/>
      <c r="Q85" s="9">
        <f t="shared" si="9"/>
        <v>1</v>
      </c>
      <c r="R85" s="9">
        <v>0</v>
      </c>
      <c r="S85" s="11"/>
      <c r="T85" s="11">
        <v>2</v>
      </c>
      <c r="U85" s="11">
        <v>1</v>
      </c>
      <c r="V85" s="9">
        <f t="shared" si="10"/>
        <v>3</v>
      </c>
      <c r="W85" s="9">
        <v>3</v>
      </c>
      <c r="X85" s="11">
        <v>1</v>
      </c>
      <c r="Y85" s="11"/>
      <c r="Z85" s="11"/>
      <c r="AA85" s="9">
        <f t="shared" si="7"/>
        <v>1</v>
      </c>
      <c r="AB85" s="9">
        <v>1</v>
      </c>
      <c r="AC85" s="68">
        <f>+AB85/AA85*100</f>
        <v>100</v>
      </c>
      <c r="AD85" s="11">
        <v>8</v>
      </c>
      <c r="AE85" s="3" t="s">
        <v>298</v>
      </c>
      <c r="AF85" s="3" t="s">
        <v>299</v>
      </c>
      <c r="AG85" s="3" t="s">
        <v>293</v>
      </c>
      <c r="AH85" s="3" t="s">
        <v>216</v>
      </c>
      <c r="AI85" s="3" t="s">
        <v>288</v>
      </c>
    </row>
    <row r="86" spans="1:35" ht="39.75" customHeight="1">
      <c r="A86" s="20">
        <v>75</v>
      </c>
      <c r="B86" s="128" t="s">
        <v>113</v>
      </c>
      <c r="C86" s="128"/>
      <c r="D86" s="128"/>
      <c r="E86" s="128"/>
      <c r="F86" s="15">
        <v>80.1</v>
      </c>
      <c r="G86" s="11" t="s">
        <v>23</v>
      </c>
      <c r="H86" s="21">
        <v>2</v>
      </c>
      <c r="I86" s="11"/>
      <c r="J86" s="11"/>
      <c r="K86" s="11"/>
      <c r="L86" s="9">
        <f t="shared" si="8"/>
        <v>0</v>
      </c>
      <c r="M86" s="9"/>
      <c r="N86" s="11">
        <v>1</v>
      </c>
      <c r="O86" s="11"/>
      <c r="P86" s="11"/>
      <c r="Q86" s="9">
        <f t="shared" si="9"/>
        <v>1</v>
      </c>
      <c r="R86" s="9">
        <v>1</v>
      </c>
      <c r="S86" s="11"/>
      <c r="T86" s="11"/>
      <c r="U86" s="11"/>
      <c r="V86" s="9">
        <f t="shared" si="10"/>
        <v>0</v>
      </c>
      <c r="W86" s="9"/>
      <c r="X86" s="11">
        <v>1</v>
      </c>
      <c r="Y86" s="11"/>
      <c r="Z86" s="11"/>
      <c r="AA86" s="9">
        <f t="shared" si="7"/>
        <v>1</v>
      </c>
      <c r="AB86" s="9">
        <v>1</v>
      </c>
      <c r="AC86" s="68">
        <f>+AB86/AA86*100</f>
        <v>100</v>
      </c>
      <c r="AD86" s="11">
        <v>2</v>
      </c>
      <c r="AE86" s="3" t="s">
        <v>300</v>
      </c>
      <c r="AF86" s="3" t="s">
        <v>301</v>
      </c>
      <c r="AG86" s="3" t="s">
        <v>302</v>
      </c>
      <c r="AH86" s="3" t="s">
        <v>216</v>
      </c>
      <c r="AI86" s="3" t="s">
        <v>288</v>
      </c>
    </row>
    <row r="87" spans="1:35" ht="31.5" customHeight="1">
      <c r="A87" s="20">
        <v>76</v>
      </c>
      <c r="B87" s="128" t="s">
        <v>114</v>
      </c>
      <c r="C87" s="128"/>
      <c r="D87" s="128"/>
      <c r="E87" s="128"/>
      <c r="F87" s="15">
        <v>81.1</v>
      </c>
      <c r="G87" s="11" t="s">
        <v>23</v>
      </c>
      <c r="H87" s="21">
        <v>2</v>
      </c>
      <c r="I87" s="11"/>
      <c r="J87" s="11">
        <v>1</v>
      </c>
      <c r="K87" s="11"/>
      <c r="L87" s="9">
        <f t="shared" si="8"/>
        <v>1</v>
      </c>
      <c r="M87" s="9"/>
      <c r="N87" s="11"/>
      <c r="O87" s="11"/>
      <c r="P87" s="11"/>
      <c r="Q87" s="9">
        <f t="shared" si="9"/>
        <v>0</v>
      </c>
      <c r="R87" s="9">
        <v>0</v>
      </c>
      <c r="S87" s="11"/>
      <c r="T87" s="11"/>
      <c r="U87" s="11"/>
      <c r="V87" s="9">
        <f t="shared" si="10"/>
        <v>0</v>
      </c>
      <c r="W87" s="9"/>
      <c r="X87" s="11">
        <v>1</v>
      </c>
      <c r="Y87" s="11"/>
      <c r="Z87" s="11"/>
      <c r="AA87" s="9">
        <f t="shared" si="7"/>
        <v>1</v>
      </c>
      <c r="AB87" s="9">
        <v>1</v>
      </c>
      <c r="AC87" s="68">
        <f>+AB87/AA87*100</f>
        <v>100</v>
      </c>
      <c r="AD87" s="11">
        <v>2</v>
      </c>
      <c r="AE87" s="3" t="s">
        <v>304</v>
      </c>
      <c r="AF87" s="3" t="s">
        <v>305</v>
      </c>
      <c r="AG87" s="3" t="s">
        <v>306</v>
      </c>
      <c r="AH87" s="3" t="s">
        <v>216</v>
      </c>
      <c r="AI87" s="3" t="s">
        <v>288</v>
      </c>
    </row>
    <row r="88" spans="1:35" ht="26.25" customHeight="1">
      <c r="A88" s="20">
        <v>77</v>
      </c>
      <c r="B88" s="128" t="s">
        <v>115</v>
      </c>
      <c r="C88" s="128"/>
      <c r="D88" s="128"/>
      <c r="E88" s="128"/>
      <c r="F88" s="15">
        <v>82.1</v>
      </c>
      <c r="G88" s="11" t="s">
        <v>38</v>
      </c>
      <c r="H88" s="21">
        <v>4</v>
      </c>
      <c r="I88" s="11"/>
      <c r="J88" s="11"/>
      <c r="K88" s="11">
        <v>1</v>
      </c>
      <c r="L88" s="9">
        <f t="shared" si="8"/>
        <v>1</v>
      </c>
      <c r="M88" s="9"/>
      <c r="N88" s="11"/>
      <c r="O88" s="11"/>
      <c r="P88" s="11">
        <v>1</v>
      </c>
      <c r="Q88" s="9">
        <f t="shared" si="9"/>
        <v>1</v>
      </c>
      <c r="R88" s="9">
        <v>1</v>
      </c>
      <c r="S88" s="11"/>
      <c r="T88" s="11"/>
      <c r="U88" s="11">
        <v>1</v>
      </c>
      <c r="V88" s="9">
        <f t="shared" si="10"/>
        <v>1</v>
      </c>
      <c r="W88" s="9">
        <v>1</v>
      </c>
      <c r="X88" s="11"/>
      <c r="Y88" s="11"/>
      <c r="Z88" s="11">
        <v>1</v>
      </c>
      <c r="AA88" s="9">
        <f t="shared" si="7"/>
        <v>1</v>
      </c>
      <c r="AB88" s="9">
        <v>1</v>
      </c>
      <c r="AC88" s="68">
        <f>+AB88/AA88*100</f>
        <v>100</v>
      </c>
      <c r="AD88" s="11">
        <v>4</v>
      </c>
      <c r="AE88" s="3" t="s">
        <v>307</v>
      </c>
      <c r="AF88" s="4" t="s">
        <v>294</v>
      </c>
      <c r="AG88" s="3" t="s">
        <v>308</v>
      </c>
      <c r="AH88" s="3" t="s">
        <v>216</v>
      </c>
      <c r="AI88" s="3" t="s">
        <v>288</v>
      </c>
    </row>
    <row r="89" spans="1:35" ht="45.75" customHeight="1">
      <c r="A89" s="20">
        <v>78</v>
      </c>
      <c r="B89" s="128" t="s">
        <v>116</v>
      </c>
      <c r="C89" s="128"/>
      <c r="D89" s="128"/>
      <c r="E89" s="128"/>
      <c r="F89" s="15">
        <v>83.1</v>
      </c>
      <c r="G89" s="11" t="s">
        <v>23</v>
      </c>
      <c r="H89" s="21">
        <v>4</v>
      </c>
      <c r="I89" s="11"/>
      <c r="J89" s="11"/>
      <c r="K89" s="11">
        <v>1</v>
      </c>
      <c r="L89" s="9">
        <f t="shared" si="8"/>
        <v>1</v>
      </c>
      <c r="M89" s="9"/>
      <c r="N89" s="11">
        <v>1</v>
      </c>
      <c r="O89" s="11">
        <v>1</v>
      </c>
      <c r="P89" s="11"/>
      <c r="Q89" s="9">
        <f t="shared" si="9"/>
        <v>2</v>
      </c>
      <c r="R89" s="9">
        <v>2</v>
      </c>
      <c r="S89" s="11"/>
      <c r="T89" s="11">
        <v>1</v>
      </c>
      <c r="U89" s="11"/>
      <c r="V89" s="9">
        <f t="shared" si="10"/>
        <v>1</v>
      </c>
      <c r="W89" s="9">
        <v>1</v>
      </c>
      <c r="X89" s="11"/>
      <c r="Y89" s="11"/>
      <c r="Z89" s="11"/>
      <c r="AA89" s="9">
        <f t="shared" si="7"/>
        <v>0</v>
      </c>
      <c r="AB89" s="9"/>
      <c r="AC89" s="68"/>
      <c r="AD89" s="11">
        <v>4</v>
      </c>
      <c r="AE89" s="3"/>
      <c r="AF89" s="3"/>
      <c r="AG89" s="3"/>
      <c r="AH89" s="3"/>
      <c r="AI89" s="3"/>
    </row>
    <row r="90" spans="1:35" ht="36">
      <c r="A90" s="20">
        <v>79</v>
      </c>
      <c r="B90" s="128" t="s">
        <v>117</v>
      </c>
      <c r="C90" s="128"/>
      <c r="D90" s="128"/>
      <c r="E90" s="128"/>
      <c r="F90" s="15"/>
      <c r="G90" s="11" t="s">
        <v>118</v>
      </c>
      <c r="H90" s="21">
        <v>9</v>
      </c>
      <c r="I90" s="11"/>
      <c r="J90" s="11"/>
      <c r="K90" s="11"/>
      <c r="L90" s="9">
        <f t="shared" si="8"/>
        <v>0</v>
      </c>
      <c r="M90" s="9"/>
      <c r="N90" s="11">
        <v>1</v>
      </c>
      <c r="O90" s="11">
        <v>1</v>
      </c>
      <c r="P90" s="11">
        <v>1</v>
      </c>
      <c r="Q90" s="9">
        <f t="shared" si="9"/>
        <v>3</v>
      </c>
      <c r="R90" s="9">
        <v>0</v>
      </c>
      <c r="S90" s="11">
        <v>1</v>
      </c>
      <c r="T90" s="11">
        <v>1</v>
      </c>
      <c r="U90" s="11">
        <v>1</v>
      </c>
      <c r="V90" s="9">
        <f t="shared" si="10"/>
        <v>3</v>
      </c>
      <c r="W90" s="9">
        <v>3</v>
      </c>
      <c r="X90" s="11">
        <v>1</v>
      </c>
      <c r="Y90" s="11">
        <v>1</v>
      </c>
      <c r="Z90" s="11">
        <v>1</v>
      </c>
      <c r="AA90" s="9">
        <f t="shared" si="7"/>
        <v>3</v>
      </c>
      <c r="AB90" s="9">
        <v>3</v>
      </c>
      <c r="AC90" s="68">
        <f>+AB90/AA90*100</f>
        <v>100</v>
      </c>
      <c r="AD90" s="11">
        <v>9</v>
      </c>
      <c r="AE90" s="3" t="s">
        <v>295</v>
      </c>
      <c r="AF90" s="3" t="s">
        <v>296</v>
      </c>
      <c r="AG90" s="3" t="s">
        <v>297</v>
      </c>
      <c r="AH90" s="3" t="s">
        <v>216</v>
      </c>
      <c r="AI90" s="3" t="s">
        <v>288</v>
      </c>
    </row>
    <row r="91" spans="1:35" ht="30" customHeight="1">
      <c r="A91" s="20">
        <v>80</v>
      </c>
      <c r="B91" s="128" t="s">
        <v>119</v>
      </c>
      <c r="C91" s="128"/>
      <c r="D91" s="128"/>
      <c r="E91" s="128"/>
      <c r="F91" s="15">
        <v>46.1</v>
      </c>
      <c r="G91" s="11" t="s">
        <v>38</v>
      </c>
      <c r="H91" s="21">
        <v>17</v>
      </c>
      <c r="I91" s="11"/>
      <c r="J91" s="24">
        <v>4</v>
      </c>
      <c r="K91" s="11">
        <v>2</v>
      </c>
      <c r="L91" s="9">
        <f t="shared" si="8"/>
        <v>6</v>
      </c>
      <c r="M91" s="9"/>
      <c r="N91" s="11">
        <v>2</v>
      </c>
      <c r="O91" s="11">
        <v>2</v>
      </c>
      <c r="P91" s="11">
        <v>1</v>
      </c>
      <c r="Q91" s="9">
        <v>5</v>
      </c>
      <c r="R91" s="9">
        <v>5</v>
      </c>
      <c r="S91" s="11"/>
      <c r="T91" s="11">
        <v>2</v>
      </c>
      <c r="U91" s="11">
        <v>2</v>
      </c>
      <c r="V91" s="9">
        <f>+S91+T91+U91</f>
        <v>4</v>
      </c>
      <c r="W91" s="9">
        <v>4</v>
      </c>
      <c r="X91" s="11">
        <v>2</v>
      </c>
      <c r="Y91" s="11"/>
      <c r="Z91" s="11"/>
      <c r="AA91" s="9">
        <f t="shared" si="7"/>
        <v>2</v>
      </c>
      <c r="AB91" s="9">
        <v>2</v>
      </c>
      <c r="AC91" s="68">
        <f>+AB91/AA91*100</f>
        <v>100</v>
      </c>
      <c r="AD91" s="11">
        <v>17</v>
      </c>
      <c r="AE91" s="43" t="s">
        <v>384</v>
      </c>
      <c r="AF91" s="44" t="s">
        <v>385</v>
      </c>
      <c r="AG91" s="45" t="s">
        <v>386</v>
      </c>
      <c r="AH91" s="46" t="s">
        <v>387</v>
      </c>
      <c r="AI91" s="46" t="s">
        <v>387</v>
      </c>
    </row>
    <row r="92" spans="1:35" ht="78.75" customHeight="1">
      <c r="A92" s="20">
        <v>81</v>
      </c>
      <c r="B92" s="128" t="s">
        <v>120</v>
      </c>
      <c r="C92" s="128"/>
      <c r="D92" s="128"/>
      <c r="E92" s="128"/>
      <c r="F92" s="15">
        <v>47.1</v>
      </c>
      <c r="G92" s="11" t="s">
        <v>58</v>
      </c>
      <c r="H92" s="21">
        <v>11</v>
      </c>
      <c r="I92" s="11">
        <v>1</v>
      </c>
      <c r="J92" s="11">
        <v>1</v>
      </c>
      <c r="K92" s="24">
        <v>1</v>
      </c>
      <c r="L92" s="9">
        <f t="shared" si="8"/>
        <v>3</v>
      </c>
      <c r="M92" s="9"/>
      <c r="N92" s="11">
        <v>1</v>
      </c>
      <c r="O92" s="11">
        <v>1</v>
      </c>
      <c r="P92" s="11">
        <v>1</v>
      </c>
      <c r="Q92" s="9">
        <f>+N92+O92+P92</f>
        <v>3</v>
      </c>
      <c r="R92" s="9">
        <v>3</v>
      </c>
      <c r="S92" s="11"/>
      <c r="T92" s="11">
        <v>1</v>
      </c>
      <c r="U92" s="11">
        <v>1</v>
      </c>
      <c r="V92" s="9">
        <f>+S92+T92+U92</f>
        <v>2</v>
      </c>
      <c r="W92" s="9">
        <v>2</v>
      </c>
      <c r="X92" s="11">
        <v>1</v>
      </c>
      <c r="Y92" s="11">
        <v>1</v>
      </c>
      <c r="Z92" s="11">
        <v>1</v>
      </c>
      <c r="AA92" s="9">
        <f t="shared" si="7"/>
        <v>3</v>
      </c>
      <c r="AB92" s="9">
        <v>3</v>
      </c>
      <c r="AC92" s="68">
        <f>+AB92/AA92*100</f>
        <v>100</v>
      </c>
      <c r="AD92" s="11">
        <v>11</v>
      </c>
      <c r="AE92" s="43" t="s">
        <v>388</v>
      </c>
      <c r="AF92" s="47" t="s">
        <v>389</v>
      </c>
      <c r="AG92" s="45" t="s">
        <v>390</v>
      </c>
      <c r="AH92" s="46" t="s">
        <v>387</v>
      </c>
      <c r="AI92" s="43" t="s">
        <v>391</v>
      </c>
    </row>
    <row r="93" spans="1:35" ht="27.75" customHeight="1">
      <c r="A93" s="20">
        <v>82</v>
      </c>
      <c r="B93" s="128" t="s">
        <v>121</v>
      </c>
      <c r="C93" s="128"/>
      <c r="D93" s="128"/>
      <c r="E93" s="128"/>
      <c r="F93" s="15">
        <v>60.1</v>
      </c>
      <c r="G93" s="11" t="s">
        <v>23</v>
      </c>
      <c r="H93" s="21">
        <v>1</v>
      </c>
      <c r="I93" s="11"/>
      <c r="J93" s="11"/>
      <c r="K93" s="11">
        <v>1</v>
      </c>
      <c r="L93" s="9">
        <f t="shared" si="8"/>
        <v>1</v>
      </c>
      <c r="M93" s="9"/>
      <c r="N93" s="11"/>
      <c r="O93" s="11"/>
      <c r="P93" s="11"/>
      <c r="Q93" s="9">
        <f t="shared" si="9"/>
        <v>0</v>
      </c>
      <c r="R93" s="9">
        <v>0</v>
      </c>
      <c r="S93" s="11"/>
      <c r="T93" s="11"/>
      <c r="U93" s="11"/>
      <c r="V93" s="73">
        <f t="shared" si="10"/>
        <v>0</v>
      </c>
      <c r="W93" s="73"/>
      <c r="X93" s="74"/>
      <c r="Y93" s="74"/>
      <c r="Z93" s="74"/>
      <c r="AA93" s="73">
        <f t="shared" si="7"/>
        <v>0</v>
      </c>
      <c r="AB93" s="73"/>
      <c r="AC93" s="68"/>
      <c r="AD93" s="74">
        <v>1</v>
      </c>
      <c r="AE93" s="3"/>
      <c r="AF93" s="3"/>
      <c r="AG93" s="3"/>
      <c r="AH93" s="3"/>
      <c r="AI93" s="3"/>
    </row>
    <row r="94" spans="1:35" ht="30.75" customHeight="1">
      <c r="A94" s="20">
        <v>83</v>
      </c>
      <c r="B94" s="128" t="s">
        <v>122</v>
      </c>
      <c r="C94" s="128"/>
      <c r="D94" s="128"/>
      <c r="E94" s="128"/>
      <c r="F94" s="15">
        <v>61.1</v>
      </c>
      <c r="G94" s="11" t="s">
        <v>23</v>
      </c>
      <c r="H94" s="21">
        <v>8</v>
      </c>
      <c r="I94" s="11">
        <v>3</v>
      </c>
      <c r="J94" s="11">
        <v>3</v>
      </c>
      <c r="K94" s="11">
        <v>2</v>
      </c>
      <c r="L94" s="9">
        <f t="shared" si="8"/>
        <v>8</v>
      </c>
      <c r="M94" s="9"/>
      <c r="N94" s="11"/>
      <c r="O94" s="11"/>
      <c r="P94" s="11"/>
      <c r="Q94" s="9">
        <f t="shared" si="9"/>
        <v>0</v>
      </c>
      <c r="R94" s="9">
        <v>6</v>
      </c>
      <c r="S94" s="11"/>
      <c r="T94" s="11"/>
      <c r="U94" s="11"/>
      <c r="V94" s="73">
        <f t="shared" si="10"/>
        <v>0</v>
      </c>
      <c r="W94" s="73"/>
      <c r="X94" s="74"/>
      <c r="Y94" s="74"/>
      <c r="Z94" s="74"/>
      <c r="AA94" s="73">
        <f t="shared" si="7"/>
        <v>0</v>
      </c>
      <c r="AB94" s="73"/>
      <c r="AC94" s="68"/>
      <c r="AD94" s="74">
        <v>8</v>
      </c>
      <c r="AE94" s="3"/>
      <c r="AF94" s="3"/>
      <c r="AG94" s="3"/>
      <c r="AH94" s="3"/>
      <c r="AI94" s="3"/>
    </row>
    <row r="95" spans="1:35" ht="60">
      <c r="A95" s="20">
        <v>84</v>
      </c>
      <c r="B95" s="128" t="s">
        <v>123</v>
      </c>
      <c r="C95" s="128"/>
      <c r="D95" s="128"/>
      <c r="E95" s="128"/>
      <c r="F95" s="15">
        <v>62.1</v>
      </c>
      <c r="G95" s="11" t="s">
        <v>23</v>
      </c>
      <c r="H95" s="21">
        <v>11</v>
      </c>
      <c r="I95" s="11">
        <v>1</v>
      </c>
      <c r="J95" s="11">
        <v>1</v>
      </c>
      <c r="K95" s="11">
        <v>1</v>
      </c>
      <c r="L95" s="9">
        <f t="shared" si="8"/>
        <v>3</v>
      </c>
      <c r="M95" s="9"/>
      <c r="N95" s="11">
        <v>1</v>
      </c>
      <c r="O95" s="11">
        <v>1</v>
      </c>
      <c r="P95" s="11">
        <v>1</v>
      </c>
      <c r="Q95" s="9">
        <f t="shared" si="9"/>
        <v>3</v>
      </c>
      <c r="R95" s="9">
        <v>4</v>
      </c>
      <c r="S95" s="11"/>
      <c r="T95" s="11">
        <v>1</v>
      </c>
      <c r="U95" s="11">
        <v>1</v>
      </c>
      <c r="V95" s="73">
        <f t="shared" si="10"/>
        <v>2</v>
      </c>
      <c r="W95" s="73">
        <v>4</v>
      </c>
      <c r="X95" s="74">
        <v>1</v>
      </c>
      <c r="Y95" s="74">
        <v>1</v>
      </c>
      <c r="Z95" s="74">
        <v>1</v>
      </c>
      <c r="AA95" s="73">
        <f t="shared" si="7"/>
        <v>3</v>
      </c>
      <c r="AB95" s="11">
        <v>3</v>
      </c>
      <c r="AC95" s="68">
        <f aca="true" t="shared" si="11" ref="AC95:AC105">+AB95/AA95*100</f>
        <v>100</v>
      </c>
      <c r="AD95" s="74">
        <v>11</v>
      </c>
      <c r="AE95" s="5" t="s">
        <v>309</v>
      </c>
      <c r="AF95" s="3" t="s">
        <v>310</v>
      </c>
      <c r="AG95" s="3" t="s">
        <v>311</v>
      </c>
      <c r="AH95" s="3" t="s">
        <v>312</v>
      </c>
      <c r="AI95" s="3" t="s">
        <v>313</v>
      </c>
    </row>
    <row r="96" spans="1:35" ht="24">
      <c r="A96" s="20">
        <v>85</v>
      </c>
      <c r="B96" s="128" t="s">
        <v>124</v>
      </c>
      <c r="C96" s="128"/>
      <c r="D96" s="128"/>
      <c r="E96" s="128"/>
      <c r="F96" s="15">
        <v>63.1</v>
      </c>
      <c r="G96" s="9" t="s">
        <v>58</v>
      </c>
      <c r="H96" s="21">
        <v>11</v>
      </c>
      <c r="I96" s="11">
        <v>1</v>
      </c>
      <c r="J96" s="11">
        <v>1</v>
      </c>
      <c r="K96" s="11">
        <v>1</v>
      </c>
      <c r="L96" s="9">
        <f t="shared" si="8"/>
        <v>3</v>
      </c>
      <c r="M96" s="9"/>
      <c r="N96" s="11">
        <v>1</v>
      </c>
      <c r="O96" s="11">
        <v>1</v>
      </c>
      <c r="P96" s="11">
        <v>1</v>
      </c>
      <c r="Q96" s="9">
        <f t="shared" si="9"/>
        <v>3</v>
      </c>
      <c r="R96" s="9">
        <v>3</v>
      </c>
      <c r="S96" s="11"/>
      <c r="T96" s="11">
        <v>1</v>
      </c>
      <c r="U96" s="11">
        <v>1</v>
      </c>
      <c r="V96" s="73">
        <f t="shared" si="10"/>
        <v>2</v>
      </c>
      <c r="W96" s="73">
        <v>2</v>
      </c>
      <c r="X96" s="74">
        <v>1</v>
      </c>
      <c r="Y96" s="74">
        <v>1</v>
      </c>
      <c r="Z96" s="74">
        <v>1</v>
      </c>
      <c r="AA96" s="73">
        <f t="shared" si="7"/>
        <v>3</v>
      </c>
      <c r="AB96" s="11">
        <v>3</v>
      </c>
      <c r="AC96" s="68">
        <f t="shared" si="11"/>
        <v>100</v>
      </c>
      <c r="AD96" s="74">
        <v>11</v>
      </c>
      <c r="AE96" s="4" t="s">
        <v>314</v>
      </c>
      <c r="AF96" s="4" t="s">
        <v>315</v>
      </c>
      <c r="AG96" s="4" t="s">
        <v>316</v>
      </c>
      <c r="AH96" s="3" t="s">
        <v>312</v>
      </c>
      <c r="AI96" s="3" t="s">
        <v>288</v>
      </c>
    </row>
    <row r="97" spans="1:35" ht="72">
      <c r="A97" s="20">
        <v>86</v>
      </c>
      <c r="B97" s="128" t="s">
        <v>125</v>
      </c>
      <c r="C97" s="128"/>
      <c r="D97" s="128"/>
      <c r="E97" s="128"/>
      <c r="F97" s="15">
        <v>64.1</v>
      </c>
      <c r="G97" s="9" t="s">
        <v>23</v>
      </c>
      <c r="H97" s="21">
        <v>11</v>
      </c>
      <c r="I97" s="11">
        <v>1</v>
      </c>
      <c r="J97" s="11">
        <v>1</v>
      </c>
      <c r="K97" s="11">
        <v>1</v>
      </c>
      <c r="L97" s="9">
        <f t="shared" si="8"/>
        <v>3</v>
      </c>
      <c r="M97" s="9"/>
      <c r="N97" s="11">
        <v>1</v>
      </c>
      <c r="O97" s="11">
        <v>1</v>
      </c>
      <c r="P97" s="11">
        <v>1</v>
      </c>
      <c r="Q97" s="9">
        <f t="shared" si="9"/>
        <v>3</v>
      </c>
      <c r="R97" s="9">
        <v>4</v>
      </c>
      <c r="S97" s="11">
        <v>0</v>
      </c>
      <c r="T97" s="11">
        <v>1</v>
      </c>
      <c r="U97" s="11">
        <v>1</v>
      </c>
      <c r="V97" s="73">
        <f t="shared" si="10"/>
        <v>2</v>
      </c>
      <c r="W97" s="73">
        <v>5</v>
      </c>
      <c r="X97" s="74">
        <v>1</v>
      </c>
      <c r="Y97" s="74">
        <v>1</v>
      </c>
      <c r="Z97" s="74">
        <v>1</v>
      </c>
      <c r="AA97" s="73">
        <f t="shared" si="7"/>
        <v>3</v>
      </c>
      <c r="AB97" s="11">
        <v>3</v>
      </c>
      <c r="AC97" s="68">
        <f t="shared" si="11"/>
        <v>100</v>
      </c>
      <c r="AD97" s="74">
        <v>11</v>
      </c>
      <c r="AE97" s="3" t="s">
        <v>317</v>
      </c>
      <c r="AF97" s="3" t="s">
        <v>318</v>
      </c>
      <c r="AG97" s="3" t="s">
        <v>319</v>
      </c>
      <c r="AH97" s="3" t="s">
        <v>312</v>
      </c>
      <c r="AI97" s="4" t="s">
        <v>320</v>
      </c>
    </row>
    <row r="98" spans="1:35" ht="36">
      <c r="A98" s="20">
        <v>87</v>
      </c>
      <c r="B98" s="128" t="s">
        <v>126</v>
      </c>
      <c r="C98" s="128"/>
      <c r="D98" s="128"/>
      <c r="E98" s="128"/>
      <c r="F98" s="15">
        <v>65.1</v>
      </c>
      <c r="G98" s="9" t="s">
        <v>127</v>
      </c>
      <c r="H98" s="21">
        <v>42</v>
      </c>
      <c r="I98" s="11">
        <v>2</v>
      </c>
      <c r="J98" s="11">
        <v>4</v>
      </c>
      <c r="K98" s="11">
        <v>3</v>
      </c>
      <c r="L98" s="9">
        <f t="shared" si="8"/>
        <v>9</v>
      </c>
      <c r="M98" s="9"/>
      <c r="N98" s="11">
        <v>4</v>
      </c>
      <c r="O98" s="11">
        <v>4</v>
      </c>
      <c r="P98" s="11">
        <v>4</v>
      </c>
      <c r="Q98" s="9">
        <f t="shared" si="9"/>
        <v>12</v>
      </c>
      <c r="R98" s="9">
        <v>12</v>
      </c>
      <c r="S98" s="11">
        <v>4</v>
      </c>
      <c r="T98" s="11">
        <v>3</v>
      </c>
      <c r="U98" s="11">
        <v>4</v>
      </c>
      <c r="V98" s="73">
        <f t="shared" si="10"/>
        <v>11</v>
      </c>
      <c r="W98" s="73">
        <v>11</v>
      </c>
      <c r="X98" s="74">
        <v>4</v>
      </c>
      <c r="Y98" s="74">
        <v>4</v>
      </c>
      <c r="Z98" s="74">
        <v>2</v>
      </c>
      <c r="AA98" s="73">
        <f t="shared" si="7"/>
        <v>10</v>
      </c>
      <c r="AB98" s="11">
        <v>10</v>
      </c>
      <c r="AC98" s="68">
        <f t="shared" si="11"/>
        <v>100</v>
      </c>
      <c r="AD98" s="74">
        <v>42</v>
      </c>
      <c r="AE98" s="3" t="s">
        <v>321</v>
      </c>
      <c r="AF98" s="5" t="s">
        <v>322</v>
      </c>
      <c r="AG98" s="3" t="s">
        <v>323</v>
      </c>
      <c r="AH98" s="3" t="s">
        <v>312</v>
      </c>
      <c r="AI98" s="3" t="s">
        <v>288</v>
      </c>
    </row>
    <row r="99" spans="1:35" ht="48">
      <c r="A99" s="20">
        <v>88</v>
      </c>
      <c r="B99" s="128" t="s">
        <v>128</v>
      </c>
      <c r="C99" s="128"/>
      <c r="D99" s="128"/>
      <c r="E99" s="128"/>
      <c r="F99" s="15">
        <v>66.1</v>
      </c>
      <c r="G99" s="11" t="s">
        <v>36</v>
      </c>
      <c r="H99" s="21">
        <v>10</v>
      </c>
      <c r="I99" s="11"/>
      <c r="J99" s="11">
        <v>1</v>
      </c>
      <c r="K99" s="11">
        <v>3</v>
      </c>
      <c r="L99" s="9">
        <f t="shared" si="8"/>
        <v>4</v>
      </c>
      <c r="M99" s="9"/>
      <c r="N99" s="11">
        <v>1</v>
      </c>
      <c r="O99" s="11">
        <v>1</v>
      </c>
      <c r="P99" s="11"/>
      <c r="Q99" s="9">
        <f t="shared" si="9"/>
        <v>2</v>
      </c>
      <c r="R99" s="9">
        <v>2</v>
      </c>
      <c r="S99" s="11">
        <v>1</v>
      </c>
      <c r="T99" s="11">
        <v>1</v>
      </c>
      <c r="U99" s="11">
        <v>1</v>
      </c>
      <c r="V99" s="73">
        <v>1</v>
      </c>
      <c r="W99" s="73">
        <v>0</v>
      </c>
      <c r="X99" s="74">
        <v>1</v>
      </c>
      <c r="Y99" s="74"/>
      <c r="Z99" s="74"/>
      <c r="AA99" s="73">
        <f t="shared" si="7"/>
        <v>1</v>
      </c>
      <c r="AB99" s="11">
        <v>1</v>
      </c>
      <c r="AC99" s="68">
        <f t="shared" si="11"/>
        <v>100</v>
      </c>
      <c r="AD99" s="74">
        <v>4</v>
      </c>
      <c r="AE99" s="3" t="s">
        <v>324</v>
      </c>
      <c r="AF99" s="3" t="s">
        <v>325</v>
      </c>
      <c r="AG99" s="51" t="s">
        <v>326</v>
      </c>
      <c r="AH99" s="3" t="s">
        <v>312</v>
      </c>
      <c r="AI99" s="3" t="s">
        <v>288</v>
      </c>
    </row>
    <row r="100" spans="1:35" ht="48">
      <c r="A100" s="20">
        <v>89</v>
      </c>
      <c r="B100" s="128" t="s">
        <v>129</v>
      </c>
      <c r="C100" s="128"/>
      <c r="D100" s="128"/>
      <c r="E100" s="128"/>
      <c r="F100" s="15">
        <v>67.1</v>
      </c>
      <c r="G100" s="11" t="s">
        <v>130</v>
      </c>
      <c r="H100" s="21">
        <v>12</v>
      </c>
      <c r="I100" s="11">
        <v>1</v>
      </c>
      <c r="J100" s="11">
        <v>1</v>
      </c>
      <c r="K100" s="11">
        <v>1</v>
      </c>
      <c r="L100" s="9">
        <f t="shared" si="8"/>
        <v>3</v>
      </c>
      <c r="M100" s="9"/>
      <c r="N100" s="11">
        <v>1</v>
      </c>
      <c r="O100" s="11">
        <v>1</v>
      </c>
      <c r="P100" s="11">
        <v>1</v>
      </c>
      <c r="Q100" s="9">
        <f t="shared" si="9"/>
        <v>3</v>
      </c>
      <c r="R100" s="9">
        <v>3</v>
      </c>
      <c r="S100" s="11">
        <v>1</v>
      </c>
      <c r="T100" s="11">
        <v>1</v>
      </c>
      <c r="U100" s="11">
        <v>1</v>
      </c>
      <c r="V100" s="73">
        <f t="shared" si="10"/>
        <v>3</v>
      </c>
      <c r="W100" s="73">
        <v>3</v>
      </c>
      <c r="X100" s="74">
        <v>1</v>
      </c>
      <c r="Y100" s="74">
        <v>1</v>
      </c>
      <c r="Z100" s="74">
        <v>1</v>
      </c>
      <c r="AA100" s="73">
        <f t="shared" si="7"/>
        <v>3</v>
      </c>
      <c r="AB100" s="11">
        <v>3</v>
      </c>
      <c r="AC100" s="68">
        <f t="shared" si="11"/>
        <v>100</v>
      </c>
      <c r="AD100" s="74">
        <v>12</v>
      </c>
      <c r="AE100" s="3" t="s">
        <v>327</v>
      </c>
      <c r="AF100" s="3" t="s">
        <v>328</v>
      </c>
      <c r="AG100" s="3" t="s">
        <v>329</v>
      </c>
      <c r="AH100" s="3" t="s">
        <v>312</v>
      </c>
      <c r="AI100" s="3" t="s">
        <v>288</v>
      </c>
    </row>
    <row r="101" spans="1:35" ht="36">
      <c r="A101" s="20">
        <v>90</v>
      </c>
      <c r="B101" s="128" t="s">
        <v>131</v>
      </c>
      <c r="C101" s="128"/>
      <c r="D101" s="128"/>
      <c r="E101" s="128"/>
      <c r="F101" s="15">
        <v>68.1</v>
      </c>
      <c r="G101" s="11" t="s">
        <v>130</v>
      </c>
      <c r="H101" s="21">
        <v>12</v>
      </c>
      <c r="I101" s="11">
        <v>1</v>
      </c>
      <c r="J101" s="11">
        <v>1</v>
      </c>
      <c r="K101" s="11">
        <v>1</v>
      </c>
      <c r="L101" s="9">
        <f t="shared" si="8"/>
        <v>3</v>
      </c>
      <c r="M101" s="9"/>
      <c r="N101" s="11">
        <v>1</v>
      </c>
      <c r="O101" s="11">
        <v>1</v>
      </c>
      <c r="P101" s="11">
        <v>1</v>
      </c>
      <c r="Q101" s="9">
        <f t="shared" si="9"/>
        <v>3</v>
      </c>
      <c r="R101" s="9">
        <v>3</v>
      </c>
      <c r="S101" s="11">
        <v>1</v>
      </c>
      <c r="T101" s="11">
        <v>1</v>
      </c>
      <c r="U101" s="11">
        <v>1</v>
      </c>
      <c r="V101" s="73">
        <f t="shared" si="10"/>
        <v>3</v>
      </c>
      <c r="W101" s="73">
        <v>3</v>
      </c>
      <c r="X101" s="74">
        <v>1</v>
      </c>
      <c r="Y101" s="74">
        <v>1</v>
      </c>
      <c r="Z101" s="74">
        <v>1</v>
      </c>
      <c r="AA101" s="73">
        <f t="shared" si="7"/>
        <v>3</v>
      </c>
      <c r="AB101" s="11">
        <v>3</v>
      </c>
      <c r="AC101" s="68">
        <f t="shared" si="11"/>
        <v>100</v>
      </c>
      <c r="AD101" s="74">
        <v>12</v>
      </c>
      <c r="AE101" s="22" t="s">
        <v>330</v>
      </c>
      <c r="AF101" s="22" t="s">
        <v>328</v>
      </c>
      <c r="AG101" s="22" t="s">
        <v>331</v>
      </c>
      <c r="AH101" s="3" t="s">
        <v>312</v>
      </c>
      <c r="AI101" s="22" t="s">
        <v>288</v>
      </c>
    </row>
    <row r="102" spans="1:35" ht="24">
      <c r="A102" s="20">
        <v>91</v>
      </c>
      <c r="B102" s="170" t="s">
        <v>132</v>
      </c>
      <c r="C102" s="170"/>
      <c r="D102" s="170"/>
      <c r="E102" s="170"/>
      <c r="F102" s="15">
        <v>69.1</v>
      </c>
      <c r="G102" s="11" t="s">
        <v>130</v>
      </c>
      <c r="H102" s="21">
        <v>12</v>
      </c>
      <c r="I102" s="11">
        <v>1</v>
      </c>
      <c r="J102" s="11">
        <v>1</v>
      </c>
      <c r="K102" s="11">
        <v>1</v>
      </c>
      <c r="L102" s="9">
        <f t="shared" si="8"/>
        <v>3</v>
      </c>
      <c r="M102" s="9"/>
      <c r="N102" s="11">
        <v>1</v>
      </c>
      <c r="O102" s="11">
        <v>1</v>
      </c>
      <c r="P102" s="11">
        <v>1</v>
      </c>
      <c r="Q102" s="9">
        <f t="shared" si="9"/>
        <v>3</v>
      </c>
      <c r="R102" s="9">
        <v>3</v>
      </c>
      <c r="S102" s="11">
        <v>1</v>
      </c>
      <c r="T102" s="11">
        <v>1</v>
      </c>
      <c r="U102" s="11">
        <v>1</v>
      </c>
      <c r="V102" s="73">
        <f t="shared" si="10"/>
        <v>3</v>
      </c>
      <c r="W102" s="73">
        <v>3</v>
      </c>
      <c r="X102" s="74">
        <v>1</v>
      </c>
      <c r="Y102" s="74">
        <v>1</v>
      </c>
      <c r="Z102" s="74">
        <v>1</v>
      </c>
      <c r="AA102" s="73">
        <f t="shared" si="7"/>
        <v>3</v>
      </c>
      <c r="AB102" s="12">
        <v>3</v>
      </c>
      <c r="AC102" s="68">
        <f t="shared" si="11"/>
        <v>100</v>
      </c>
      <c r="AD102" s="74">
        <v>12</v>
      </c>
      <c r="AE102" s="3" t="s">
        <v>332</v>
      </c>
      <c r="AF102" s="3" t="s">
        <v>328</v>
      </c>
      <c r="AG102" s="3" t="s">
        <v>333</v>
      </c>
      <c r="AH102" s="3" t="s">
        <v>312</v>
      </c>
      <c r="AI102" s="3" t="s">
        <v>288</v>
      </c>
    </row>
    <row r="103" spans="1:35" ht="25.5" customHeight="1">
      <c r="A103" s="20">
        <v>92</v>
      </c>
      <c r="B103" s="128" t="s">
        <v>133</v>
      </c>
      <c r="C103" s="128"/>
      <c r="D103" s="128"/>
      <c r="E103" s="128"/>
      <c r="F103" s="15">
        <v>70.1</v>
      </c>
      <c r="G103" s="11" t="s">
        <v>134</v>
      </c>
      <c r="H103" s="21">
        <v>2</v>
      </c>
      <c r="I103" s="11"/>
      <c r="J103" s="11"/>
      <c r="K103" s="11"/>
      <c r="L103" s="9">
        <f t="shared" si="8"/>
        <v>0</v>
      </c>
      <c r="M103" s="9"/>
      <c r="N103" s="11"/>
      <c r="O103" s="11"/>
      <c r="P103" s="11"/>
      <c r="Q103" s="9">
        <f t="shared" si="9"/>
        <v>0</v>
      </c>
      <c r="R103" s="9">
        <v>0</v>
      </c>
      <c r="S103" s="11"/>
      <c r="T103" s="11"/>
      <c r="U103" s="11"/>
      <c r="V103" s="73">
        <f>+S103+T103+U103</f>
        <v>0</v>
      </c>
      <c r="W103" s="73"/>
      <c r="X103" s="74">
        <v>2</v>
      </c>
      <c r="Y103" s="74"/>
      <c r="Z103" s="74"/>
      <c r="AA103" s="73">
        <f t="shared" si="7"/>
        <v>2</v>
      </c>
      <c r="AB103" s="12">
        <v>2</v>
      </c>
      <c r="AC103" s="68">
        <f t="shared" si="11"/>
        <v>100</v>
      </c>
      <c r="AD103" s="74">
        <v>2</v>
      </c>
      <c r="AE103" s="3" t="s">
        <v>366</v>
      </c>
      <c r="AF103" s="3" t="s">
        <v>334</v>
      </c>
      <c r="AG103" s="3" t="s">
        <v>367</v>
      </c>
      <c r="AH103" s="3" t="s">
        <v>365</v>
      </c>
      <c r="AI103" s="3" t="s">
        <v>288</v>
      </c>
    </row>
    <row r="104" spans="1:35" ht="48">
      <c r="A104" s="20">
        <v>93</v>
      </c>
      <c r="B104" s="128" t="s">
        <v>135</v>
      </c>
      <c r="C104" s="128"/>
      <c r="D104" s="128"/>
      <c r="E104" s="128"/>
      <c r="F104" s="15">
        <v>98.1</v>
      </c>
      <c r="G104" s="11" t="s">
        <v>34</v>
      </c>
      <c r="H104" s="21">
        <v>12</v>
      </c>
      <c r="I104" s="11">
        <v>1</v>
      </c>
      <c r="J104" s="24">
        <v>1</v>
      </c>
      <c r="K104" s="11">
        <v>1</v>
      </c>
      <c r="L104" s="9">
        <f t="shared" si="8"/>
        <v>3</v>
      </c>
      <c r="M104" s="9"/>
      <c r="N104" s="11">
        <v>1</v>
      </c>
      <c r="O104" s="11">
        <v>1</v>
      </c>
      <c r="P104" s="11">
        <v>1</v>
      </c>
      <c r="Q104" s="9">
        <f t="shared" si="9"/>
        <v>3</v>
      </c>
      <c r="R104" s="9">
        <v>3</v>
      </c>
      <c r="S104" s="11">
        <v>1</v>
      </c>
      <c r="T104" s="11">
        <v>1</v>
      </c>
      <c r="U104" s="11">
        <v>1</v>
      </c>
      <c r="V104" s="73">
        <f>+S104+T104+U104</f>
        <v>3</v>
      </c>
      <c r="W104" s="73">
        <v>3</v>
      </c>
      <c r="X104" s="74">
        <v>1</v>
      </c>
      <c r="Y104" s="74">
        <v>1</v>
      </c>
      <c r="Z104" s="74">
        <v>1</v>
      </c>
      <c r="AA104" s="73">
        <f t="shared" si="7"/>
        <v>3</v>
      </c>
      <c r="AB104" s="11">
        <v>3</v>
      </c>
      <c r="AC104" s="68">
        <f t="shared" si="11"/>
        <v>100</v>
      </c>
      <c r="AD104" s="74">
        <v>12</v>
      </c>
      <c r="AE104" s="3" t="s">
        <v>335</v>
      </c>
      <c r="AF104" s="3" t="s">
        <v>336</v>
      </c>
      <c r="AG104" s="5" t="s">
        <v>337</v>
      </c>
      <c r="AH104" s="3" t="s">
        <v>312</v>
      </c>
      <c r="AI104" s="3" t="s">
        <v>288</v>
      </c>
    </row>
    <row r="105" spans="1:35" ht="27" customHeight="1">
      <c r="A105" s="20">
        <v>94</v>
      </c>
      <c r="B105" s="128" t="s">
        <v>136</v>
      </c>
      <c r="C105" s="128"/>
      <c r="D105" s="128"/>
      <c r="E105" s="128"/>
      <c r="F105" s="15">
        <v>99.1</v>
      </c>
      <c r="G105" s="11" t="s">
        <v>137</v>
      </c>
      <c r="H105" s="21">
        <v>4</v>
      </c>
      <c r="I105" s="11"/>
      <c r="J105" s="11"/>
      <c r="K105" s="24">
        <v>1</v>
      </c>
      <c r="L105" s="9">
        <f t="shared" si="8"/>
        <v>1</v>
      </c>
      <c r="M105" s="9"/>
      <c r="N105" s="11"/>
      <c r="O105" s="11"/>
      <c r="P105" s="11">
        <v>1</v>
      </c>
      <c r="Q105" s="9">
        <f t="shared" si="9"/>
        <v>1</v>
      </c>
      <c r="R105" s="9">
        <v>0</v>
      </c>
      <c r="S105" s="11"/>
      <c r="T105" s="11"/>
      <c r="U105" s="11">
        <v>1</v>
      </c>
      <c r="V105" s="73">
        <f>+S105+T105+U105</f>
        <v>1</v>
      </c>
      <c r="W105" s="73"/>
      <c r="X105" s="74"/>
      <c r="Y105" s="74"/>
      <c r="Z105" s="74">
        <v>1</v>
      </c>
      <c r="AA105" s="73">
        <f t="shared" si="7"/>
        <v>1</v>
      </c>
      <c r="AB105" s="11">
        <v>1</v>
      </c>
      <c r="AC105" s="68">
        <f t="shared" si="11"/>
        <v>100</v>
      </c>
      <c r="AD105" s="74">
        <v>4</v>
      </c>
      <c r="AE105" s="4"/>
      <c r="AF105" s="4"/>
      <c r="AG105" s="4"/>
      <c r="AH105" s="4"/>
      <c r="AI105" s="4"/>
    </row>
    <row r="106" spans="1:35" ht="24.75" customHeight="1">
      <c r="A106" s="20">
        <v>95</v>
      </c>
      <c r="B106" s="123" t="s">
        <v>138</v>
      </c>
      <c r="C106" s="126"/>
      <c r="D106" s="126"/>
      <c r="E106" s="127"/>
      <c r="F106" s="15">
        <v>45.1</v>
      </c>
      <c r="G106" s="11" t="s">
        <v>47</v>
      </c>
      <c r="H106" s="21">
        <v>2</v>
      </c>
      <c r="I106" s="11"/>
      <c r="J106" s="11"/>
      <c r="K106" s="11"/>
      <c r="L106" s="9">
        <f t="shared" si="8"/>
        <v>0</v>
      </c>
      <c r="M106" s="9"/>
      <c r="N106" s="11"/>
      <c r="O106" s="11">
        <v>1</v>
      </c>
      <c r="P106" s="11">
        <v>1</v>
      </c>
      <c r="Q106" s="9">
        <f t="shared" si="9"/>
        <v>2</v>
      </c>
      <c r="R106" s="9">
        <v>2</v>
      </c>
      <c r="S106" s="11"/>
      <c r="T106" s="11"/>
      <c r="U106" s="11"/>
      <c r="V106" s="9">
        <f>+S106+T106+U106</f>
        <v>0</v>
      </c>
      <c r="W106" s="9"/>
      <c r="X106" s="11"/>
      <c r="Y106" s="11"/>
      <c r="Z106" s="11"/>
      <c r="AA106" s="9">
        <f t="shared" si="7"/>
        <v>0</v>
      </c>
      <c r="AB106" s="9"/>
      <c r="AC106" s="68"/>
      <c r="AD106" s="11">
        <v>2</v>
      </c>
      <c r="AE106" s="4"/>
      <c r="AF106" s="4"/>
      <c r="AG106" s="4"/>
      <c r="AH106" s="4"/>
      <c r="AI106" s="4"/>
    </row>
    <row r="107" spans="1:35" ht="39.75" customHeight="1">
      <c r="A107" s="20">
        <v>96</v>
      </c>
      <c r="B107" s="123" t="s">
        <v>139</v>
      </c>
      <c r="C107" s="126"/>
      <c r="D107" s="126"/>
      <c r="E107" s="127"/>
      <c r="F107" s="15">
        <v>71.1</v>
      </c>
      <c r="G107" s="11" t="s">
        <v>34</v>
      </c>
      <c r="H107" s="21">
        <v>4</v>
      </c>
      <c r="I107" s="11"/>
      <c r="J107" s="11"/>
      <c r="K107" s="11">
        <v>1</v>
      </c>
      <c r="L107" s="9">
        <f t="shared" si="8"/>
        <v>1</v>
      </c>
      <c r="M107" s="9"/>
      <c r="N107" s="11"/>
      <c r="O107" s="11"/>
      <c r="P107" s="11">
        <v>1</v>
      </c>
      <c r="Q107" s="9">
        <f t="shared" si="9"/>
        <v>1</v>
      </c>
      <c r="R107" s="9">
        <v>1</v>
      </c>
      <c r="S107" s="12"/>
      <c r="T107" s="11"/>
      <c r="U107" s="11">
        <v>1</v>
      </c>
      <c r="V107" s="9">
        <f>+S107+T107+U107</f>
        <v>1</v>
      </c>
      <c r="W107" s="9">
        <v>1</v>
      </c>
      <c r="X107" s="11"/>
      <c r="Y107" s="11"/>
      <c r="Z107" s="11">
        <v>1</v>
      </c>
      <c r="AA107" s="9">
        <f t="shared" si="7"/>
        <v>1</v>
      </c>
      <c r="AB107" s="9">
        <v>1</v>
      </c>
      <c r="AC107" s="68">
        <f>+AB107/AA107*100</f>
        <v>100</v>
      </c>
      <c r="AD107" s="11">
        <v>4</v>
      </c>
      <c r="AE107" s="117" t="s">
        <v>338</v>
      </c>
      <c r="AF107" s="3" t="s">
        <v>339</v>
      </c>
      <c r="AG107" s="3" t="s">
        <v>340</v>
      </c>
      <c r="AH107" s="3" t="s">
        <v>365</v>
      </c>
      <c r="AI107" s="3" t="s">
        <v>288</v>
      </c>
    </row>
    <row r="108" spans="1:35" ht="35.25" customHeight="1">
      <c r="A108" s="20"/>
      <c r="B108" s="150" t="s">
        <v>140</v>
      </c>
      <c r="C108" s="151"/>
      <c r="D108" s="151"/>
      <c r="E108" s="152"/>
      <c r="F108" s="15"/>
      <c r="G108" s="138" t="s">
        <v>34</v>
      </c>
      <c r="H108" s="21"/>
      <c r="I108" s="11"/>
      <c r="J108" s="11"/>
      <c r="K108" s="11"/>
      <c r="L108" s="9"/>
      <c r="M108" s="9"/>
      <c r="N108" s="11"/>
      <c r="O108" s="11"/>
      <c r="P108" s="11"/>
      <c r="Q108" s="138">
        <f>+N110+O110+P110</f>
        <v>3</v>
      </c>
      <c r="R108" s="138">
        <v>3</v>
      </c>
      <c r="S108" s="12"/>
      <c r="T108" s="11"/>
      <c r="U108" s="11"/>
      <c r="V108" s="138">
        <f>+S110+T110+U110</f>
        <v>2</v>
      </c>
      <c r="W108" s="138">
        <v>4</v>
      </c>
      <c r="X108" s="11"/>
      <c r="Y108" s="11"/>
      <c r="Z108" s="11"/>
      <c r="AA108" s="138">
        <f>+X110+Y110+Z110</f>
        <v>2</v>
      </c>
      <c r="AB108" s="138">
        <v>4</v>
      </c>
      <c r="AC108" s="148">
        <f>+AB108/AA108*100</f>
        <v>200</v>
      </c>
      <c r="AD108" s="135">
        <v>9</v>
      </c>
      <c r="AE108" s="3" t="s">
        <v>341</v>
      </c>
      <c r="AF108" s="3" t="s">
        <v>214</v>
      </c>
      <c r="AG108" s="95" t="s">
        <v>342</v>
      </c>
      <c r="AH108" s="92" t="s">
        <v>312</v>
      </c>
      <c r="AI108" s="163" t="s">
        <v>343</v>
      </c>
    </row>
    <row r="109" spans="1:35" ht="30" customHeight="1">
      <c r="A109" s="20"/>
      <c r="B109" s="180"/>
      <c r="C109" s="181"/>
      <c r="D109" s="181"/>
      <c r="E109" s="182"/>
      <c r="F109" s="15"/>
      <c r="G109" s="139"/>
      <c r="H109" s="21"/>
      <c r="I109" s="11"/>
      <c r="J109" s="11"/>
      <c r="K109" s="11"/>
      <c r="L109" s="9"/>
      <c r="M109" s="9"/>
      <c r="N109" s="11"/>
      <c r="O109" s="11"/>
      <c r="P109" s="11"/>
      <c r="Q109" s="139"/>
      <c r="R109" s="139"/>
      <c r="S109" s="12"/>
      <c r="T109" s="11"/>
      <c r="U109" s="11"/>
      <c r="V109" s="139"/>
      <c r="W109" s="139"/>
      <c r="X109" s="11"/>
      <c r="Y109" s="11"/>
      <c r="Z109" s="11"/>
      <c r="AA109" s="139"/>
      <c r="AB109" s="139"/>
      <c r="AC109" s="166"/>
      <c r="AD109" s="136"/>
      <c r="AE109" s="3" t="s">
        <v>344</v>
      </c>
      <c r="AF109" s="3" t="s">
        <v>214</v>
      </c>
      <c r="AG109" s="96"/>
      <c r="AH109" s="93"/>
      <c r="AI109" s="164"/>
    </row>
    <row r="110" spans="1:35" ht="30" customHeight="1">
      <c r="A110" s="20">
        <v>97</v>
      </c>
      <c r="B110" s="180"/>
      <c r="C110" s="181"/>
      <c r="D110" s="181"/>
      <c r="E110" s="182"/>
      <c r="F110" s="15">
        <v>72.1</v>
      </c>
      <c r="G110" s="139"/>
      <c r="H110" s="21">
        <v>9</v>
      </c>
      <c r="I110" s="11"/>
      <c r="J110" s="11">
        <v>1</v>
      </c>
      <c r="K110" s="11">
        <v>1</v>
      </c>
      <c r="L110" s="9">
        <f t="shared" si="8"/>
        <v>2</v>
      </c>
      <c r="M110" s="9"/>
      <c r="N110" s="11">
        <v>1</v>
      </c>
      <c r="O110" s="12">
        <v>1</v>
      </c>
      <c r="P110" s="11">
        <v>1</v>
      </c>
      <c r="Q110" s="140"/>
      <c r="R110" s="140"/>
      <c r="S110" s="11"/>
      <c r="T110" s="11">
        <v>1</v>
      </c>
      <c r="U110" s="11">
        <v>1</v>
      </c>
      <c r="V110" s="139"/>
      <c r="W110" s="139"/>
      <c r="X110" s="11">
        <v>1</v>
      </c>
      <c r="Y110" s="11">
        <v>1</v>
      </c>
      <c r="Z110" s="11"/>
      <c r="AA110" s="139"/>
      <c r="AB110" s="139"/>
      <c r="AC110" s="166"/>
      <c r="AD110" s="136"/>
      <c r="AE110" s="3" t="s">
        <v>345</v>
      </c>
      <c r="AF110" s="3" t="s">
        <v>214</v>
      </c>
      <c r="AG110" s="96"/>
      <c r="AH110" s="93"/>
      <c r="AI110" s="164"/>
    </row>
    <row r="111" spans="1:35" ht="30" customHeight="1">
      <c r="A111" s="20"/>
      <c r="B111" s="153"/>
      <c r="C111" s="154"/>
      <c r="D111" s="154"/>
      <c r="E111" s="155"/>
      <c r="F111" s="15"/>
      <c r="G111" s="140"/>
      <c r="H111" s="21"/>
      <c r="I111" s="11"/>
      <c r="J111" s="11"/>
      <c r="K111" s="11"/>
      <c r="L111" s="9"/>
      <c r="M111" s="9"/>
      <c r="N111" s="11"/>
      <c r="O111" s="12"/>
      <c r="P111" s="11"/>
      <c r="Q111" s="77"/>
      <c r="R111" s="77"/>
      <c r="S111" s="11"/>
      <c r="T111" s="11"/>
      <c r="U111" s="11"/>
      <c r="V111" s="140"/>
      <c r="W111" s="140"/>
      <c r="X111" s="76"/>
      <c r="Y111" s="76"/>
      <c r="Z111" s="76"/>
      <c r="AA111" s="140"/>
      <c r="AB111" s="140"/>
      <c r="AC111" s="149"/>
      <c r="AD111" s="137"/>
      <c r="AE111" s="81" t="s">
        <v>346</v>
      </c>
      <c r="AF111" s="3" t="s">
        <v>214</v>
      </c>
      <c r="AG111" s="118"/>
      <c r="AH111" s="94"/>
      <c r="AI111" s="165"/>
    </row>
    <row r="112" spans="1:35" ht="40.5" customHeight="1">
      <c r="A112" s="20">
        <v>98</v>
      </c>
      <c r="B112" s="150" t="s">
        <v>141</v>
      </c>
      <c r="C112" s="151"/>
      <c r="D112" s="151"/>
      <c r="E112" s="152"/>
      <c r="F112" s="15">
        <v>73.1</v>
      </c>
      <c r="G112" s="135" t="s">
        <v>34</v>
      </c>
      <c r="H112" s="21">
        <v>4</v>
      </c>
      <c r="I112" s="11">
        <v>1</v>
      </c>
      <c r="J112" s="11"/>
      <c r="K112" s="11">
        <v>1</v>
      </c>
      <c r="L112" s="9">
        <f t="shared" si="8"/>
        <v>2</v>
      </c>
      <c r="M112" s="9"/>
      <c r="N112" s="11"/>
      <c r="O112" s="11"/>
      <c r="P112" s="11">
        <v>1</v>
      </c>
      <c r="Q112" s="9">
        <f t="shared" si="9"/>
        <v>1</v>
      </c>
      <c r="R112" s="9">
        <v>1</v>
      </c>
      <c r="S112" s="11"/>
      <c r="T112" s="11"/>
      <c r="U112" s="11">
        <v>1</v>
      </c>
      <c r="V112" s="138">
        <v>1</v>
      </c>
      <c r="W112" s="138">
        <v>2</v>
      </c>
      <c r="X112" s="11"/>
      <c r="Y112" s="11"/>
      <c r="Z112" s="11"/>
      <c r="AA112" s="138">
        <f>+X113+Y113+Z113</f>
        <v>0</v>
      </c>
      <c r="AB112" s="138"/>
      <c r="AC112" s="148"/>
      <c r="AD112" s="135">
        <v>4</v>
      </c>
      <c r="AE112" s="119"/>
      <c r="AF112" s="120"/>
      <c r="AG112" s="121"/>
      <c r="AH112" s="119"/>
      <c r="AI112" s="119"/>
    </row>
    <row r="113" spans="1:35" ht="34.5" customHeight="1">
      <c r="A113" s="20"/>
      <c r="B113" s="153"/>
      <c r="C113" s="154"/>
      <c r="D113" s="154"/>
      <c r="E113" s="155"/>
      <c r="F113" s="15"/>
      <c r="G113" s="137"/>
      <c r="H113" s="21"/>
      <c r="I113" s="11"/>
      <c r="J113" s="11"/>
      <c r="K113" s="11"/>
      <c r="L113" s="9"/>
      <c r="M113" s="9"/>
      <c r="N113" s="11"/>
      <c r="O113" s="11"/>
      <c r="P113" s="11"/>
      <c r="Q113" s="138">
        <f>+N125+O125+P125</f>
        <v>6</v>
      </c>
      <c r="R113" s="138">
        <v>6</v>
      </c>
      <c r="S113" s="11"/>
      <c r="T113" s="11"/>
      <c r="U113" s="11"/>
      <c r="V113" s="140"/>
      <c r="W113" s="140"/>
      <c r="X113" s="11"/>
      <c r="Y113" s="11"/>
      <c r="Z113" s="11"/>
      <c r="AA113" s="140"/>
      <c r="AB113" s="140"/>
      <c r="AC113" s="149"/>
      <c r="AD113" s="137"/>
      <c r="AE113" s="122"/>
      <c r="AF113" s="81"/>
      <c r="AG113" s="62"/>
      <c r="AH113" s="122"/>
      <c r="AI113" s="122"/>
    </row>
    <row r="114" spans="1:35" ht="51" customHeight="1">
      <c r="A114" s="20"/>
      <c r="B114" s="151" t="s">
        <v>142</v>
      </c>
      <c r="C114" s="151"/>
      <c r="D114" s="151"/>
      <c r="E114" s="152"/>
      <c r="F114" s="15"/>
      <c r="G114" s="135" t="s">
        <v>34</v>
      </c>
      <c r="H114" s="21"/>
      <c r="I114" s="11"/>
      <c r="J114" s="11"/>
      <c r="K114" s="11"/>
      <c r="L114" s="9"/>
      <c r="M114" s="9"/>
      <c r="N114" s="11"/>
      <c r="O114" s="11"/>
      <c r="P114" s="11"/>
      <c r="Q114" s="139"/>
      <c r="R114" s="139"/>
      <c r="S114" s="11"/>
      <c r="T114" s="11"/>
      <c r="U114" s="11"/>
      <c r="V114" s="138">
        <v>6</v>
      </c>
      <c r="W114" s="138">
        <v>6</v>
      </c>
      <c r="X114" s="11"/>
      <c r="Y114" s="11"/>
      <c r="Z114" s="11"/>
      <c r="AA114" s="138">
        <f>+X126+Y126+Z126</f>
        <v>6</v>
      </c>
      <c r="AB114" s="138">
        <v>13</v>
      </c>
      <c r="AC114" s="145">
        <f>+AB114/AA114*100</f>
        <v>216.66666666666666</v>
      </c>
      <c r="AD114" s="135">
        <v>24</v>
      </c>
      <c r="AE114" s="119" t="s">
        <v>347</v>
      </c>
      <c r="AF114" s="3" t="s">
        <v>348</v>
      </c>
      <c r="AG114" s="4" t="s">
        <v>349</v>
      </c>
      <c r="AH114" s="188" t="s">
        <v>312</v>
      </c>
      <c r="AI114" s="188" t="s">
        <v>288</v>
      </c>
    </row>
    <row r="115" spans="1:35" ht="51" customHeight="1">
      <c r="A115" s="20"/>
      <c r="B115" s="181"/>
      <c r="C115" s="181"/>
      <c r="D115" s="181"/>
      <c r="E115" s="182"/>
      <c r="F115" s="15"/>
      <c r="G115" s="136"/>
      <c r="H115" s="21"/>
      <c r="I115" s="11"/>
      <c r="J115" s="11"/>
      <c r="K115" s="11"/>
      <c r="L115" s="9"/>
      <c r="M115" s="9"/>
      <c r="N115" s="11"/>
      <c r="O115" s="11"/>
      <c r="P115" s="11"/>
      <c r="Q115" s="139"/>
      <c r="R115" s="139"/>
      <c r="S115" s="11"/>
      <c r="T115" s="11"/>
      <c r="U115" s="11"/>
      <c r="V115" s="139"/>
      <c r="W115" s="139"/>
      <c r="X115" s="11"/>
      <c r="Y115" s="11"/>
      <c r="Z115" s="11"/>
      <c r="AA115" s="139"/>
      <c r="AB115" s="139"/>
      <c r="AC115" s="146"/>
      <c r="AD115" s="136"/>
      <c r="AE115" s="82" t="s">
        <v>350</v>
      </c>
      <c r="AF115" s="3" t="s">
        <v>348</v>
      </c>
      <c r="AG115" s="4" t="s">
        <v>349</v>
      </c>
      <c r="AH115" s="189"/>
      <c r="AI115" s="189"/>
    </row>
    <row r="116" spans="1:35" ht="51" customHeight="1">
      <c r="A116" s="20"/>
      <c r="B116" s="181"/>
      <c r="C116" s="181"/>
      <c r="D116" s="181"/>
      <c r="E116" s="182"/>
      <c r="F116" s="15"/>
      <c r="G116" s="136"/>
      <c r="H116" s="21"/>
      <c r="I116" s="11"/>
      <c r="J116" s="11"/>
      <c r="K116" s="11"/>
      <c r="L116" s="9"/>
      <c r="M116" s="9"/>
      <c r="N116" s="11"/>
      <c r="O116" s="11"/>
      <c r="P116" s="11"/>
      <c r="Q116" s="139"/>
      <c r="R116" s="139"/>
      <c r="S116" s="11"/>
      <c r="T116" s="11"/>
      <c r="U116" s="11"/>
      <c r="V116" s="139"/>
      <c r="W116" s="139"/>
      <c r="X116" s="11"/>
      <c r="Y116" s="11"/>
      <c r="Z116" s="11"/>
      <c r="AA116" s="139"/>
      <c r="AB116" s="139"/>
      <c r="AC116" s="146"/>
      <c r="AD116" s="136"/>
      <c r="AE116" s="82" t="s">
        <v>351</v>
      </c>
      <c r="AF116" s="3" t="s">
        <v>348</v>
      </c>
      <c r="AG116" s="4" t="s">
        <v>349</v>
      </c>
      <c r="AH116" s="189"/>
      <c r="AI116" s="189"/>
    </row>
    <row r="117" spans="1:35" ht="51" customHeight="1">
      <c r="A117" s="20"/>
      <c r="B117" s="181"/>
      <c r="C117" s="181"/>
      <c r="D117" s="181"/>
      <c r="E117" s="182"/>
      <c r="F117" s="15"/>
      <c r="G117" s="136"/>
      <c r="H117" s="21"/>
      <c r="I117" s="11"/>
      <c r="J117" s="11"/>
      <c r="K117" s="11"/>
      <c r="L117" s="9"/>
      <c r="M117" s="9"/>
      <c r="N117" s="11"/>
      <c r="O117" s="11"/>
      <c r="P117" s="11"/>
      <c r="Q117" s="139"/>
      <c r="R117" s="139"/>
      <c r="S117" s="11"/>
      <c r="T117" s="11"/>
      <c r="U117" s="11"/>
      <c r="V117" s="139"/>
      <c r="W117" s="139"/>
      <c r="X117" s="11"/>
      <c r="Y117" s="11"/>
      <c r="Z117" s="11"/>
      <c r="AA117" s="139"/>
      <c r="AB117" s="139"/>
      <c r="AC117" s="146"/>
      <c r="AD117" s="136"/>
      <c r="AE117" s="82" t="s">
        <v>352</v>
      </c>
      <c r="AF117" s="3" t="s">
        <v>348</v>
      </c>
      <c r="AG117" s="4" t="s">
        <v>349</v>
      </c>
      <c r="AH117" s="189"/>
      <c r="AI117" s="189"/>
    </row>
    <row r="118" spans="1:35" ht="51" customHeight="1">
      <c r="A118" s="20"/>
      <c r="B118" s="181"/>
      <c r="C118" s="181"/>
      <c r="D118" s="181"/>
      <c r="E118" s="182"/>
      <c r="F118" s="15"/>
      <c r="G118" s="136"/>
      <c r="H118" s="21"/>
      <c r="I118" s="11"/>
      <c r="J118" s="11"/>
      <c r="K118" s="11"/>
      <c r="L118" s="9"/>
      <c r="M118" s="9"/>
      <c r="N118" s="11"/>
      <c r="O118" s="11"/>
      <c r="P118" s="11"/>
      <c r="Q118" s="139"/>
      <c r="R118" s="139"/>
      <c r="S118" s="11"/>
      <c r="T118" s="11"/>
      <c r="U118" s="11"/>
      <c r="V118" s="139"/>
      <c r="W118" s="139"/>
      <c r="X118" s="11"/>
      <c r="Y118" s="11"/>
      <c r="Z118" s="11"/>
      <c r="AA118" s="139"/>
      <c r="AB118" s="139"/>
      <c r="AC118" s="146"/>
      <c r="AD118" s="136"/>
      <c r="AE118" s="82" t="s">
        <v>353</v>
      </c>
      <c r="AF118" s="3" t="s">
        <v>348</v>
      </c>
      <c r="AG118" s="4" t="s">
        <v>349</v>
      </c>
      <c r="AH118" s="189"/>
      <c r="AI118" s="189"/>
    </row>
    <row r="119" spans="1:35" ht="51" customHeight="1">
      <c r="A119" s="20"/>
      <c r="B119" s="181"/>
      <c r="C119" s="181"/>
      <c r="D119" s="181"/>
      <c r="E119" s="182"/>
      <c r="F119" s="15"/>
      <c r="G119" s="136"/>
      <c r="H119" s="21"/>
      <c r="I119" s="11"/>
      <c r="J119" s="11"/>
      <c r="K119" s="11"/>
      <c r="L119" s="9"/>
      <c r="M119" s="9"/>
      <c r="N119" s="11"/>
      <c r="O119" s="11"/>
      <c r="P119" s="11"/>
      <c r="Q119" s="139"/>
      <c r="R119" s="139"/>
      <c r="S119" s="11"/>
      <c r="T119" s="11"/>
      <c r="U119" s="11"/>
      <c r="V119" s="139"/>
      <c r="W119" s="139"/>
      <c r="X119" s="11"/>
      <c r="Y119" s="11"/>
      <c r="Z119" s="11"/>
      <c r="AA119" s="139"/>
      <c r="AB119" s="139"/>
      <c r="AC119" s="146"/>
      <c r="AD119" s="136"/>
      <c r="AE119" s="82" t="s">
        <v>354</v>
      </c>
      <c r="AF119" s="3" t="s">
        <v>348</v>
      </c>
      <c r="AG119" s="4" t="s">
        <v>349</v>
      </c>
      <c r="AH119" s="189"/>
      <c r="AI119" s="189"/>
    </row>
    <row r="120" spans="1:35" ht="51" customHeight="1">
      <c r="A120" s="20"/>
      <c r="B120" s="181"/>
      <c r="C120" s="181"/>
      <c r="D120" s="181"/>
      <c r="E120" s="182"/>
      <c r="F120" s="15"/>
      <c r="G120" s="136"/>
      <c r="H120" s="21"/>
      <c r="I120" s="11"/>
      <c r="J120" s="11"/>
      <c r="K120" s="11"/>
      <c r="L120" s="9"/>
      <c r="M120" s="9"/>
      <c r="N120" s="11"/>
      <c r="O120" s="11"/>
      <c r="P120" s="11"/>
      <c r="Q120" s="139"/>
      <c r="R120" s="139"/>
      <c r="S120" s="11"/>
      <c r="T120" s="11"/>
      <c r="U120" s="11"/>
      <c r="V120" s="139"/>
      <c r="W120" s="139"/>
      <c r="X120" s="11"/>
      <c r="Y120" s="11"/>
      <c r="Z120" s="11"/>
      <c r="AA120" s="139"/>
      <c r="AB120" s="139"/>
      <c r="AC120" s="146"/>
      <c r="AD120" s="136"/>
      <c r="AE120" s="82" t="s">
        <v>355</v>
      </c>
      <c r="AF120" s="3" t="s">
        <v>348</v>
      </c>
      <c r="AG120" s="4" t="s">
        <v>349</v>
      </c>
      <c r="AH120" s="189"/>
      <c r="AI120" s="189"/>
    </row>
    <row r="121" spans="1:35" ht="51" customHeight="1">
      <c r="A121" s="20"/>
      <c r="B121" s="181"/>
      <c r="C121" s="181"/>
      <c r="D121" s="181"/>
      <c r="E121" s="182"/>
      <c r="F121" s="15"/>
      <c r="G121" s="136"/>
      <c r="H121" s="21"/>
      <c r="I121" s="11"/>
      <c r="J121" s="11"/>
      <c r="K121" s="11"/>
      <c r="L121" s="9"/>
      <c r="M121" s="9"/>
      <c r="N121" s="11"/>
      <c r="O121" s="11"/>
      <c r="P121" s="11"/>
      <c r="Q121" s="139"/>
      <c r="R121" s="139"/>
      <c r="S121" s="11"/>
      <c r="T121" s="11"/>
      <c r="U121" s="11"/>
      <c r="V121" s="139"/>
      <c r="W121" s="139"/>
      <c r="X121" s="11"/>
      <c r="Y121" s="11"/>
      <c r="Z121" s="11"/>
      <c r="AA121" s="139"/>
      <c r="AB121" s="139"/>
      <c r="AC121" s="146"/>
      <c r="AD121" s="136"/>
      <c r="AE121" s="82" t="s">
        <v>356</v>
      </c>
      <c r="AF121" s="3" t="s">
        <v>348</v>
      </c>
      <c r="AG121" s="4" t="s">
        <v>349</v>
      </c>
      <c r="AH121" s="189"/>
      <c r="AI121" s="189"/>
    </row>
    <row r="122" spans="1:35" ht="51" customHeight="1">
      <c r="A122" s="20"/>
      <c r="B122" s="181"/>
      <c r="C122" s="181"/>
      <c r="D122" s="181"/>
      <c r="E122" s="182"/>
      <c r="F122" s="15"/>
      <c r="G122" s="136"/>
      <c r="H122" s="21"/>
      <c r="I122" s="11"/>
      <c r="J122" s="11"/>
      <c r="K122" s="11"/>
      <c r="L122" s="9"/>
      <c r="M122" s="9"/>
      <c r="N122" s="11"/>
      <c r="O122" s="11"/>
      <c r="P122" s="11"/>
      <c r="Q122" s="139"/>
      <c r="R122" s="139"/>
      <c r="S122" s="11"/>
      <c r="T122" s="11"/>
      <c r="U122" s="11"/>
      <c r="V122" s="139"/>
      <c r="W122" s="139"/>
      <c r="X122" s="11"/>
      <c r="Y122" s="11"/>
      <c r="Z122" s="11"/>
      <c r="AA122" s="139"/>
      <c r="AB122" s="139"/>
      <c r="AC122" s="146"/>
      <c r="AD122" s="136"/>
      <c r="AE122" s="82" t="s">
        <v>357</v>
      </c>
      <c r="AF122" s="3" t="s">
        <v>348</v>
      </c>
      <c r="AG122" s="4" t="s">
        <v>349</v>
      </c>
      <c r="AH122" s="189"/>
      <c r="AI122" s="189"/>
    </row>
    <row r="123" spans="1:35" ht="16.5" customHeight="1">
      <c r="A123" s="20"/>
      <c r="B123" s="181"/>
      <c r="C123" s="181"/>
      <c r="D123" s="181"/>
      <c r="E123" s="182"/>
      <c r="F123" s="15"/>
      <c r="G123" s="136"/>
      <c r="H123" s="21"/>
      <c r="I123" s="11"/>
      <c r="J123" s="11"/>
      <c r="K123" s="11"/>
      <c r="L123" s="9"/>
      <c r="M123" s="9"/>
      <c r="N123" s="11"/>
      <c r="O123" s="11"/>
      <c r="P123" s="11"/>
      <c r="Q123" s="139"/>
      <c r="R123" s="139"/>
      <c r="S123" s="11"/>
      <c r="T123" s="11"/>
      <c r="U123" s="11"/>
      <c r="V123" s="139"/>
      <c r="W123" s="139"/>
      <c r="X123" s="11"/>
      <c r="Y123" s="11"/>
      <c r="Z123" s="11"/>
      <c r="AA123" s="139"/>
      <c r="AB123" s="139"/>
      <c r="AC123" s="146"/>
      <c r="AD123" s="136"/>
      <c r="AE123" s="82" t="s">
        <v>358</v>
      </c>
      <c r="AF123" s="3" t="s">
        <v>348</v>
      </c>
      <c r="AG123" s="4" t="s">
        <v>349</v>
      </c>
      <c r="AH123" s="189"/>
      <c r="AI123" s="189"/>
    </row>
    <row r="124" spans="1:35" ht="30" customHeight="1">
      <c r="A124" s="20"/>
      <c r="B124" s="181"/>
      <c r="C124" s="181"/>
      <c r="D124" s="181"/>
      <c r="E124" s="182"/>
      <c r="F124" s="15"/>
      <c r="G124" s="136"/>
      <c r="H124" s="21"/>
      <c r="I124" s="11"/>
      <c r="J124" s="11"/>
      <c r="K124" s="11"/>
      <c r="L124" s="9"/>
      <c r="M124" s="9"/>
      <c r="N124" s="11"/>
      <c r="O124" s="11"/>
      <c r="P124" s="11"/>
      <c r="Q124" s="139"/>
      <c r="R124" s="139"/>
      <c r="S124" s="11"/>
      <c r="T124" s="11"/>
      <c r="U124" s="11"/>
      <c r="V124" s="139"/>
      <c r="W124" s="139"/>
      <c r="X124" s="11"/>
      <c r="Y124" s="11"/>
      <c r="Z124" s="11"/>
      <c r="AA124" s="139"/>
      <c r="AB124" s="139"/>
      <c r="AC124" s="146"/>
      <c r="AD124" s="136"/>
      <c r="AE124" s="82" t="s">
        <v>359</v>
      </c>
      <c r="AF124" s="3" t="s">
        <v>348</v>
      </c>
      <c r="AG124" s="4" t="s">
        <v>349</v>
      </c>
      <c r="AH124" s="189"/>
      <c r="AI124" s="189"/>
    </row>
    <row r="125" spans="1:35" ht="30" customHeight="1">
      <c r="A125" s="20">
        <v>99</v>
      </c>
      <c r="B125" s="181"/>
      <c r="C125" s="181"/>
      <c r="D125" s="181"/>
      <c r="E125" s="182"/>
      <c r="F125" s="15">
        <v>74.1</v>
      </c>
      <c r="G125" s="136"/>
      <c r="H125" s="21">
        <v>24</v>
      </c>
      <c r="I125" s="11">
        <v>2</v>
      </c>
      <c r="J125" s="11">
        <v>2</v>
      </c>
      <c r="K125" s="11">
        <v>2</v>
      </c>
      <c r="L125" s="9">
        <f t="shared" si="8"/>
        <v>6</v>
      </c>
      <c r="M125" s="9"/>
      <c r="N125" s="11">
        <v>2</v>
      </c>
      <c r="O125" s="11">
        <v>2</v>
      </c>
      <c r="P125" s="11">
        <v>2</v>
      </c>
      <c r="Q125" s="140"/>
      <c r="R125" s="140"/>
      <c r="S125" s="11">
        <v>2</v>
      </c>
      <c r="T125" s="11">
        <v>2</v>
      </c>
      <c r="U125" s="11">
        <v>2</v>
      </c>
      <c r="V125" s="139"/>
      <c r="W125" s="139"/>
      <c r="X125" s="11"/>
      <c r="Y125" s="11"/>
      <c r="Z125" s="11"/>
      <c r="AA125" s="139"/>
      <c r="AB125" s="139"/>
      <c r="AC125" s="146"/>
      <c r="AD125" s="136"/>
      <c r="AE125" s="82" t="s">
        <v>360</v>
      </c>
      <c r="AF125" s="3" t="s">
        <v>348</v>
      </c>
      <c r="AG125" s="4" t="s">
        <v>349</v>
      </c>
      <c r="AH125" s="189"/>
      <c r="AI125" s="189"/>
    </row>
    <row r="126" spans="1:35" s="87" customFormat="1" ht="36">
      <c r="A126" s="88"/>
      <c r="B126" s="154"/>
      <c r="C126" s="154"/>
      <c r="D126" s="154"/>
      <c r="E126" s="155"/>
      <c r="F126" s="85"/>
      <c r="G126" s="137"/>
      <c r="H126" s="83"/>
      <c r="I126" s="83"/>
      <c r="J126" s="83"/>
      <c r="K126" s="83"/>
      <c r="L126" s="9">
        <f t="shared" si="8"/>
        <v>0</v>
      </c>
      <c r="M126" s="9"/>
      <c r="N126" s="83"/>
      <c r="O126" s="83"/>
      <c r="P126" s="83"/>
      <c r="Q126" s="9"/>
      <c r="R126" s="9"/>
      <c r="S126" s="83"/>
      <c r="T126" s="83"/>
      <c r="U126" s="83"/>
      <c r="V126" s="140"/>
      <c r="W126" s="140"/>
      <c r="X126" s="9">
        <v>2</v>
      </c>
      <c r="Y126" s="9">
        <v>2</v>
      </c>
      <c r="Z126" s="9">
        <v>2</v>
      </c>
      <c r="AA126" s="140"/>
      <c r="AB126" s="140"/>
      <c r="AC126" s="147"/>
      <c r="AD126" s="137"/>
      <c r="AE126" s="82" t="s">
        <v>361</v>
      </c>
      <c r="AF126" s="3" t="s">
        <v>348</v>
      </c>
      <c r="AG126" s="4" t="s">
        <v>349</v>
      </c>
      <c r="AH126" s="190"/>
      <c r="AI126" s="190"/>
    </row>
    <row r="127" spans="1:35" ht="43.5" customHeight="1">
      <c r="A127" s="20">
        <v>100</v>
      </c>
      <c r="B127" s="123" t="s">
        <v>143</v>
      </c>
      <c r="C127" s="124"/>
      <c r="D127" s="124"/>
      <c r="E127" s="125"/>
      <c r="F127" s="15">
        <v>93.1</v>
      </c>
      <c r="G127" s="11" t="s">
        <v>38</v>
      </c>
      <c r="H127" s="21">
        <v>2</v>
      </c>
      <c r="I127" s="11"/>
      <c r="J127" s="11">
        <v>1</v>
      </c>
      <c r="K127" s="11"/>
      <c r="L127" s="9">
        <f t="shared" si="8"/>
        <v>1</v>
      </c>
      <c r="M127" s="9"/>
      <c r="N127" s="11"/>
      <c r="O127" s="11"/>
      <c r="P127" s="11"/>
      <c r="Q127" s="9">
        <f t="shared" si="9"/>
        <v>0</v>
      </c>
      <c r="R127" s="9"/>
      <c r="S127" s="11"/>
      <c r="T127" s="11">
        <v>1</v>
      </c>
      <c r="U127" s="11"/>
      <c r="V127" s="9">
        <f>+S127+T127+U127</f>
        <v>1</v>
      </c>
      <c r="W127" s="9">
        <v>1</v>
      </c>
      <c r="X127" s="11">
        <v>1</v>
      </c>
      <c r="Y127" s="11"/>
      <c r="Z127" s="11"/>
      <c r="AA127" s="9">
        <f>+X127+Y127+Z127</f>
        <v>1</v>
      </c>
      <c r="AB127" s="9"/>
      <c r="AC127" s="68">
        <f>+AB127/AA127*100</f>
        <v>0</v>
      </c>
      <c r="AD127" s="11">
        <v>4</v>
      </c>
      <c r="AE127" s="4" t="s">
        <v>362</v>
      </c>
      <c r="AF127" s="4" t="s">
        <v>363</v>
      </c>
      <c r="AG127" s="4" t="s">
        <v>364</v>
      </c>
      <c r="AH127" s="3" t="s">
        <v>365</v>
      </c>
      <c r="AI127" s="3" t="s">
        <v>288</v>
      </c>
    </row>
    <row r="128" spans="1:35" ht="15.75">
      <c r="A128" s="20">
        <v>101</v>
      </c>
      <c r="B128" s="123" t="s">
        <v>144</v>
      </c>
      <c r="C128" s="126"/>
      <c r="D128" s="126"/>
      <c r="E128" s="127"/>
      <c r="F128" s="15" t="e">
        <f>+#REF!+0.1</f>
        <v>#REF!</v>
      </c>
      <c r="G128" s="11" t="s">
        <v>20</v>
      </c>
      <c r="H128" s="21">
        <v>12</v>
      </c>
      <c r="I128" s="11">
        <v>1</v>
      </c>
      <c r="J128" s="11">
        <v>1</v>
      </c>
      <c r="K128" s="11">
        <v>1</v>
      </c>
      <c r="L128" s="9">
        <f t="shared" si="8"/>
        <v>3</v>
      </c>
      <c r="M128" s="9"/>
      <c r="N128" s="11">
        <v>1</v>
      </c>
      <c r="O128" s="11">
        <v>1</v>
      </c>
      <c r="P128" s="11">
        <v>1</v>
      </c>
      <c r="Q128" s="9">
        <f t="shared" si="9"/>
        <v>3</v>
      </c>
      <c r="R128" s="9">
        <v>0</v>
      </c>
      <c r="S128" s="11">
        <v>1</v>
      </c>
      <c r="T128" s="11">
        <v>1</v>
      </c>
      <c r="U128" s="11">
        <v>1</v>
      </c>
      <c r="V128" s="9">
        <v>1</v>
      </c>
      <c r="W128" s="9">
        <v>1</v>
      </c>
      <c r="X128" s="83"/>
      <c r="Y128" s="83"/>
      <c r="Z128" s="83"/>
      <c r="AA128" s="9"/>
      <c r="AB128" s="9"/>
      <c r="AC128" s="68"/>
      <c r="AD128" s="84">
        <v>2</v>
      </c>
      <c r="AE128" s="22"/>
      <c r="AF128" s="22"/>
      <c r="AG128" s="22"/>
      <c r="AH128" s="22"/>
      <c r="AI128" s="22"/>
    </row>
    <row r="129" spans="1:35" s="13" customFormat="1" ht="15.75">
      <c r="A129" s="20">
        <v>102</v>
      </c>
      <c r="B129" s="128" t="s">
        <v>145</v>
      </c>
      <c r="C129" s="128"/>
      <c r="D129" s="128"/>
      <c r="E129" s="128"/>
      <c r="F129" s="15" t="e">
        <f>+#REF!+0.1</f>
        <v>#REF!</v>
      </c>
      <c r="G129" s="11" t="s">
        <v>137</v>
      </c>
      <c r="V129" s="9">
        <f>+S128+T128+U128</f>
        <v>3</v>
      </c>
      <c r="W129" s="9">
        <v>3</v>
      </c>
      <c r="X129" s="11">
        <v>1</v>
      </c>
      <c r="Y129" s="11">
        <v>1</v>
      </c>
      <c r="Z129" s="12">
        <v>1</v>
      </c>
      <c r="AA129" s="9">
        <f>+X129+Y129+Z129</f>
        <v>3</v>
      </c>
      <c r="AB129" s="9">
        <v>3</v>
      </c>
      <c r="AC129" s="68">
        <f>+AB129/AA129*100</f>
        <v>100</v>
      </c>
      <c r="AD129" s="12">
        <v>12</v>
      </c>
      <c r="AE129" s="4"/>
      <c r="AF129" s="4"/>
      <c r="AG129" s="4"/>
      <c r="AH129" s="4"/>
      <c r="AI129" s="4"/>
    </row>
    <row r="130" spans="1:35" s="13" customFormat="1" ht="19.5" customHeight="1">
      <c r="A130" s="25"/>
      <c r="AC130" s="64"/>
      <c r="AE130" s="14"/>
      <c r="AF130" s="14"/>
      <c r="AG130" s="14"/>
      <c r="AH130" s="14"/>
      <c r="AI130" s="14"/>
    </row>
    <row r="131" spans="1:35" s="13" customFormat="1" ht="16.5" customHeight="1">
      <c r="A131" s="25"/>
      <c r="AC131" s="64"/>
      <c r="AE131" s="14"/>
      <c r="AF131" s="14"/>
      <c r="AG131" s="14"/>
      <c r="AH131" s="14"/>
      <c r="AI131" s="14"/>
    </row>
    <row r="132" spans="1:35" s="13" customFormat="1" ht="16.5" customHeight="1">
      <c r="A132" s="25"/>
      <c r="AC132" s="64"/>
      <c r="AE132" s="14"/>
      <c r="AF132" s="14"/>
      <c r="AG132" s="14"/>
      <c r="AH132" s="14"/>
      <c r="AI132" s="14"/>
    </row>
    <row r="133" spans="1:35" s="13" customFormat="1" ht="16.5" customHeight="1">
      <c r="A133" s="25"/>
      <c r="AC133" s="64"/>
      <c r="AE133" s="14"/>
      <c r="AF133" s="14"/>
      <c r="AG133" s="14"/>
      <c r="AH133" s="14"/>
      <c r="AI133" s="14"/>
    </row>
    <row r="134" spans="1:35" s="13" customFormat="1" ht="15">
      <c r="A134" s="25"/>
      <c r="AC134" s="64"/>
      <c r="AE134" s="14"/>
      <c r="AF134" s="14"/>
      <c r="AG134" s="14"/>
      <c r="AH134" s="14"/>
      <c r="AI134" s="14"/>
    </row>
    <row r="135" spans="1:35" s="13" customFormat="1" ht="15">
      <c r="A135" s="25"/>
      <c r="AC135" s="64"/>
      <c r="AE135" s="14"/>
      <c r="AF135" s="14"/>
      <c r="AG135" s="14"/>
      <c r="AH135" s="14"/>
      <c r="AI135" s="14"/>
    </row>
    <row r="136" spans="1:35" s="13" customFormat="1" ht="15">
      <c r="A136" s="25"/>
      <c r="AC136" s="64"/>
      <c r="AE136" s="14"/>
      <c r="AF136" s="14"/>
      <c r="AG136" s="14"/>
      <c r="AH136" s="14"/>
      <c r="AI136" s="14"/>
    </row>
    <row r="137" spans="1:35" s="13" customFormat="1" ht="15">
      <c r="A137" s="25"/>
      <c r="E137" s="26"/>
      <c r="AC137" s="64"/>
      <c r="AE137" s="14"/>
      <c r="AF137" s="14"/>
      <c r="AG137" s="14"/>
      <c r="AH137" s="14"/>
      <c r="AI137" s="14"/>
    </row>
    <row r="138" spans="1:35" s="13" customFormat="1" ht="15">
      <c r="A138" s="25"/>
      <c r="E138" s="27"/>
      <c r="AC138" s="64"/>
      <c r="AE138" s="14"/>
      <c r="AF138" s="14"/>
      <c r="AG138" s="14"/>
      <c r="AH138" s="14"/>
      <c r="AI138" s="14"/>
    </row>
    <row r="139" spans="1:35" s="13" customFormat="1" ht="15">
      <c r="A139" s="25"/>
      <c r="E139" s="28"/>
      <c r="AC139" s="64"/>
      <c r="AE139" s="14"/>
      <c r="AF139" s="14"/>
      <c r="AG139" s="14"/>
      <c r="AH139" s="14"/>
      <c r="AI139" s="14"/>
    </row>
    <row r="140" spans="1:35" s="13" customFormat="1" ht="15">
      <c r="A140" s="25"/>
      <c r="AC140" s="64"/>
      <c r="AE140" s="14"/>
      <c r="AF140" s="14"/>
      <c r="AG140" s="14"/>
      <c r="AH140" s="14"/>
      <c r="AI140" s="14"/>
    </row>
    <row r="141" spans="1:35" s="13" customFormat="1" ht="15">
      <c r="A141" s="25"/>
      <c r="AC141" s="64"/>
      <c r="AE141" s="14"/>
      <c r="AF141" s="14"/>
      <c r="AG141" s="14"/>
      <c r="AH141" s="14"/>
      <c r="AI141" s="14"/>
    </row>
    <row r="142" spans="1:35" s="13" customFormat="1" ht="15">
      <c r="A142" s="25"/>
      <c r="AC142" s="64"/>
      <c r="AE142" s="14"/>
      <c r="AF142" s="14"/>
      <c r="AG142" s="14"/>
      <c r="AH142" s="14"/>
      <c r="AI142" s="14"/>
    </row>
    <row r="143" spans="1:35" s="13" customFormat="1" ht="15">
      <c r="A143" s="25"/>
      <c r="AC143" s="64"/>
      <c r="AE143" s="14"/>
      <c r="AF143" s="14"/>
      <c r="AG143" s="14"/>
      <c r="AH143" s="14"/>
      <c r="AI143" s="14"/>
    </row>
    <row r="144" spans="1:35" s="13" customFormat="1" ht="15">
      <c r="A144" s="25"/>
      <c r="AC144" s="64"/>
      <c r="AE144" s="14"/>
      <c r="AF144" s="14"/>
      <c r="AG144" s="14"/>
      <c r="AH144" s="14"/>
      <c r="AI144" s="14"/>
    </row>
    <row r="145" spans="1:35" s="13" customFormat="1" ht="15">
      <c r="A145" s="25"/>
      <c r="AC145" s="64"/>
      <c r="AE145" s="14"/>
      <c r="AF145" s="14"/>
      <c r="AG145" s="14"/>
      <c r="AH145" s="14"/>
      <c r="AI145" s="14"/>
    </row>
    <row r="146" spans="1:35" s="13" customFormat="1" ht="15">
      <c r="A146" s="25"/>
      <c r="AC146" s="64"/>
      <c r="AE146" s="14"/>
      <c r="AF146" s="14"/>
      <c r="AG146" s="14"/>
      <c r="AH146" s="14"/>
      <c r="AI146" s="14"/>
    </row>
    <row r="147" spans="1:35" s="13" customFormat="1" ht="15">
      <c r="A147" s="25"/>
      <c r="AC147" s="64"/>
      <c r="AE147" s="14"/>
      <c r="AF147" s="14"/>
      <c r="AG147" s="14"/>
      <c r="AH147" s="14"/>
      <c r="AI147" s="14"/>
    </row>
    <row r="148" spans="1:35" s="13" customFormat="1" ht="15">
      <c r="A148" s="25"/>
      <c r="AC148" s="64"/>
      <c r="AE148" s="14"/>
      <c r="AF148" s="14"/>
      <c r="AG148" s="14"/>
      <c r="AH148" s="14"/>
      <c r="AI148" s="14"/>
    </row>
    <row r="149" spans="1:35" s="13" customFormat="1" ht="15">
      <c r="A149" s="25"/>
      <c r="AC149" s="64"/>
      <c r="AE149" s="14"/>
      <c r="AF149" s="14"/>
      <c r="AG149" s="14"/>
      <c r="AH149" s="14"/>
      <c r="AI149" s="14"/>
    </row>
    <row r="150" spans="1:35" s="13" customFormat="1" ht="15">
      <c r="A150" s="25"/>
      <c r="AC150" s="64"/>
      <c r="AE150" s="14"/>
      <c r="AF150" s="14"/>
      <c r="AG150" s="14"/>
      <c r="AH150" s="14"/>
      <c r="AI150" s="14"/>
    </row>
    <row r="151" spans="1:35" s="13" customFormat="1" ht="15">
      <c r="A151" s="25"/>
      <c r="AC151" s="64"/>
      <c r="AE151" s="14"/>
      <c r="AF151" s="14"/>
      <c r="AG151" s="14"/>
      <c r="AH151" s="14"/>
      <c r="AI151" s="14"/>
    </row>
    <row r="152" spans="1:35" s="13" customFormat="1" ht="15">
      <c r="A152" s="25"/>
      <c r="AC152" s="64"/>
      <c r="AE152" s="14"/>
      <c r="AF152" s="14"/>
      <c r="AG152" s="14"/>
      <c r="AH152" s="14"/>
      <c r="AI152" s="14"/>
    </row>
    <row r="153" spans="1:35" s="13" customFormat="1" ht="15">
      <c r="A153" s="25"/>
      <c r="AC153" s="64"/>
      <c r="AE153" s="14"/>
      <c r="AF153" s="14"/>
      <c r="AG153" s="14"/>
      <c r="AH153" s="14"/>
      <c r="AI153" s="14"/>
    </row>
    <row r="154" spans="1:35" s="13" customFormat="1" ht="15">
      <c r="A154" s="25"/>
      <c r="AC154" s="64"/>
      <c r="AE154" s="14"/>
      <c r="AF154" s="14"/>
      <c r="AG154" s="14"/>
      <c r="AH154" s="14"/>
      <c r="AI154" s="14"/>
    </row>
    <row r="155" spans="1:35" s="13" customFormat="1" ht="15">
      <c r="A155" s="25"/>
      <c r="AC155" s="64"/>
      <c r="AE155" s="14"/>
      <c r="AF155" s="14"/>
      <c r="AG155" s="14"/>
      <c r="AH155" s="14"/>
      <c r="AI155" s="14"/>
    </row>
    <row r="156" spans="1:35" s="13" customFormat="1" ht="15">
      <c r="A156" s="25"/>
      <c r="AC156" s="64"/>
      <c r="AE156" s="14"/>
      <c r="AF156" s="14"/>
      <c r="AG156" s="14"/>
      <c r="AH156" s="14"/>
      <c r="AI156" s="14"/>
    </row>
    <row r="157" spans="1:35" s="13" customFormat="1" ht="15">
      <c r="A157" s="25"/>
      <c r="AC157" s="64"/>
      <c r="AE157" s="14"/>
      <c r="AF157" s="14"/>
      <c r="AG157" s="14"/>
      <c r="AH157" s="14"/>
      <c r="AI157" s="14"/>
    </row>
    <row r="158" spans="1:35" s="13" customFormat="1" ht="15">
      <c r="A158" s="25"/>
      <c r="AC158" s="64"/>
      <c r="AE158" s="14"/>
      <c r="AF158" s="14"/>
      <c r="AG158" s="14"/>
      <c r="AH158" s="14"/>
      <c r="AI158" s="14"/>
    </row>
    <row r="159" spans="1:35" s="13" customFormat="1" ht="15">
      <c r="A159" s="25"/>
      <c r="AC159" s="64"/>
      <c r="AE159" s="14"/>
      <c r="AF159" s="14"/>
      <c r="AG159" s="14"/>
      <c r="AH159" s="14"/>
      <c r="AI159" s="14"/>
    </row>
    <row r="160" spans="1:35" s="13" customFormat="1" ht="15">
      <c r="A160" s="25"/>
      <c r="AC160" s="64"/>
      <c r="AE160" s="14"/>
      <c r="AF160" s="14"/>
      <c r="AG160" s="14"/>
      <c r="AH160" s="14"/>
      <c r="AI160" s="14"/>
    </row>
    <row r="161" spans="1:35" s="13" customFormat="1" ht="15">
      <c r="A161" s="25"/>
      <c r="AC161" s="64"/>
      <c r="AE161" s="14"/>
      <c r="AF161" s="14"/>
      <c r="AG161" s="14"/>
      <c r="AH161" s="14"/>
      <c r="AI161" s="14"/>
    </row>
    <row r="162" spans="1:35" s="13" customFormat="1" ht="15">
      <c r="A162" s="25"/>
      <c r="AC162" s="64"/>
      <c r="AE162" s="14"/>
      <c r="AF162" s="14"/>
      <c r="AG162" s="14"/>
      <c r="AH162" s="14"/>
      <c r="AI162" s="14"/>
    </row>
    <row r="163" spans="1:35" s="13" customFormat="1" ht="15">
      <c r="A163" s="25"/>
      <c r="AC163" s="64"/>
      <c r="AE163" s="14"/>
      <c r="AF163" s="14"/>
      <c r="AG163" s="14"/>
      <c r="AH163" s="14"/>
      <c r="AI163" s="14"/>
    </row>
    <row r="164" spans="1:35" s="13" customFormat="1" ht="15">
      <c r="A164" s="25"/>
      <c r="AC164" s="64"/>
      <c r="AE164" s="14"/>
      <c r="AF164" s="14"/>
      <c r="AG164" s="14"/>
      <c r="AH164" s="14"/>
      <c r="AI164" s="14"/>
    </row>
    <row r="165" spans="1:35" s="13" customFormat="1" ht="15">
      <c r="A165" s="25"/>
      <c r="AC165" s="64"/>
      <c r="AE165" s="14"/>
      <c r="AF165" s="14"/>
      <c r="AG165" s="14"/>
      <c r="AH165" s="14"/>
      <c r="AI165" s="14"/>
    </row>
    <row r="166" spans="1:35" s="13" customFormat="1" ht="15">
      <c r="A166" s="25"/>
      <c r="AC166" s="64"/>
      <c r="AE166" s="14"/>
      <c r="AF166" s="14"/>
      <c r="AG166" s="14"/>
      <c r="AH166" s="14"/>
      <c r="AI166" s="14"/>
    </row>
    <row r="167" spans="1:35" s="13" customFormat="1" ht="15">
      <c r="A167" s="25"/>
      <c r="AC167" s="64"/>
      <c r="AE167" s="14"/>
      <c r="AF167" s="14"/>
      <c r="AG167" s="14"/>
      <c r="AH167" s="14"/>
      <c r="AI167" s="14"/>
    </row>
    <row r="168" spans="1:35" s="13" customFormat="1" ht="15">
      <c r="A168" s="25"/>
      <c r="AC168" s="64"/>
      <c r="AE168" s="14"/>
      <c r="AF168" s="14"/>
      <c r="AG168" s="14"/>
      <c r="AH168" s="14"/>
      <c r="AI168" s="14"/>
    </row>
    <row r="169" spans="1:35" s="13" customFormat="1" ht="15">
      <c r="A169" s="25"/>
      <c r="AC169" s="64"/>
      <c r="AE169" s="14"/>
      <c r="AF169" s="14"/>
      <c r="AG169" s="14"/>
      <c r="AH169" s="14"/>
      <c r="AI169" s="14"/>
    </row>
    <row r="170" spans="1:35" s="13" customFormat="1" ht="15">
      <c r="A170" s="25"/>
      <c r="AC170" s="64"/>
      <c r="AE170" s="14"/>
      <c r="AF170" s="14"/>
      <c r="AG170" s="14"/>
      <c r="AH170" s="14"/>
      <c r="AI170" s="14"/>
    </row>
    <row r="171" spans="1:35" ht="15">
      <c r="A171" s="25"/>
      <c r="B171" s="13"/>
      <c r="C171" s="13"/>
      <c r="D171" s="13"/>
      <c r="E171" s="13"/>
      <c r="F171" s="13"/>
      <c r="G171" s="13"/>
      <c r="V171" s="13"/>
      <c r="W171" s="13"/>
      <c r="X171" s="13"/>
      <c r="Y171" s="13"/>
      <c r="Z171" s="13"/>
      <c r="AA171" s="13"/>
      <c r="AB171" s="13"/>
      <c r="AC171" s="64"/>
      <c r="AD171" s="13"/>
      <c r="AE171" s="14"/>
      <c r="AF171" s="14"/>
      <c r="AG171" s="14"/>
      <c r="AH171" s="14"/>
      <c r="AI171" s="14"/>
    </row>
    <row r="172" spans="1:35" ht="15">
      <c r="A172" s="25"/>
      <c r="B172" s="13"/>
      <c r="C172" s="13"/>
      <c r="D172" s="13"/>
      <c r="E172" s="13"/>
      <c r="F172" s="13"/>
      <c r="G172" s="13"/>
      <c r="V172" s="13"/>
      <c r="W172" s="13"/>
      <c r="X172" s="13"/>
      <c r="Y172" s="13"/>
      <c r="Z172" s="13"/>
      <c r="AA172" s="13"/>
      <c r="AB172" s="13"/>
      <c r="AC172" s="64"/>
      <c r="AD172" s="13"/>
      <c r="AE172" s="14"/>
      <c r="AF172" s="14"/>
      <c r="AG172" s="14"/>
      <c r="AH172" s="14"/>
      <c r="AI172" s="14"/>
    </row>
  </sheetData>
  <sheetProtection/>
  <mergeCells count="139">
    <mergeCell ref="AI43:AI48"/>
    <mergeCell ref="AI114:AI126"/>
    <mergeCell ref="AB112:AB113"/>
    <mergeCell ref="AA112:AA113"/>
    <mergeCell ref="AC114:AC126"/>
    <mergeCell ref="AI108:AI111"/>
    <mergeCell ref="G112:G113"/>
    <mergeCell ref="V112:V113"/>
    <mergeCell ref="AC43:AC48"/>
    <mergeCell ref="AD43:AD48"/>
    <mergeCell ref="AH114:AH126"/>
    <mergeCell ref="AH43:AH48"/>
    <mergeCell ref="AA108:AA111"/>
    <mergeCell ref="AB108:AB111"/>
    <mergeCell ref="AB43:AB48"/>
    <mergeCell ref="AA43:AA48"/>
    <mergeCell ref="V114:V126"/>
    <mergeCell ref="W114:W126"/>
    <mergeCell ref="AA114:AA126"/>
    <mergeCell ref="AB114:AB126"/>
    <mergeCell ref="B11:E11"/>
    <mergeCell ref="B12:E12"/>
    <mergeCell ref="B13:E13"/>
    <mergeCell ref="B108:E111"/>
    <mergeCell ref="G108:G111"/>
    <mergeCell ref="V108:V111"/>
    <mergeCell ref="Q108:Q110"/>
    <mergeCell ref="R108:R110"/>
    <mergeCell ref="G43:G48"/>
    <mergeCell ref="B4:D4"/>
    <mergeCell ref="B7:E7"/>
    <mergeCell ref="B8:E8"/>
    <mergeCell ref="B9:E9"/>
    <mergeCell ref="A6:F6"/>
    <mergeCell ref="B10:E10"/>
    <mergeCell ref="B18:E18"/>
    <mergeCell ref="B19:E19"/>
    <mergeCell ref="B20:E20"/>
    <mergeCell ref="B21:E21"/>
    <mergeCell ref="B14:E14"/>
    <mergeCell ref="B15:E15"/>
    <mergeCell ref="B16:E16"/>
    <mergeCell ref="B17:E17"/>
    <mergeCell ref="B26:E26"/>
    <mergeCell ref="B27:E27"/>
    <mergeCell ref="B28:E28"/>
    <mergeCell ref="B29:E29"/>
    <mergeCell ref="B22:E22"/>
    <mergeCell ref="B23:E23"/>
    <mergeCell ref="B24:E24"/>
    <mergeCell ref="B25:E25"/>
    <mergeCell ref="B34:E34"/>
    <mergeCell ref="B35:E35"/>
    <mergeCell ref="B36:E36"/>
    <mergeCell ref="B37:E37"/>
    <mergeCell ref="B30:E30"/>
    <mergeCell ref="B31:E31"/>
    <mergeCell ref="B32:E32"/>
    <mergeCell ref="B33:E33"/>
    <mergeCell ref="B42:E42"/>
    <mergeCell ref="B49:E49"/>
    <mergeCell ref="B50:E50"/>
    <mergeCell ref="B43:E48"/>
    <mergeCell ref="B38:E38"/>
    <mergeCell ref="B39:E39"/>
    <mergeCell ref="B40:E40"/>
    <mergeCell ref="B41:E41"/>
    <mergeCell ref="B64:E64"/>
    <mergeCell ref="B65:E65"/>
    <mergeCell ref="B58:E58"/>
    <mergeCell ref="B51:E51"/>
    <mergeCell ref="B52:E52"/>
    <mergeCell ref="B53:E53"/>
    <mergeCell ref="B54:E54"/>
    <mergeCell ref="B55:E55"/>
    <mergeCell ref="B56:E56"/>
    <mergeCell ref="B57:E57"/>
    <mergeCell ref="B67:E67"/>
    <mergeCell ref="B68:E68"/>
    <mergeCell ref="B69:E69"/>
    <mergeCell ref="B70:E70"/>
    <mergeCell ref="B66:E66"/>
    <mergeCell ref="B59:E59"/>
    <mergeCell ref="B60:E60"/>
    <mergeCell ref="B61:E61"/>
    <mergeCell ref="B62:E62"/>
    <mergeCell ref="B63:E63"/>
    <mergeCell ref="B75:E75"/>
    <mergeCell ref="B76:E76"/>
    <mergeCell ref="B77:E77"/>
    <mergeCell ref="B78:E78"/>
    <mergeCell ref="B71:E71"/>
    <mergeCell ref="B72:E72"/>
    <mergeCell ref="B73:E73"/>
    <mergeCell ref="B74:E74"/>
    <mergeCell ref="B83:E83"/>
    <mergeCell ref="B84:E84"/>
    <mergeCell ref="B85:E85"/>
    <mergeCell ref="B86:E86"/>
    <mergeCell ref="B79:E79"/>
    <mergeCell ref="B80:E80"/>
    <mergeCell ref="B81:E81"/>
    <mergeCell ref="B82:E82"/>
    <mergeCell ref="B96:E96"/>
    <mergeCell ref="B97:E97"/>
    <mergeCell ref="B87:E87"/>
    <mergeCell ref="B88:E88"/>
    <mergeCell ref="B89:E89"/>
    <mergeCell ref="B90:E90"/>
    <mergeCell ref="B103:E103"/>
    <mergeCell ref="B104:E104"/>
    <mergeCell ref="B105:E105"/>
    <mergeCell ref="B106:E106"/>
    <mergeCell ref="B98:E98"/>
    <mergeCell ref="B91:E91"/>
    <mergeCell ref="B92:E92"/>
    <mergeCell ref="B93:E93"/>
    <mergeCell ref="B94:E94"/>
    <mergeCell ref="B95:E95"/>
    <mergeCell ref="B129:E129"/>
    <mergeCell ref="B128:E128"/>
    <mergeCell ref="B127:E127"/>
    <mergeCell ref="B112:E113"/>
    <mergeCell ref="B114:E126"/>
    <mergeCell ref="B99:E99"/>
    <mergeCell ref="B100:E100"/>
    <mergeCell ref="B101:E101"/>
    <mergeCell ref="B102:E102"/>
    <mergeCell ref="B107:E107"/>
    <mergeCell ref="G114:G126"/>
    <mergeCell ref="AC108:AC111"/>
    <mergeCell ref="AD108:AD111"/>
    <mergeCell ref="AD114:AD126"/>
    <mergeCell ref="AD112:AD113"/>
    <mergeCell ref="AC112:AC113"/>
    <mergeCell ref="W112:W113"/>
    <mergeCell ref="W108:W111"/>
    <mergeCell ref="Q113:Q125"/>
    <mergeCell ref="R113:R125"/>
  </mergeCells>
  <conditionalFormatting sqref="AC107:AC112 AC114 AC8 AC10 AC14 AC16:AC20 AC22:AC27 AC31 AC33 AC36:AC38 AC40:AC50 AC53:AC54 AC56:AC60 AC65:AC68 AC70:AC71 AC73 AC77 AC82 AC84:AC88 AC95:AC105 AC127 AC129 AC90:AC92">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22" right="0.2" top="0.25" bottom="0.31" header="0" footer="0"/>
  <pageSetup fitToHeight="5" fitToWidth="1"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DIRECCION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dc:creator>
  <cp:keywords/>
  <dc:description/>
  <cp:lastModifiedBy>CECYTES</cp:lastModifiedBy>
  <cp:lastPrinted>2008-03-03T20:20:53Z</cp:lastPrinted>
  <dcterms:created xsi:type="dcterms:W3CDTF">2007-03-16T16:21:52Z</dcterms:created>
  <dcterms:modified xsi:type="dcterms:W3CDTF">2008-03-03T22:02:29Z</dcterms:modified>
  <cp:category/>
  <cp:version/>
  <cp:contentType/>
  <cp:contentStatus/>
</cp:coreProperties>
</file>