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3295" windowHeight="7875" activeTab="0"/>
  </bookViews>
  <sheets>
    <sheet name="SEPT" sheetId="1" r:id="rId1"/>
  </sheets>
  <externalReferences>
    <externalReference r:id="rId4"/>
    <externalReference r:id="rId5"/>
  </externalReferences>
  <definedNames>
    <definedName name="_ftn1" localSheetId="0">'SEPT'!#REF!</definedName>
    <definedName name="_ftnref1" localSheetId="0">'SEPT'!#REF!</definedName>
    <definedName name="_xlnm.Print_Area" localSheetId="0">'SEPT'!$A$1:$E$80</definedName>
    <definedName name="_xlnm.Print_Titles" localSheetId="0">'SEPT'!$2:$4</definedName>
  </definedNames>
  <calcPr fullCalcOnLoad="1"/>
</workbook>
</file>

<file path=xl/sharedStrings.xml><?xml version="1.0" encoding="utf-8"?>
<sst xmlns="http://schemas.openxmlformats.org/spreadsheetml/2006/main" count="67" uniqueCount="65">
  <si>
    <t>Junta de Caminos del Estado de Sonora</t>
  </si>
  <si>
    <t>Estado de Actividades</t>
  </si>
  <si>
    <t>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</si>
  <si>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</si>
  <si>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</si>
  <si>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</si>
  <si>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</si>
  <si>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</si>
  <si>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</si>
  <si>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indexed="8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</si>
  <si>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</si>
  <si>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</si>
  <si>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</si>
  <si>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</si>
  <si>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</si>
  <si>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</si>
  <si>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</si>
  <si>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</si>
  <si>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</si>
  <si>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</si>
  <si>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</si>
  <si>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</si>
  <si>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</si>
  <si>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</si>
  <si>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</si>
  <si>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</si>
  <si>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</si>
  <si>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</si>
  <si>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</si>
  <si>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</si>
  <si>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</si>
  <si>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</si>
  <si>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</si>
  <si>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</si>
  <si>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</si>
  <si>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</si>
  <si>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</si>
  <si>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</si>
  <si>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</si>
  <si>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</si>
  <si>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</si>
  <si>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</si>
  <si>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</si>
  <si>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</si>
  <si>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</si>
  <si>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</si>
  <si>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</si>
  <si>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</si>
  <si>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</si>
  <si>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</si>
  <si>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</si>
  <si>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</si>
  <si>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</si>
  <si>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</si>
  <si>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</si>
  <si>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</si>
  <si>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</si>
  <si>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</si>
  <si>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12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 se incluyen: Utilidades e Intereses. Por regla de presentación se revelan como Ingresos Financieros.</t>
    </r>
  </si>
  <si>
    <t>Del 01 al 30 de Septiembre de 2015</t>
  </si>
  <si>
    <t>LIC. GERARDO FELIX HERNANDEZ</t>
  </si>
  <si>
    <t>ING. ALFREDO MARTINEZ OLIVAS</t>
  </si>
  <si>
    <t>DIRECTOR DE ADMINISTRACION</t>
  </si>
  <si>
    <t>DIRECTOR GENERAL</t>
  </si>
  <si>
    <t>(Enero-Septiembre)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</si>
</sst>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0000"/>
    <numFmt numFmtId="165" formatCode="_-&quot;€&quot;* #,##0.00_-;\-&quot;€&quot;* #,##0.00_-;_-&quot;€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Arial Narrow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 Narrow"/>
      <family val="2"/>
    </font>
    <font>
      <b/>
      <i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57" fillId="0" borderId="13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3" fontId="57" fillId="0" borderId="0" xfId="52" applyNumberFormat="1" applyFont="1" applyBorder="1" applyAlignment="1">
      <alignment horizontal="right" vertical="top"/>
    </xf>
    <xf numFmtId="3" fontId="57" fillId="0" borderId="14" xfId="52" applyNumberFormat="1" applyFont="1" applyBorder="1" applyAlignment="1">
      <alignment horizontal="right" vertical="top"/>
    </xf>
    <xf numFmtId="0" fontId="54" fillId="0" borderId="13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3" fontId="55" fillId="0" borderId="0" xfId="49" applyNumberFormat="1" applyFont="1" applyBorder="1" applyAlignment="1">
      <alignment horizontal="right" vertical="top"/>
    </xf>
    <xf numFmtId="3" fontId="55" fillId="0" borderId="14" xfId="49" applyNumberFormat="1" applyFont="1" applyBorder="1" applyAlignment="1">
      <alignment horizontal="right" vertical="top"/>
    </xf>
    <xf numFmtId="3" fontId="55" fillId="0" borderId="15" xfId="49" applyNumberFormat="1" applyFont="1" applyBorder="1" applyAlignment="1">
      <alignment horizontal="right" vertical="top"/>
    </xf>
    <xf numFmtId="3" fontId="55" fillId="0" borderId="16" xfId="49" applyNumberFormat="1" applyFont="1" applyBorder="1" applyAlignment="1">
      <alignment horizontal="right" vertical="top"/>
    </xf>
    <xf numFmtId="3" fontId="57" fillId="0" borderId="0" xfId="49" applyNumberFormat="1" applyFont="1" applyBorder="1" applyAlignment="1">
      <alignment horizontal="right" vertical="top"/>
    </xf>
    <xf numFmtId="3" fontId="57" fillId="0" borderId="14" xfId="49" applyNumberFormat="1" applyFont="1" applyBorder="1" applyAlignment="1">
      <alignment horizontal="right" vertical="top"/>
    </xf>
    <xf numFmtId="0" fontId="55" fillId="0" borderId="0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3" fontId="57" fillId="0" borderId="17" xfId="52" applyNumberFormat="1" applyFont="1" applyBorder="1" applyAlignment="1">
      <alignment horizontal="right" vertical="top"/>
    </xf>
    <xf numFmtId="3" fontId="57" fillId="0" borderId="18" xfId="52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left" vertical="top"/>
    </xf>
    <xf numFmtId="0" fontId="54" fillId="0" borderId="20" xfId="0" applyFont="1" applyBorder="1" applyAlignment="1">
      <alignment horizontal="left" vertical="top"/>
    </xf>
    <xf numFmtId="0" fontId="54" fillId="0" borderId="21" xfId="0" applyFont="1" applyBorder="1" applyAlignment="1">
      <alignment horizontal="left" vertical="top"/>
    </xf>
    <xf numFmtId="0" fontId="6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0" fontId="8" fillId="0" borderId="0" xfId="60" applyFont="1" applyBorder="1" applyAlignment="1">
      <alignment vertical="top"/>
      <protection/>
    </xf>
    <xf numFmtId="0" fontId="62" fillId="0" borderId="0" xfId="0" applyFont="1" applyAlignment="1">
      <alignment horizontal="center"/>
    </xf>
    <xf numFmtId="43" fontId="57" fillId="0" borderId="0" xfId="49" applyFont="1" applyBorder="1" applyAlignment="1">
      <alignment horizontal="left" vertical="top"/>
    </xf>
    <xf numFmtId="43" fontId="57" fillId="0" borderId="14" xfId="49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left"/>
    </xf>
    <xf numFmtId="164" fontId="63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3" fontId="64" fillId="0" borderId="0" xfId="49" applyFont="1" applyBorder="1" applyAlignment="1">
      <alignment horizontal="left" vertical="top"/>
    </xf>
    <xf numFmtId="43" fontId="64" fillId="0" borderId="14" xfId="49" applyFont="1" applyBorder="1" applyAlignment="1">
      <alignment horizontal="left" vertical="top"/>
    </xf>
    <xf numFmtId="0" fontId="7" fillId="0" borderId="0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65" fillId="0" borderId="20" xfId="0" applyFont="1" applyFill="1" applyBorder="1" applyAlignment="1">
      <alignment horizontal="center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2</xdr:row>
      <xdr:rowOff>142875</xdr:rowOff>
    </xdr:from>
    <xdr:ext cx="190500" cy="285750"/>
    <xdr:sp>
      <xdr:nvSpPr>
        <xdr:cNvPr id="1" name="1 CuadroTexto"/>
        <xdr:cNvSpPr txBox="1">
          <a:spLocks noChangeArrowheads="1"/>
        </xdr:cNvSpPr>
      </xdr:nvSpPr>
      <xdr:spPr>
        <a:xfrm>
          <a:off x="7124700" y="561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1000125</xdr:colOff>
      <xdr:row>0</xdr:row>
      <xdr:rowOff>0</xdr:rowOff>
    </xdr:from>
    <xdr:ext cx="190500" cy="285750"/>
    <xdr:sp>
      <xdr:nvSpPr>
        <xdr:cNvPr id="2" name="2 CuadroTexto"/>
        <xdr:cNvSpPr txBox="1">
          <a:spLocks noChangeArrowheads="1"/>
        </xdr:cNvSpPr>
      </xdr:nvSpPr>
      <xdr:spPr>
        <a:xfrm>
          <a:off x="9248775" y="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343025" cy="228600"/>
    <xdr:sp>
      <xdr:nvSpPr>
        <xdr:cNvPr id="3" name="14 CuadroTexto"/>
        <xdr:cNvSpPr txBox="1">
          <a:spLocks noChangeArrowheads="1"/>
        </xdr:cNvSpPr>
      </xdr:nvSpPr>
      <xdr:spPr>
        <a:xfrm>
          <a:off x="9563100" y="3400425"/>
          <a:ext cx="1343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 </a:t>
          </a:r>
        </a:p>
      </xdr:txBody>
    </xdr:sp>
    <xdr:clientData/>
  </xdr:oneCellAnchor>
  <xdr:oneCellAnchor>
    <xdr:from>
      <xdr:col>4</xdr:col>
      <xdr:colOff>1000125</xdr:colOff>
      <xdr:row>0</xdr:row>
      <xdr:rowOff>0</xdr:rowOff>
    </xdr:from>
    <xdr:ext cx="190500" cy="285750"/>
    <xdr:sp>
      <xdr:nvSpPr>
        <xdr:cNvPr id="4" name="7 CuadroTexto"/>
        <xdr:cNvSpPr txBox="1">
          <a:spLocks noChangeArrowheads="1"/>
        </xdr:cNvSpPr>
      </xdr:nvSpPr>
      <xdr:spPr>
        <a:xfrm>
          <a:off x="9248775" y="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de%20programa\sc2005\SC2005Add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CUENTA%20PUBLICA\CUENTA%20PUBLICA%202014\REPORTES%20ADICIONALES%20CTA%20PUBLICA%20CTO%20TRIM%20PREV\FORMATOS%20ORIG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-08-A...CONCIL. INGRESOS"/>
      <sheetName val="ETCA-II-09"/>
      <sheetName val="ETCA-II-09-A."/>
      <sheetName val="ETCA-I-09-B..CONCIL. EGRESOS"/>
      <sheetName val="ETCA-II-10"/>
      <sheetName val="ETCA-II-11"/>
      <sheetName val="ETCA-II-12"/>
      <sheetName val="ETCA-III-13"/>
      <sheetName val="ETCA-III-15"/>
      <sheetName val="Lista CORUJ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B61">
      <selection activeCell="F1" sqref="F1:L16384"/>
    </sheetView>
  </sheetViews>
  <sheetFormatPr defaultColWidth="11.421875" defaultRowHeight="15"/>
  <cols>
    <col min="1" max="1" width="1.57421875" style="2" customWidth="1"/>
    <col min="2" max="2" width="71.7109375" style="2" customWidth="1"/>
    <col min="3" max="3" width="30.7109375" style="2" customWidth="1"/>
    <col min="4" max="5" width="19.7109375" style="2" customWidth="1"/>
    <col min="6" max="16384" width="11.421875" style="1" customWidth="1"/>
  </cols>
  <sheetData>
    <row r="1" spans="1:5" ht="16.5">
      <c r="A1" s="47" t="s">
        <v>1</v>
      </c>
      <c r="B1" s="47"/>
      <c r="C1" s="47"/>
      <c r="D1" s="47"/>
      <c r="E1" s="47"/>
    </row>
    <row r="2" spans="1:5" ht="16.5">
      <c r="A2" s="47" t="s">
        <v>0</v>
      </c>
      <c r="B2" s="47"/>
      <c r="C2" s="47"/>
      <c r="D2" s="47"/>
      <c r="E2" s="47"/>
    </row>
    <row r="3" spans="1:5" ht="16.5">
      <c r="A3" s="47" t="s">
        <v>59</v>
      </c>
      <c r="B3" s="47"/>
      <c r="C3" s="47"/>
      <c r="D3" s="47"/>
      <c r="E3" s="47"/>
    </row>
    <row r="4" spans="1:5" s="2" customFormat="1" ht="17.25" thickBot="1">
      <c r="A4" s="48" t="s">
        <v>2</v>
      </c>
      <c r="B4" s="48"/>
      <c r="C4" s="48"/>
      <c r="D4" s="48"/>
      <c r="E4" s="48"/>
    </row>
    <row r="5" spans="1:5" ht="15.75">
      <c r="A5" s="3"/>
      <c r="B5" s="4"/>
      <c r="C5" s="4"/>
      <c r="D5" s="5">
        <v>2015</v>
      </c>
      <c r="E5" s="6">
        <v>2014</v>
      </c>
    </row>
    <row r="6" spans="1:5" ht="15.75">
      <c r="A6" s="7" t="s">
        <v>3</v>
      </c>
      <c r="B6" s="8"/>
      <c r="C6" s="8"/>
      <c r="D6" s="42" t="s">
        <v>64</v>
      </c>
      <c r="E6" s="43" t="s">
        <v>64</v>
      </c>
    </row>
    <row r="7" spans="1:5" ht="9" customHeight="1">
      <c r="A7" s="7"/>
      <c r="B7" s="8"/>
      <c r="C7" s="8"/>
      <c r="D7" s="35"/>
      <c r="E7" s="36"/>
    </row>
    <row r="8" spans="1:5" ht="15.75">
      <c r="A8" s="9" t="s">
        <v>4</v>
      </c>
      <c r="B8" s="10"/>
      <c r="C8" s="10"/>
      <c r="D8" s="11">
        <v>923056.6100000001</v>
      </c>
      <c r="E8" s="12">
        <v>839936.0099999999</v>
      </c>
    </row>
    <row r="9" spans="1:5" ht="15.75">
      <c r="A9" s="13"/>
      <c r="B9" s="14" t="s">
        <v>5</v>
      </c>
      <c r="C9" s="14"/>
      <c r="D9" s="15"/>
      <c r="E9" s="16"/>
    </row>
    <row r="10" spans="1:5" ht="15.75">
      <c r="A10" s="13"/>
      <c r="B10" s="14" t="s">
        <v>6</v>
      </c>
      <c r="C10" s="14"/>
      <c r="D10" s="15"/>
      <c r="E10" s="16"/>
    </row>
    <row r="11" spans="1:5" ht="15.75">
      <c r="A11" s="13"/>
      <c r="B11" s="14" t="s">
        <v>7</v>
      </c>
      <c r="C11" s="14"/>
      <c r="D11" s="15"/>
      <c r="E11" s="16"/>
    </row>
    <row r="12" spans="1:5" ht="15.75">
      <c r="A12" s="13"/>
      <c r="B12" s="14" t="s">
        <v>8</v>
      </c>
      <c r="C12" s="14"/>
      <c r="D12" s="15"/>
      <c r="E12" s="16"/>
    </row>
    <row r="13" spans="1:5" ht="18.75">
      <c r="A13" s="13"/>
      <c r="B13" s="14" t="s">
        <v>9</v>
      </c>
      <c r="C13" s="14"/>
      <c r="D13" s="15"/>
      <c r="E13" s="16"/>
    </row>
    <row r="14" spans="1:5" ht="15.75">
      <c r="A14" s="13"/>
      <c r="B14" s="14" t="s">
        <v>10</v>
      </c>
      <c r="C14" s="14"/>
      <c r="D14" s="15"/>
      <c r="E14" s="16"/>
    </row>
    <row r="15" spans="1:5" ht="15.75">
      <c r="A15" s="13"/>
      <c r="B15" s="14" t="s">
        <v>11</v>
      </c>
      <c r="C15" s="14"/>
      <c r="D15" s="15">
        <v>923056.6100000001</v>
      </c>
      <c r="E15" s="16">
        <v>839936.0099999999</v>
      </c>
    </row>
    <row r="16" spans="1:5" ht="15.75">
      <c r="A16" s="13"/>
      <c r="B16" s="14" t="s">
        <v>12</v>
      </c>
      <c r="C16" s="14"/>
      <c r="D16" s="17"/>
      <c r="E16" s="18"/>
    </row>
    <row r="17" spans="1:5" ht="15.75">
      <c r="A17" s="9" t="s">
        <v>13</v>
      </c>
      <c r="B17" s="10"/>
      <c r="C17" s="10"/>
      <c r="D17" s="19">
        <f>SUM(D18:D19)</f>
        <v>345336069.39</v>
      </c>
      <c r="E17" s="20">
        <f>SUM(E18:E19)</f>
        <v>102702140.42</v>
      </c>
    </row>
    <row r="18" spans="1:5" ht="15.75">
      <c r="A18" s="13"/>
      <c r="B18" s="14" t="s">
        <v>14</v>
      </c>
      <c r="C18" s="14"/>
      <c r="D18" s="15">
        <v>276981456.84</v>
      </c>
      <c r="E18" s="16">
        <v>33958367.11</v>
      </c>
    </row>
    <row r="19" spans="1:5" ht="15.75">
      <c r="A19" s="13"/>
      <c r="B19" s="14" t="s">
        <v>15</v>
      </c>
      <c r="C19" s="14"/>
      <c r="D19" s="17">
        <v>68354612.55</v>
      </c>
      <c r="E19" s="18">
        <v>68743773.31</v>
      </c>
    </row>
    <row r="20" spans="1:5" ht="15.75">
      <c r="A20" s="9" t="s">
        <v>16</v>
      </c>
      <c r="B20" s="10"/>
      <c r="C20" s="10"/>
      <c r="D20" s="19">
        <f>SUM(D21:D25)</f>
        <v>1085530.38</v>
      </c>
      <c r="E20" s="20">
        <f>SUM(E21:E25)</f>
        <v>445250.8</v>
      </c>
    </row>
    <row r="21" spans="1:5" ht="15.75">
      <c r="A21" s="13"/>
      <c r="B21" s="14" t="s">
        <v>17</v>
      </c>
      <c r="C21" s="14"/>
      <c r="D21" s="15">
        <v>265530.38</v>
      </c>
      <c r="E21" s="16">
        <v>85250.8</v>
      </c>
    </row>
    <row r="22" spans="1:5" ht="15.75">
      <c r="A22" s="13"/>
      <c r="B22" s="14" t="s">
        <v>18</v>
      </c>
      <c r="C22" s="14"/>
      <c r="D22" s="15"/>
      <c r="E22" s="16"/>
    </row>
    <row r="23" spans="1:5" ht="15.75">
      <c r="A23" s="13"/>
      <c r="B23" s="14" t="s">
        <v>19</v>
      </c>
      <c r="C23" s="14"/>
      <c r="D23" s="15"/>
      <c r="E23" s="16"/>
    </row>
    <row r="24" spans="1:5" ht="15.75">
      <c r="A24" s="13"/>
      <c r="B24" s="14" t="s">
        <v>20</v>
      </c>
      <c r="C24" s="14"/>
      <c r="D24" s="15"/>
      <c r="E24" s="16"/>
    </row>
    <row r="25" spans="1:5" ht="15.75">
      <c r="A25" s="13"/>
      <c r="B25" s="14" t="s">
        <v>21</v>
      </c>
      <c r="C25" s="14"/>
      <c r="D25" s="17">
        <v>820000</v>
      </c>
      <c r="E25" s="18">
        <v>360000</v>
      </c>
    </row>
    <row r="26" spans="1:5" ht="15.75">
      <c r="A26" s="13"/>
      <c r="B26" s="21"/>
      <c r="C26" s="21"/>
      <c r="D26" s="15"/>
      <c r="E26" s="16"/>
    </row>
    <row r="27" spans="1:5" ht="15.75">
      <c r="A27" s="22" t="s">
        <v>22</v>
      </c>
      <c r="B27" s="23"/>
      <c r="C27" s="23"/>
      <c r="D27" s="11">
        <f>+D17+D20+D8</f>
        <v>347344656.38</v>
      </c>
      <c r="E27" s="12">
        <f>+E17+E20+E8</f>
        <v>103987327.23</v>
      </c>
    </row>
    <row r="28" spans="1:5" ht="15.75">
      <c r="A28" s="13"/>
      <c r="B28" s="21"/>
      <c r="C28" s="21"/>
      <c r="D28" s="15"/>
      <c r="E28" s="16"/>
    </row>
    <row r="29" spans="1:5" ht="15.75">
      <c r="A29" s="7" t="s">
        <v>23</v>
      </c>
      <c r="B29" s="8"/>
      <c r="C29" s="8"/>
      <c r="D29" s="15"/>
      <c r="E29" s="16"/>
    </row>
    <row r="30" spans="1:5" ht="15.75">
      <c r="A30" s="9" t="s">
        <v>24</v>
      </c>
      <c r="B30" s="10"/>
      <c r="C30" s="10"/>
      <c r="D30" s="19">
        <f>SUM(D31:D33)</f>
        <v>77780613.72999999</v>
      </c>
      <c r="E30" s="20">
        <f>SUM(E31:E33)</f>
        <v>71036902.34</v>
      </c>
    </row>
    <row r="31" spans="1:5" ht="15.75">
      <c r="A31" s="13"/>
      <c r="B31" s="14" t="s">
        <v>25</v>
      </c>
      <c r="C31" s="14"/>
      <c r="D31" s="15">
        <v>75643733.33999999</v>
      </c>
      <c r="E31" s="16">
        <v>68683761.62</v>
      </c>
    </row>
    <row r="32" spans="1:5" ht="15.75">
      <c r="A32" s="13"/>
      <c r="B32" s="14" t="s">
        <v>26</v>
      </c>
      <c r="C32" s="14"/>
      <c r="D32" s="15">
        <v>209340.68000000002</v>
      </c>
      <c r="E32" s="16">
        <v>288117.1399999999</v>
      </c>
    </row>
    <row r="33" spans="1:5" ht="15.75">
      <c r="A33" s="13"/>
      <c r="B33" s="14" t="s">
        <v>27</v>
      </c>
      <c r="C33" s="14"/>
      <c r="D33" s="17">
        <v>1927539.7099999997</v>
      </c>
      <c r="E33" s="18">
        <v>2065023.5799999996</v>
      </c>
    </row>
    <row r="34" spans="1:5" ht="15.75">
      <c r="A34" s="9" t="s">
        <v>15</v>
      </c>
      <c r="B34" s="10"/>
      <c r="C34" s="10"/>
      <c r="D34" s="19">
        <f>SUM(D35:D43)</f>
        <v>0</v>
      </c>
      <c r="E34" s="20">
        <f>SUM(E35:E43)</f>
        <v>0</v>
      </c>
    </row>
    <row r="35" spans="1:5" ht="15.75">
      <c r="A35" s="13"/>
      <c r="B35" s="14" t="s">
        <v>28</v>
      </c>
      <c r="C35" s="14"/>
      <c r="D35" s="15"/>
      <c r="E35" s="16"/>
    </row>
    <row r="36" spans="1:5" ht="15.75">
      <c r="A36" s="13"/>
      <c r="B36" s="14" t="s">
        <v>29</v>
      </c>
      <c r="C36" s="14"/>
      <c r="D36" s="15"/>
      <c r="E36" s="16"/>
    </row>
    <row r="37" spans="1:5" ht="15.75">
      <c r="A37" s="13"/>
      <c r="B37" s="14" t="s">
        <v>30</v>
      </c>
      <c r="C37" s="14"/>
      <c r="D37" s="15"/>
      <c r="E37" s="16"/>
    </row>
    <row r="38" spans="1:5" ht="15.75">
      <c r="A38" s="13"/>
      <c r="B38" s="14" t="s">
        <v>31</v>
      </c>
      <c r="C38" s="14"/>
      <c r="D38" s="15"/>
      <c r="E38" s="16"/>
    </row>
    <row r="39" spans="1:5" ht="15.75">
      <c r="A39" s="13"/>
      <c r="B39" s="14" t="s">
        <v>32</v>
      </c>
      <c r="C39" s="14"/>
      <c r="D39" s="15"/>
      <c r="E39" s="16"/>
    </row>
    <row r="40" spans="1:5" ht="15.75">
      <c r="A40" s="13"/>
      <c r="B40" s="14" t="s">
        <v>33</v>
      </c>
      <c r="C40" s="14"/>
      <c r="D40" s="15"/>
      <c r="E40" s="16"/>
    </row>
    <row r="41" spans="1:5" ht="15.75">
      <c r="A41" s="13"/>
      <c r="B41" s="14" t="s">
        <v>34</v>
      </c>
      <c r="C41" s="14"/>
      <c r="D41" s="15"/>
      <c r="E41" s="16"/>
    </row>
    <row r="42" spans="1:5" ht="15.75">
      <c r="A42" s="13"/>
      <c r="B42" s="14" t="s">
        <v>35</v>
      </c>
      <c r="C42" s="14"/>
      <c r="D42" s="15">
        <v>0</v>
      </c>
      <c r="E42" s="16">
        <v>0</v>
      </c>
    </row>
    <row r="43" spans="1:5" ht="15.75">
      <c r="A43" s="13"/>
      <c r="B43" s="14" t="s">
        <v>36</v>
      </c>
      <c r="C43" s="14"/>
      <c r="D43" s="17"/>
      <c r="E43" s="18"/>
    </row>
    <row r="44" spans="1:5" ht="15.75">
      <c r="A44" s="9" t="s">
        <v>37</v>
      </c>
      <c r="B44" s="10"/>
      <c r="C44" s="10"/>
      <c r="D44" s="19">
        <f>SUM(D45:D47)</f>
        <v>1234558.390000008</v>
      </c>
      <c r="E44" s="20">
        <f>SUM(E45:E47)</f>
        <v>1154830.740000002</v>
      </c>
    </row>
    <row r="45" spans="1:5" ht="15.75">
      <c r="A45" s="13"/>
      <c r="B45" s="14" t="s">
        <v>38</v>
      </c>
      <c r="C45" s="14"/>
      <c r="D45" s="15"/>
      <c r="E45" s="16"/>
    </row>
    <row r="46" spans="1:5" ht="15.75">
      <c r="A46" s="13"/>
      <c r="B46" s="14" t="s">
        <v>39</v>
      </c>
      <c r="C46" s="14"/>
      <c r="D46" s="15">
        <v>1234558.390000008</v>
      </c>
      <c r="E46" s="16">
        <v>1154830.740000002</v>
      </c>
    </row>
    <row r="47" spans="1:5" ht="15.75">
      <c r="A47" s="13"/>
      <c r="B47" s="14" t="s">
        <v>40</v>
      </c>
      <c r="C47" s="14"/>
      <c r="D47" s="17"/>
      <c r="E47" s="18"/>
    </row>
    <row r="48" spans="1:5" ht="15.75">
      <c r="A48" s="9" t="s">
        <v>41</v>
      </c>
      <c r="B48" s="10"/>
      <c r="C48" s="10"/>
      <c r="D48" s="19">
        <f>SUM(D49:D53)</f>
        <v>0</v>
      </c>
      <c r="E48" s="20">
        <f>SUM(E49:E53)</f>
        <v>0</v>
      </c>
    </row>
    <row r="49" spans="1:5" ht="15.75">
      <c r="A49" s="13"/>
      <c r="B49" s="14" t="s">
        <v>42</v>
      </c>
      <c r="C49" s="14"/>
      <c r="D49" s="15"/>
      <c r="E49" s="16"/>
    </row>
    <row r="50" spans="1:5" ht="15.75">
      <c r="A50" s="13"/>
      <c r="B50" s="14" t="s">
        <v>43</v>
      </c>
      <c r="C50" s="14"/>
      <c r="D50" s="15"/>
      <c r="E50" s="16"/>
    </row>
    <row r="51" spans="1:5" ht="15.75">
      <c r="A51" s="13"/>
      <c r="B51" s="14" t="s">
        <v>44</v>
      </c>
      <c r="C51" s="14"/>
      <c r="D51" s="15"/>
      <c r="E51" s="16"/>
    </row>
    <row r="52" spans="1:5" ht="15.75">
      <c r="A52" s="13"/>
      <c r="B52" s="14" t="s">
        <v>45</v>
      </c>
      <c r="C52" s="14"/>
      <c r="D52" s="15"/>
      <c r="E52" s="16"/>
    </row>
    <row r="53" spans="1:5" ht="15.75">
      <c r="A53" s="13"/>
      <c r="B53" s="14" t="s">
        <v>46</v>
      </c>
      <c r="C53" s="14"/>
      <c r="D53" s="17"/>
      <c r="E53" s="18"/>
    </row>
    <row r="54" spans="1:5" ht="15.75">
      <c r="A54" s="9" t="s">
        <v>47</v>
      </c>
      <c r="B54" s="10"/>
      <c r="C54" s="10"/>
      <c r="D54" s="19">
        <f>SUM(D55:D60)</f>
        <v>106291.52</v>
      </c>
      <c r="E54" s="20">
        <f>SUM(E55:E60)</f>
        <v>1846.77</v>
      </c>
    </row>
    <row r="55" spans="1:5" ht="15.75">
      <c r="A55" s="13"/>
      <c r="B55" s="14" t="s">
        <v>48</v>
      </c>
      <c r="C55" s="14"/>
      <c r="D55" s="15">
        <v>78714.22</v>
      </c>
      <c r="E55" s="16">
        <v>0</v>
      </c>
    </row>
    <row r="56" spans="1:5" ht="15.75">
      <c r="A56" s="13"/>
      <c r="B56" s="14" t="s">
        <v>49</v>
      </c>
      <c r="C56" s="14"/>
      <c r="D56" s="15"/>
      <c r="E56" s="16"/>
    </row>
    <row r="57" spans="1:5" ht="15.75">
      <c r="A57" s="13"/>
      <c r="B57" s="14" t="s">
        <v>50</v>
      </c>
      <c r="C57" s="14"/>
      <c r="D57" s="15">
        <v>0</v>
      </c>
      <c r="E57" s="16">
        <v>0</v>
      </c>
    </row>
    <row r="58" spans="1:5" ht="15.75">
      <c r="A58" s="13"/>
      <c r="B58" s="14" t="s">
        <v>51</v>
      </c>
      <c r="C58" s="14"/>
      <c r="D58" s="15"/>
      <c r="E58" s="16"/>
    </row>
    <row r="59" spans="1:5" ht="15.75">
      <c r="A59" s="13"/>
      <c r="B59" s="14" t="s">
        <v>52</v>
      </c>
      <c r="C59" s="14"/>
      <c r="D59" s="15"/>
      <c r="E59" s="16"/>
    </row>
    <row r="60" spans="1:5" ht="15.75">
      <c r="A60" s="13"/>
      <c r="B60" s="14" t="s">
        <v>53</v>
      </c>
      <c r="C60" s="14"/>
      <c r="D60" s="15">
        <v>27577.3</v>
      </c>
      <c r="E60" s="16">
        <v>1846.77</v>
      </c>
    </row>
    <row r="61" spans="1:5" ht="15.75">
      <c r="A61" s="9" t="s">
        <v>54</v>
      </c>
      <c r="B61" s="10"/>
      <c r="C61" s="10"/>
      <c r="D61" s="19">
        <f>SUM(D62)</f>
        <v>48616010.36</v>
      </c>
      <c r="E61" s="20">
        <f>SUM(E62)</f>
        <v>29093807.009999998</v>
      </c>
    </row>
    <row r="62" spans="1:5" ht="15.75">
      <c r="A62" s="13"/>
      <c r="B62" s="14" t="s">
        <v>55</v>
      </c>
      <c r="C62" s="14"/>
      <c r="D62" s="15">
        <v>48616010.36</v>
      </c>
      <c r="E62" s="16">
        <v>29093807.009999998</v>
      </c>
    </row>
    <row r="63" spans="1:5" ht="15.75">
      <c r="A63" s="13"/>
      <c r="B63" s="24"/>
      <c r="C63" s="24"/>
      <c r="D63" s="15"/>
      <c r="E63" s="16"/>
    </row>
    <row r="64" spans="1:5" ht="15.75">
      <c r="A64" s="9" t="s">
        <v>56</v>
      </c>
      <c r="B64" s="10"/>
      <c r="C64" s="10"/>
      <c r="D64" s="19">
        <f>+D30+D34+D44+D54+D61</f>
        <v>127737474</v>
      </c>
      <c r="E64" s="20">
        <f>+E30+E34+E44+E54+E61</f>
        <v>101287386.86000001</v>
      </c>
    </row>
    <row r="65" spans="1:5" ht="15.75">
      <c r="A65" s="13"/>
      <c r="B65" s="24"/>
      <c r="C65" s="24"/>
      <c r="D65" s="15"/>
      <c r="E65" s="16"/>
    </row>
    <row r="66" spans="1:5" ht="16.5" thickBot="1">
      <c r="A66" s="9" t="s">
        <v>57</v>
      </c>
      <c r="B66" s="10"/>
      <c r="C66" s="10"/>
      <c r="D66" s="25">
        <f>+D27-D64</f>
        <v>219607182.38</v>
      </c>
      <c r="E66" s="26">
        <f>+E27-E64</f>
        <v>2699940.36999999</v>
      </c>
    </row>
    <row r="67" spans="1:5" ht="17.25" thickBot="1" thickTop="1">
      <c r="A67" s="27"/>
      <c r="B67" s="28"/>
      <c r="C67" s="28"/>
      <c r="D67" s="28"/>
      <c r="E67" s="29"/>
    </row>
    <row r="68" ht="5.25" customHeight="1"/>
    <row r="69" spans="2:3" ht="18.75">
      <c r="B69" s="30" t="s">
        <v>58</v>
      </c>
      <c r="C69" s="30"/>
    </row>
    <row r="70" spans="2:4" ht="15.75">
      <c r="B70" s="30"/>
      <c r="C70" s="30"/>
      <c r="D70" s="31"/>
    </row>
    <row r="71" spans="2:4" ht="15.75">
      <c r="B71" s="30"/>
      <c r="C71" s="30"/>
      <c r="D71" s="31"/>
    </row>
    <row r="72" spans="2:4" ht="15.75">
      <c r="B72" s="30"/>
      <c r="C72" s="30"/>
      <c r="D72" s="31"/>
    </row>
    <row r="73" spans="2:4" ht="15.75">
      <c r="B73" s="30"/>
      <c r="C73" s="30"/>
      <c r="D73" s="31"/>
    </row>
    <row r="74" spans="2:4" ht="15.75">
      <c r="B74" s="30"/>
      <c r="C74" s="30"/>
      <c r="D74" s="31"/>
    </row>
    <row r="75" spans="2:4" ht="15.75">
      <c r="B75" s="30"/>
      <c r="C75" s="30"/>
      <c r="D75" s="31"/>
    </row>
    <row r="76" spans="2:4" ht="15.75">
      <c r="B76" s="30"/>
      <c r="C76" s="30"/>
      <c r="D76" s="37"/>
    </row>
    <row r="77" spans="2:5" ht="15.75">
      <c r="B77" s="30"/>
      <c r="C77" s="30"/>
      <c r="D77" s="38"/>
      <c r="E77" s="39"/>
    </row>
    <row r="78" spans="2:5" ht="15.75">
      <c r="B78" s="40" t="s">
        <v>60</v>
      </c>
      <c r="C78" s="45" t="s">
        <v>61</v>
      </c>
      <c r="D78" s="45"/>
      <c r="E78" s="45"/>
    </row>
    <row r="79" spans="2:5" ht="15.75">
      <c r="B79" s="41" t="s">
        <v>62</v>
      </c>
      <c r="C79" s="46" t="s">
        <v>63</v>
      </c>
      <c r="D79" s="46"/>
      <c r="E79" s="46"/>
    </row>
    <row r="84" spans="2:5" ht="15.75">
      <c r="B84" s="44"/>
      <c r="C84" s="44"/>
      <c r="D84" s="44"/>
      <c r="E84" s="44"/>
    </row>
    <row r="85" spans="4:5" ht="15.75">
      <c r="D85" s="32"/>
      <c r="E85" s="32"/>
    </row>
    <row r="86" spans="2:5" ht="15.75">
      <c r="B86" s="33"/>
      <c r="C86" s="33"/>
      <c r="D86" s="33"/>
      <c r="E86" s="33"/>
    </row>
    <row r="87" spans="2:5" ht="15.75">
      <c r="B87" s="33"/>
      <c r="C87" s="33"/>
      <c r="D87" s="33"/>
      <c r="E87" s="33"/>
    </row>
    <row r="93" spans="2:3" ht="15.75">
      <c r="B93" s="34"/>
      <c r="C93" s="34"/>
    </row>
  </sheetData>
  <sheetProtection/>
  <mergeCells count="7">
    <mergeCell ref="B84:E84"/>
    <mergeCell ref="C78:E78"/>
    <mergeCell ref="C79:E79"/>
    <mergeCell ref="A2:E2"/>
    <mergeCell ref="A1:E1"/>
    <mergeCell ref="A3:E3"/>
    <mergeCell ref="A4:E4"/>
  </mergeCells>
  <printOptions horizontalCentered="1"/>
  <pageMargins left="0.16" right="0.1968503937007874" top="0.3937007874015748" bottom="0.1968503937007874" header="0.31496062992125984" footer="0.196850393700787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Gerardo Villegas</cp:lastModifiedBy>
  <cp:lastPrinted>2015-10-23T16:23:56Z</cp:lastPrinted>
  <dcterms:created xsi:type="dcterms:W3CDTF">2015-07-11T00:19:07Z</dcterms:created>
  <dcterms:modified xsi:type="dcterms:W3CDTF">2015-10-23T16:53:01Z</dcterms:modified>
  <cp:category/>
  <cp:version/>
  <cp:contentType/>
  <cp:contentStatus/>
</cp:coreProperties>
</file>