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1840" windowHeight="7875" activeTab="0"/>
  </bookViews>
  <sheets>
    <sheet name="JUN A JUN15" sheetId="1" r:id="rId1"/>
  </sheets>
  <externalReferences>
    <externalReference r:id="rId4"/>
  </externalReferences>
  <definedNames>
    <definedName name="_ftn1" localSheetId="0">'JUN A JUN15'!#REF!</definedName>
    <definedName name="_ftnref1" localSheetId="0">'JUN A JUN15'!#REF!</definedName>
    <definedName name="_xlnm.Print_Area" localSheetId="0">'JUN A JUN15'!$A$1:$E$79</definedName>
    <definedName name="OLE_LINK4" localSheetId="0">'JUN A JUN15'!#REF!</definedName>
    <definedName name="OLE_LINK7" localSheetId="0">'JUN A JUN15'!#REF!</definedName>
    <definedName name="OLE_LINK8" localSheetId="0">'JUN A JUN15'!#REF!</definedName>
    <definedName name="_xlnm.Print_Titles" localSheetId="0">'JUN A JUN15'!$2:$5</definedName>
  </definedNames>
  <calcPr fullCalcOnLoad="1"/>
</workbook>
</file>

<file path=xl/sharedStrings.xml><?xml version="1.0" encoding="utf-8"?>
<sst xmlns="http://schemas.openxmlformats.org/spreadsheetml/2006/main" count="67" uniqueCount="65">
  <si>
    <t>Junta de Caminos del Estado de Sonora</t>
  </si>
  <si>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</si>
  <si>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</si>
  <si>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</si>
  <si>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</si>
  <si>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</si>
  <si>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</si>
  <si>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</si>
  <si>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</si>
  <si>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</si>
  <si>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</si>
  <si>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</si>
  <si>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</si>
  <si>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</si>
  <si>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</si>
  <si>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</si>
  <si>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</si>
  <si>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</si>
  <si>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</si>
  <si>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</si>
  <si>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</si>
  <si>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</si>
  <si>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</si>
  <si>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</si>
  <si>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</si>
  <si>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</si>
  <si>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</si>
  <si>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</si>
  <si>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</si>
  <si>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</si>
  <si>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</si>
  <si>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</si>
  <si>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</si>
  <si>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</si>
  <si>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</si>
  <si>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</si>
  <si>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</si>
  <si>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</si>
  <si>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</si>
  <si>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</si>
  <si>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</si>
  <si>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</si>
  <si>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</si>
  <si>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</si>
  <si>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</si>
  <si>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</si>
  <si>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</si>
  <si>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</si>
  <si>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</si>
  <si>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</si>
  <si>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</si>
  <si>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</si>
  <si>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</si>
  <si>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</si>
  <si>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</si>
  <si>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LIC. GERARDO FELIX HERNANDEZ</t>
  </si>
  <si>
    <t>ING. ALFREDO MARTINEZ OLIVAS</t>
  </si>
  <si>
    <t>DIRECTOR DE ADMINISTRACION</t>
  </si>
  <si>
    <t>DIRECTOR GENERAL</t>
  </si>
  <si>
    <r>
      <t>Productos de Tipo Corriente</t>
    </r>
    <r>
      <rPr>
        <b/>
        <vertAlign val="superscript"/>
        <sz val="7.9"/>
        <color indexed="8"/>
        <rFont val="Arial"/>
        <family val="2"/>
      </rPr>
      <t>1</t>
    </r>
  </si>
  <si>
    <t>Ingresos no Comprend. en la Ley de Ingresos Caus. en Ejerc. Fiscales Anter. Pend. de Liquidac. o Pago</t>
  </si>
  <si>
    <t>2015</t>
  </si>
  <si>
    <t>"Bajo protesta de decir verdad declaramos que los Estados Financieros y sus Notas son razonablemente correctos y son responsabilidad del emisor"</t>
  </si>
  <si>
    <t>Del 01 de Enero al 30 de Junio de 2016</t>
  </si>
  <si>
    <t>(Enero-Junio)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</si>
</sst>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0000"/>
    <numFmt numFmtId="165" formatCode="_-&quot;€&quot;* #,##0.00_-;\-&quot;€&quot;* #,##0.00_-;_-&quot;€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7.9"/>
      <color indexed="8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9"/>
      <color indexed="8"/>
      <name val="Arial"/>
      <family val="2"/>
    </font>
    <font>
      <b/>
      <u val="single"/>
      <sz val="7.9"/>
      <color indexed="8"/>
      <name val="Arial"/>
      <family val="2"/>
    </font>
    <font>
      <b/>
      <sz val="7.9"/>
      <color indexed="8"/>
      <name val="Arial"/>
      <family val="2"/>
    </font>
    <font>
      <b/>
      <i/>
      <sz val="7.9"/>
      <color indexed="8"/>
      <name val="Arial"/>
      <family val="2"/>
    </font>
    <font>
      <vertAlign val="superscript"/>
      <sz val="7.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.9"/>
      <color rgb="FF000000"/>
      <name val="Arial"/>
      <family val="2"/>
    </font>
    <font>
      <sz val="7.9"/>
      <color theme="1"/>
      <name val="Arial"/>
      <family val="2"/>
    </font>
    <font>
      <b/>
      <u val="single"/>
      <sz val="7.9"/>
      <color theme="1"/>
      <name val="Arial"/>
      <family val="2"/>
    </font>
    <font>
      <b/>
      <sz val="7.9"/>
      <color theme="1"/>
      <name val="Arial"/>
      <family val="2"/>
    </font>
    <font>
      <b/>
      <sz val="7.9"/>
      <color rgb="FF000000"/>
      <name val="Arial"/>
      <family val="2"/>
    </font>
    <font>
      <b/>
      <i/>
      <sz val="7.9"/>
      <color theme="1"/>
      <name val="Arial"/>
      <family val="2"/>
    </font>
    <font>
      <vertAlign val="superscript"/>
      <sz val="7.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2" fillId="0" borderId="10" xfId="0" applyFont="1" applyFill="1" applyBorder="1" applyAlignment="1">
      <alignment vertical="top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7" fillId="0" borderId="12" xfId="0" applyFont="1" applyFill="1" applyBorder="1" applyAlignment="1">
      <alignment horizontal="center" vertical="top"/>
    </xf>
    <xf numFmtId="49" fontId="57" fillId="0" borderId="13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43" fontId="58" fillId="0" borderId="0" xfId="49" applyFont="1" applyFill="1" applyBorder="1" applyAlignment="1">
      <alignment horizontal="center" vertical="top"/>
    </xf>
    <xf numFmtId="3" fontId="58" fillId="0" borderId="15" xfId="49" applyNumberFormat="1" applyFont="1" applyFill="1" applyBorder="1" applyAlignment="1">
      <alignment horizontal="center" vertical="top"/>
    </xf>
    <xf numFmtId="43" fontId="58" fillId="0" borderId="0" xfId="49" applyFont="1" applyFill="1" applyBorder="1" applyAlignment="1">
      <alignment horizontal="left" vertical="top"/>
    </xf>
    <xf numFmtId="3" fontId="58" fillId="0" borderId="15" xfId="49" applyNumberFormat="1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top"/>
    </xf>
    <xf numFmtId="3" fontId="58" fillId="0" borderId="0" xfId="52" applyNumberFormat="1" applyFont="1" applyFill="1" applyBorder="1" applyAlignment="1">
      <alignment horizontal="right" vertical="top"/>
    </xf>
    <xf numFmtId="3" fontId="58" fillId="0" borderId="15" xfId="52" applyNumberFormat="1" applyFont="1" applyFill="1" applyBorder="1" applyAlignment="1">
      <alignment horizontal="right" vertical="top"/>
    </xf>
    <xf numFmtId="0" fontId="55" fillId="0" borderId="14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3" fontId="56" fillId="0" borderId="0" xfId="49" applyNumberFormat="1" applyFont="1" applyFill="1" applyBorder="1" applyAlignment="1">
      <alignment horizontal="right" vertical="top"/>
    </xf>
    <xf numFmtId="3" fontId="56" fillId="0" borderId="15" xfId="49" applyNumberFormat="1" applyFont="1" applyFill="1" applyBorder="1" applyAlignment="1">
      <alignment horizontal="right" vertical="top"/>
    </xf>
    <xf numFmtId="3" fontId="58" fillId="0" borderId="0" xfId="49" applyNumberFormat="1" applyFont="1" applyFill="1" applyBorder="1" applyAlignment="1">
      <alignment horizontal="right" vertical="top"/>
    </xf>
    <xf numFmtId="3" fontId="58" fillId="0" borderId="15" xfId="49" applyNumberFormat="1" applyFont="1" applyFill="1" applyBorder="1" applyAlignment="1">
      <alignment horizontal="right" vertical="top"/>
    </xf>
    <xf numFmtId="0" fontId="60" fillId="0" borderId="14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55" fillId="0" borderId="16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3" fontId="55" fillId="0" borderId="17" xfId="0" applyNumberFormat="1" applyFont="1" applyFill="1" applyBorder="1" applyAlignment="1">
      <alignment horizontal="left" vertical="top"/>
    </xf>
    <xf numFmtId="3" fontId="56" fillId="0" borderId="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170" fontId="56" fillId="0" borderId="0" xfId="0" applyNumberFormat="1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left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6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2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46482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714375</xdr:colOff>
      <xdr:row>0</xdr:row>
      <xdr:rowOff>161925</xdr:rowOff>
    </xdr:from>
    <xdr:ext cx="180975" cy="47625"/>
    <xdr:sp>
      <xdr:nvSpPr>
        <xdr:cNvPr id="2" name="2 CuadroTexto"/>
        <xdr:cNvSpPr txBox="1">
          <a:spLocks noChangeArrowheads="1"/>
        </xdr:cNvSpPr>
      </xdr:nvSpPr>
      <xdr:spPr>
        <a:xfrm>
          <a:off x="6229350" y="16192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1047750</xdr:colOff>
      <xdr:row>0</xdr:row>
      <xdr:rowOff>0</xdr:rowOff>
    </xdr:from>
    <xdr:ext cx="1152525" cy="257175"/>
    <xdr:sp>
      <xdr:nvSpPr>
        <xdr:cNvPr id="3" name="4 CuadroTexto"/>
        <xdr:cNvSpPr txBox="1">
          <a:spLocks noChangeArrowheads="1"/>
        </xdr:cNvSpPr>
      </xdr:nvSpPr>
      <xdr:spPr>
        <a:xfrm>
          <a:off x="5514975" y="0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1581150</xdr:colOff>
      <xdr:row>2</xdr:row>
      <xdr:rowOff>114300</xdr:rowOff>
    </xdr:from>
    <xdr:ext cx="1885950" cy="381000"/>
    <xdr:sp>
      <xdr:nvSpPr>
        <xdr:cNvPr id="4" name="5 CuadroTexto"/>
        <xdr:cNvSpPr txBox="1">
          <a:spLocks noChangeArrowheads="1"/>
        </xdr:cNvSpPr>
      </xdr:nvSpPr>
      <xdr:spPr>
        <a:xfrm>
          <a:off x="1771650" y="428625"/>
          <a:ext cx="1885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(PESOS)
</a:t>
          </a:r>
        </a:p>
      </xdr:txBody>
    </xdr:sp>
    <xdr:clientData/>
  </xdr:oneCellAnchor>
  <xdr:oneCellAnchor>
    <xdr:from>
      <xdr:col>3</xdr:col>
      <xdr:colOff>1047750</xdr:colOff>
      <xdr:row>0</xdr:row>
      <xdr:rowOff>0</xdr:rowOff>
    </xdr:from>
    <xdr:ext cx="1152525" cy="257175"/>
    <xdr:sp>
      <xdr:nvSpPr>
        <xdr:cNvPr id="5" name="7 CuadroTexto"/>
        <xdr:cNvSpPr txBox="1">
          <a:spLocks noChangeArrowheads="1"/>
        </xdr:cNvSpPr>
      </xdr:nvSpPr>
      <xdr:spPr>
        <a:xfrm>
          <a:off x="5514975" y="0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23925" cy="209550"/>
    <xdr:sp>
      <xdr:nvSpPr>
        <xdr:cNvPr id="6" name="8 CuadroTexto"/>
        <xdr:cNvSpPr txBox="1">
          <a:spLocks noChangeArrowheads="1"/>
        </xdr:cNvSpPr>
      </xdr:nvSpPr>
      <xdr:spPr>
        <a:xfrm>
          <a:off x="6562725" y="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CUENTA%20PUBLICA\CUENTA%20PUBLICA%202014\REPORTES%20ADICIONALES%20CTA%20PUBLICA%20CTO%20TRIM%20PREV\FORMATOS%20ORIG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-08-A...CONCIL. INGRESOS"/>
      <sheetName val="ETCA-II-09"/>
      <sheetName val="ETCA-II-09-A."/>
      <sheetName val="ETCA-I-09-B..CONCIL. EGRESOS"/>
      <sheetName val="ETCA-II-10"/>
      <sheetName val="ETCA-II-11"/>
      <sheetName val="ETCA-II-12"/>
      <sheetName val="ETCA-III-13"/>
      <sheetName val="ETCA-III-15"/>
      <sheetName val="Lista CORUJ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0"/>
  <sheetViews>
    <sheetView tabSelected="1" zoomScale="166" zoomScaleNormal="166" zoomScalePageLayoutView="0" workbookViewId="0" topLeftCell="A1">
      <selection activeCell="F8" sqref="F8"/>
    </sheetView>
  </sheetViews>
  <sheetFormatPr defaultColWidth="11.421875" defaultRowHeight="15"/>
  <cols>
    <col min="1" max="1" width="2.8515625" style="41" customWidth="1"/>
    <col min="2" max="2" width="58.421875" style="41" customWidth="1"/>
    <col min="3" max="3" width="5.7109375" style="41" customWidth="1"/>
    <col min="4" max="4" width="15.7109375" style="41" customWidth="1"/>
    <col min="5" max="5" width="15.7109375" style="43" customWidth="1"/>
    <col min="6" max="16384" width="11.421875" style="41" customWidth="1"/>
  </cols>
  <sheetData>
    <row r="1" spans="1:5" s="3" customFormat="1" ht="12.75">
      <c r="A1" s="46" t="s">
        <v>1</v>
      </c>
      <c r="B1" s="46"/>
      <c r="C1" s="46"/>
      <c r="D1" s="46"/>
      <c r="E1" s="46"/>
    </row>
    <row r="2" spans="1:5" s="4" customFormat="1" ht="12">
      <c r="A2" s="47" t="s">
        <v>0</v>
      </c>
      <c r="B2" s="47"/>
      <c r="C2" s="47"/>
      <c r="D2" s="47"/>
      <c r="E2" s="47"/>
    </row>
    <row r="3" spans="1:5" s="4" customFormat="1" ht="12">
      <c r="A3" s="47" t="s">
        <v>63</v>
      </c>
      <c r="B3" s="47"/>
      <c r="C3" s="47"/>
      <c r="D3" s="47"/>
      <c r="E3" s="47"/>
    </row>
    <row r="4" spans="1:5" s="4" customFormat="1" ht="12">
      <c r="A4" s="2"/>
      <c r="B4" s="2"/>
      <c r="C4" s="2"/>
      <c r="D4" s="45"/>
      <c r="E4" s="45"/>
    </row>
    <row r="5" spans="1:5" s="4" customFormat="1" ht="6" customHeight="1" thickBot="1">
      <c r="A5" s="1"/>
      <c r="B5" s="1"/>
      <c r="C5" s="1"/>
      <c r="D5" s="45"/>
      <c r="E5" s="45"/>
    </row>
    <row r="6" spans="1:5" s="9" customFormat="1" ht="11.25">
      <c r="A6" s="5"/>
      <c r="B6" s="6"/>
      <c r="C6" s="6"/>
      <c r="D6" s="7">
        <v>2016</v>
      </c>
      <c r="E6" s="8" t="s">
        <v>61</v>
      </c>
    </row>
    <row r="7" spans="1:5" s="9" customFormat="1" ht="10.5">
      <c r="A7" s="10" t="s">
        <v>2</v>
      </c>
      <c r="B7" s="11"/>
      <c r="C7" s="11"/>
      <c r="D7" s="12" t="s">
        <v>64</v>
      </c>
      <c r="E7" s="13" t="s">
        <v>64</v>
      </c>
    </row>
    <row r="8" spans="1:5" s="9" customFormat="1" ht="9" customHeight="1">
      <c r="A8" s="10"/>
      <c r="B8" s="11"/>
      <c r="C8" s="11"/>
      <c r="D8" s="14"/>
      <c r="E8" s="15"/>
    </row>
    <row r="9" spans="1:5" s="9" customFormat="1" ht="10.5">
      <c r="A9" s="16" t="s">
        <v>3</v>
      </c>
      <c r="B9" s="17"/>
      <c r="C9" s="17"/>
      <c r="D9" s="18">
        <f>SUM(D10:D17)</f>
        <v>940689.65</v>
      </c>
      <c r="E9" s="19">
        <f>SUM(E10:E17)</f>
        <v>621016.64</v>
      </c>
    </row>
    <row r="10" spans="1:5" s="9" customFormat="1" ht="10.5">
      <c r="A10" s="20"/>
      <c r="B10" s="21" t="s">
        <v>4</v>
      </c>
      <c r="C10" s="21"/>
      <c r="D10" s="22"/>
      <c r="E10" s="23"/>
    </row>
    <row r="11" spans="1:5" s="9" customFormat="1" ht="10.5">
      <c r="A11" s="20"/>
      <c r="B11" s="21" t="s">
        <v>5</v>
      </c>
      <c r="C11" s="21"/>
      <c r="D11" s="22"/>
      <c r="E11" s="23"/>
    </row>
    <row r="12" spans="1:5" s="9" customFormat="1" ht="10.5">
      <c r="A12" s="20"/>
      <c r="B12" s="21" t="s">
        <v>6</v>
      </c>
      <c r="C12" s="21"/>
      <c r="D12" s="22"/>
      <c r="E12" s="23"/>
    </row>
    <row r="13" spans="1:5" s="9" customFormat="1" ht="10.5">
      <c r="A13" s="20"/>
      <c r="B13" s="21" t="s">
        <v>7</v>
      </c>
      <c r="C13" s="21"/>
      <c r="D13" s="22"/>
      <c r="E13" s="23"/>
    </row>
    <row r="14" spans="1:5" s="9" customFormat="1" ht="10.5" customHeight="1">
      <c r="A14" s="20"/>
      <c r="B14" s="21" t="s">
        <v>59</v>
      </c>
      <c r="C14" s="21"/>
      <c r="D14" s="22"/>
      <c r="E14" s="23"/>
    </row>
    <row r="15" spans="1:5" s="9" customFormat="1" ht="10.5">
      <c r="A15" s="20"/>
      <c r="B15" s="21" t="s">
        <v>8</v>
      </c>
      <c r="C15" s="21"/>
      <c r="D15" s="22"/>
      <c r="E15" s="23"/>
    </row>
    <row r="16" spans="1:5" s="9" customFormat="1" ht="10.5">
      <c r="A16" s="20"/>
      <c r="B16" s="21" t="s">
        <v>9</v>
      </c>
      <c r="C16" s="21"/>
      <c r="D16" s="22">
        <v>940689.65</v>
      </c>
      <c r="E16" s="23">
        <v>621016.64</v>
      </c>
    </row>
    <row r="17" spans="1:5" s="9" customFormat="1" ht="10.5">
      <c r="A17" s="20"/>
      <c r="B17" s="21" t="s">
        <v>60</v>
      </c>
      <c r="C17" s="21"/>
      <c r="D17" s="22"/>
      <c r="E17" s="23"/>
    </row>
    <row r="18" spans="1:5" s="9" customFormat="1" ht="10.5">
      <c r="A18" s="16" t="s">
        <v>10</v>
      </c>
      <c r="B18" s="17"/>
      <c r="C18" s="17"/>
      <c r="D18" s="24">
        <f>SUM(D19:D20)</f>
        <v>358651580.48999995</v>
      </c>
      <c r="E18" s="25">
        <f>SUM(E19:E20)</f>
        <v>265208214.65999997</v>
      </c>
    </row>
    <row r="19" spans="1:5" s="9" customFormat="1" ht="10.5">
      <c r="A19" s="20"/>
      <c r="B19" s="21" t="s">
        <v>11</v>
      </c>
      <c r="C19" s="21"/>
      <c r="D19" s="22">
        <v>300942531.53999996</v>
      </c>
      <c r="E19" s="23">
        <v>224403726.74999997</v>
      </c>
    </row>
    <row r="20" spans="1:5" s="9" customFormat="1" ht="10.5">
      <c r="A20" s="20"/>
      <c r="B20" s="21" t="s">
        <v>12</v>
      </c>
      <c r="C20" s="21"/>
      <c r="D20" s="22">
        <v>57709048.95</v>
      </c>
      <c r="E20" s="23">
        <v>40804487.91</v>
      </c>
    </row>
    <row r="21" spans="1:5" s="9" customFormat="1" ht="10.5">
      <c r="A21" s="16" t="s">
        <v>13</v>
      </c>
      <c r="B21" s="17"/>
      <c r="C21" s="17"/>
      <c r="D21" s="24">
        <f>SUM(D22:D26)</f>
        <v>16151496.65</v>
      </c>
      <c r="E21" s="25">
        <f>SUM(E22:E26)</f>
        <v>36266.78</v>
      </c>
    </row>
    <row r="22" spans="1:5" s="9" customFormat="1" ht="10.5">
      <c r="A22" s="20"/>
      <c r="B22" s="21" t="s">
        <v>14</v>
      </c>
      <c r="C22" s="21"/>
      <c r="D22" s="22">
        <v>818521.6900000002</v>
      </c>
      <c r="E22" s="23">
        <v>36266.78</v>
      </c>
    </row>
    <row r="23" spans="1:5" s="9" customFormat="1" ht="10.5">
      <c r="A23" s="20"/>
      <c r="B23" s="21" t="s">
        <v>15</v>
      </c>
      <c r="C23" s="21"/>
      <c r="D23" s="22">
        <v>0</v>
      </c>
      <c r="E23" s="23">
        <v>0</v>
      </c>
    </row>
    <row r="24" spans="1:5" s="9" customFormat="1" ht="10.5">
      <c r="A24" s="20"/>
      <c r="B24" s="21" t="s">
        <v>16</v>
      </c>
      <c r="C24" s="21"/>
      <c r="D24" s="22"/>
      <c r="E24" s="23"/>
    </row>
    <row r="25" spans="1:5" s="9" customFormat="1" ht="10.5">
      <c r="A25" s="20"/>
      <c r="B25" s="21" t="s">
        <v>17</v>
      </c>
      <c r="C25" s="21"/>
      <c r="D25" s="22"/>
      <c r="E25" s="23"/>
    </row>
    <row r="26" spans="1:5" s="9" customFormat="1" ht="10.5">
      <c r="A26" s="20"/>
      <c r="B26" s="21" t="s">
        <v>18</v>
      </c>
      <c r="C26" s="21"/>
      <c r="D26" s="22">
        <v>15332974.96</v>
      </c>
      <c r="E26" s="23">
        <v>0</v>
      </c>
    </row>
    <row r="27" spans="1:5" s="9" customFormat="1" ht="10.5">
      <c r="A27" s="20"/>
      <c r="B27" s="21"/>
      <c r="C27" s="21"/>
      <c r="D27" s="22"/>
      <c r="E27" s="23"/>
    </row>
    <row r="28" spans="1:5" s="9" customFormat="1" ht="10.5">
      <c r="A28" s="26" t="s">
        <v>19</v>
      </c>
      <c r="B28" s="27"/>
      <c r="C28" s="27"/>
      <c r="D28" s="18">
        <f>+D18+D21+D9</f>
        <v>375743766.7899999</v>
      </c>
      <c r="E28" s="19">
        <f>+E18+E21+E9</f>
        <v>265865498.07999995</v>
      </c>
    </row>
    <row r="29" spans="1:5" s="9" customFormat="1" ht="10.5">
      <c r="A29" s="20"/>
      <c r="B29" s="21"/>
      <c r="C29" s="21"/>
      <c r="D29" s="22"/>
      <c r="E29" s="23"/>
    </row>
    <row r="30" spans="1:5" s="9" customFormat="1" ht="10.5">
      <c r="A30" s="10" t="s">
        <v>20</v>
      </c>
      <c r="B30" s="11"/>
      <c r="C30" s="11"/>
      <c r="D30" s="22"/>
      <c r="E30" s="23"/>
    </row>
    <row r="31" spans="1:5" s="9" customFormat="1" ht="10.5">
      <c r="A31" s="16" t="s">
        <v>21</v>
      </c>
      <c r="B31" s="17"/>
      <c r="C31" s="17"/>
      <c r="D31" s="24">
        <f>SUM(D32:D34)</f>
        <v>57595778.11000001</v>
      </c>
      <c r="E31" s="25">
        <f>SUM(E32:E34)</f>
        <v>50703040.67999999</v>
      </c>
    </row>
    <row r="32" spans="1:5" s="9" customFormat="1" ht="10.5">
      <c r="A32" s="20"/>
      <c r="B32" s="21" t="s">
        <v>22</v>
      </c>
      <c r="C32" s="21"/>
      <c r="D32" s="22">
        <v>55864535.74000001</v>
      </c>
      <c r="E32" s="23">
        <v>49445451.14999999</v>
      </c>
    </row>
    <row r="33" spans="1:5" s="9" customFormat="1" ht="10.5">
      <c r="A33" s="20"/>
      <c r="B33" s="21" t="s">
        <v>23</v>
      </c>
      <c r="C33" s="21"/>
      <c r="D33" s="22">
        <v>410026.12</v>
      </c>
      <c r="E33" s="23">
        <v>133827.2</v>
      </c>
    </row>
    <row r="34" spans="1:5" s="9" customFormat="1" ht="10.5">
      <c r="A34" s="20"/>
      <c r="B34" s="21" t="s">
        <v>24</v>
      </c>
      <c r="C34" s="21"/>
      <c r="D34" s="22">
        <v>1321216.25</v>
      </c>
      <c r="E34" s="23">
        <v>1123762.3299999998</v>
      </c>
    </row>
    <row r="35" spans="1:5" s="9" customFormat="1" ht="10.5">
      <c r="A35" s="16" t="s">
        <v>12</v>
      </c>
      <c r="B35" s="17"/>
      <c r="C35" s="17"/>
      <c r="D35" s="24">
        <f>SUM(D36:D44)</f>
        <v>0</v>
      </c>
      <c r="E35" s="25">
        <f>SUM(E36:E44)</f>
        <v>0</v>
      </c>
    </row>
    <row r="36" spans="1:5" s="9" customFormat="1" ht="10.5">
      <c r="A36" s="20"/>
      <c r="B36" s="21" t="s">
        <v>25</v>
      </c>
      <c r="C36" s="21"/>
      <c r="D36" s="22"/>
      <c r="E36" s="23"/>
    </row>
    <row r="37" spans="1:5" s="9" customFormat="1" ht="10.5">
      <c r="A37" s="20"/>
      <c r="B37" s="21" t="s">
        <v>26</v>
      </c>
      <c r="C37" s="21"/>
      <c r="D37" s="22"/>
      <c r="E37" s="23"/>
    </row>
    <row r="38" spans="1:5" s="9" customFormat="1" ht="10.5">
      <c r="A38" s="20"/>
      <c r="B38" s="21" t="s">
        <v>27</v>
      </c>
      <c r="C38" s="21"/>
      <c r="D38" s="22"/>
      <c r="E38" s="23"/>
    </row>
    <row r="39" spans="1:5" s="9" customFormat="1" ht="10.5">
      <c r="A39" s="20"/>
      <c r="B39" s="21" t="s">
        <v>28</v>
      </c>
      <c r="C39" s="21"/>
      <c r="D39" s="22"/>
      <c r="E39" s="23"/>
    </row>
    <row r="40" spans="1:5" s="9" customFormat="1" ht="10.5">
      <c r="A40" s="20"/>
      <c r="B40" s="21" t="s">
        <v>29</v>
      </c>
      <c r="C40" s="21"/>
      <c r="D40" s="22"/>
      <c r="E40" s="23"/>
    </row>
    <row r="41" spans="1:5" s="9" customFormat="1" ht="10.5">
      <c r="A41" s="20"/>
      <c r="B41" s="21" t="s">
        <v>30</v>
      </c>
      <c r="C41" s="21"/>
      <c r="D41" s="22"/>
      <c r="E41" s="23"/>
    </row>
    <row r="42" spans="1:5" s="9" customFormat="1" ht="10.5">
      <c r="A42" s="20"/>
      <c r="B42" s="21" t="s">
        <v>31</v>
      </c>
      <c r="C42" s="21"/>
      <c r="D42" s="22"/>
      <c r="E42" s="23"/>
    </row>
    <row r="43" spans="1:5" s="9" customFormat="1" ht="10.5">
      <c r="A43" s="20"/>
      <c r="B43" s="21" t="s">
        <v>32</v>
      </c>
      <c r="C43" s="21"/>
      <c r="D43" s="22">
        <v>0</v>
      </c>
      <c r="E43" s="23">
        <v>0</v>
      </c>
    </row>
    <row r="44" spans="1:5" s="9" customFormat="1" ht="10.5">
      <c r="A44" s="20"/>
      <c r="B44" s="21" t="s">
        <v>33</v>
      </c>
      <c r="C44" s="21"/>
      <c r="D44" s="22"/>
      <c r="E44" s="23"/>
    </row>
    <row r="45" spans="1:5" s="9" customFormat="1" ht="10.5">
      <c r="A45" s="16" t="s">
        <v>34</v>
      </c>
      <c r="B45" s="17"/>
      <c r="C45" s="17"/>
      <c r="D45" s="24">
        <f>SUM(D46:D48)</f>
        <v>22890522.959999997</v>
      </c>
      <c r="E45" s="25">
        <f>SUM(E46:E48)</f>
        <v>881864</v>
      </c>
    </row>
    <row r="46" spans="1:5" s="9" customFormat="1" ht="10.5">
      <c r="A46" s="20"/>
      <c r="B46" s="21" t="s">
        <v>35</v>
      </c>
      <c r="C46" s="21"/>
      <c r="D46" s="22"/>
      <c r="E46" s="23"/>
    </row>
    <row r="47" spans="1:5" s="9" customFormat="1" ht="10.5">
      <c r="A47" s="20"/>
      <c r="B47" s="21" t="s">
        <v>36</v>
      </c>
      <c r="C47" s="21"/>
      <c r="D47" s="22">
        <v>22890522.959999997</v>
      </c>
      <c r="E47" s="23">
        <v>881864</v>
      </c>
    </row>
    <row r="48" spans="1:5" s="9" customFormat="1" ht="10.5">
      <c r="A48" s="20"/>
      <c r="B48" s="21" t="s">
        <v>37</v>
      </c>
      <c r="C48" s="21"/>
      <c r="D48" s="22"/>
      <c r="E48" s="23"/>
    </row>
    <row r="49" spans="1:5" s="9" customFormat="1" ht="10.5">
      <c r="A49" s="16" t="s">
        <v>38</v>
      </c>
      <c r="B49" s="17"/>
      <c r="C49" s="17"/>
      <c r="D49" s="24">
        <f>SUM(D50:D54)</f>
        <v>0</v>
      </c>
      <c r="E49" s="25">
        <f>SUM(E50:E54)</f>
        <v>0</v>
      </c>
    </row>
    <row r="50" spans="1:5" s="9" customFormat="1" ht="10.5">
      <c r="A50" s="20"/>
      <c r="B50" s="21" t="s">
        <v>39</v>
      </c>
      <c r="C50" s="21"/>
      <c r="D50" s="22"/>
      <c r="E50" s="23"/>
    </row>
    <row r="51" spans="1:5" s="9" customFormat="1" ht="10.5">
      <c r="A51" s="20"/>
      <c r="B51" s="21" t="s">
        <v>40</v>
      </c>
      <c r="C51" s="21"/>
      <c r="D51" s="22"/>
      <c r="E51" s="23"/>
    </row>
    <row r="52" spans="1:5" s="9" customFormat="1" ht="10.5">
      <c r="A52" s="20"/>
      <c r="B52" s="21" t="s">
        <v>41</v>
      </c>
      <c r="C52" s="21"/>
      <c r="D52" s="22"/>
      <c r="E52" s="23"/>
    </row>
    <row r="53" spans="1:5" s="9" customFormat="1" ht="10.5">
      <c r="A53" s="20"/>
      <c r="B53" s="21" t="s">
        <v>42</v>
      </c>
      <c r="C53" s="21"/>
      <c r="D53" s="22"/>
      <c r="E53" s="23"/>
    </row>
    <row r="54" spans="1:5" s="9" customFormat="1" ht="10.5">
      <c r="A54" s="20"/>
      <c r="B54" s="21" t="s">
        <v>43</v>
      </c>
      <c r="C54" s="21"/>
      <c r="D54" s="22"/>
      <c r="E54" s="23"/>
    </row>
    <row r="55" spans="1:5" s="9" customFormat="1" ht="10.5">
      <c r="A55" s="16" t="s">
        <v>44</v>
      </c>
      <c r="B55" s="17"/>
      <c r="C55" s="17"/>
      <c r="D55" s="24">
        <f>SUM(D56:D61)</f>
        <v>67366.78</v>
      </c>
      <c r="E55" s="25">
        <f>SUM(E56:E61)</f>
        <v>62550.92</v>
      </c>
    </row>
    <row r="56" spans="1:5" s="9" customFormat="1" ht="10.5">
      <c r="A56" s="20"/>
      <c r="B56" s="21" t="s">
        <v>45</v>
      </c>
      <c r="C56" s="21"/>
      <c r="D56" s="22">
        <v>45857.32</v>
      </c>
      <c r="E56" s="23">
        <v>40029.579999999994</v>
      </c>
    </row>
    <row r="57" spans="1:5" s="9" customFormat="1" ht="10.5">
      <c r="A57" s="20"/>
      <c r="B57" s="21" t="s">
        <v>46</v>
      </c>
      <c r="C57" s="21"/>
      <c r="D57" s="22"/>
      <c r="E57" s="23"/>
    </row>
    <row r="58" spans="1:5" s="9" customFormat="1" ht="10.5">
      <c r="A58" s="20"/>
      <c r="B58" s="21" t="s">
        <v>47</v>
      </c>
      <c r="C58" s="21"/>
      <c r="D58" s="22">
        <v>0</v>
      </c>
      <c r="E58" s="23"/>
    </row>
    <row r="59" spans="1:5" s="9" customFormat="1" ht="10.5">
      <c r="A59" s="20"/>
      <c r="B59" s="21" t="s">
        <v>48</v>
      </c>
      <c r="C59" s="21"/>
      <c r="D59" s="22"/>
      <c r="E59" s="23"/>
    </row>
    <row r="60" spans="1:5" s="9" customFormat="1" ht="10.5">
      <c r="A60" s="20"/>
      <c r="B60" s="21" t="s">
        <v>49</v>
      </c>
      <c r="C60" s="21"/>
      <c r="D60" s="22"/>
      <c r="E60" s="23"/>
    </row>
    <row r="61" spans="1:5" s="9" customFormat="1" ht="10.5">
      <c r="A61" s="20"/>
      <c r="B61" s="21" t="s">
        <v>50</v>
      </c>
      <c r="C61" s="21"/>
      <c r="D61" s="22">
        <v>21509.459999999995</v>
      </c>
      <c r="E61" s="23">
        <v>22521.34</v>
      </c>
    </row>
    <row r="62" spans="1:5" s="9" customFormat="1" ht="10.5">
      <c r="A62" s="16" t="s">
        <v>51</v>
      </c>
      <c r="B62" s="17"/>
      <c r="C62" s="17"/>
      <c r="D62" s="24">
        <f>SUM(D63)</f>
        <v>827003.88</v>
      </c>
      <c r="E62" s="25">
        <f>SUM(E63)</f>
        <v>20848233</v>
      </c>
    </row>
    <row r="63" spans="1:5" s="9" customFormat="1" ht="10.5">
      <c r="A63" s="20"/>
      <c r="B63" s="21" t="s">
        <v>52</v>
      </c>
      <c r="C63" s="21"/>
      <c r="D63" s="22">
        <v>827003.88</v>
      </c>
      <c r="E63" s="23">
        <v>20848233</v>
      </c>
    </row>
    <row r="64" spans="1:5" s="9" customFormat="1" ht="10.5">
      <c r="A64" s="20"/>
      <c r="B64" s="28"/>
      <c r="C64" s="28"/>
      <c r="D64" s="22"/>
      <c r="E64" s="23"/>
    </row>
    <row r="65" spans="1:5" s="9" customFormat="1" ht="10.5">
      <c r="A65" s="16" t="s">
        <v>53</v>
      </c>
      <c r="B65" s="17"/>
      <c r="C65" s="17"/>
      <c r="D65" s="24">
        <f>+D31+D35+D45+D55+D62</f>
        <v>81380671.73</v>
      </c>
      <c r="E65" s="25">
        <f>+E31+E35+E45+E55+E62</f>
        <v>72495688.6</v>
      </c>
    </row>
    <row r="66" spans="1:5" s="9" customFormat="1" ht="10.5">
      <c r="A66" s="20"/>
      <c r="B66" s="28"/>
      <c r="C66" s="28"/>
      <c r="D66" s="22"/>
      <c r="E66" s="23"/>
    </row>
    <row r="67" spans="1:5" s="9" customFormat="1" ht="10.5">
      <c r="A67" s="16" t="s">
        <v>54</v>
      </c>
      <c r="B67" s="17"/>
      <c r="C67" s="17"/>
      <c r="D67" s="18">
        <f>+D28-D65</f>
        <v>294363095.0599999</v>
      </c>
      <c r="E67" s="19">
        <f>+E28-E65</f>
        <v>193369809.47999996</v>
      </c>
    </row>
    <row r="68" spans="1:5" s="9" customFormat="1" ht="11.25" thickBot="1">
      <c r="A68" s="29"/>
      <c r="B68" s="30"/>
      <c r="C68" s="30"/>
      <c r="D68" s="30"/>
      <c r="E68" s="31"/>
    </row>
    <row r="69" s="9" customFormat="1" ht="5.25" customHeight="1">
      <c r="E69" s="32"/>
    </row>
    <row r="70" spans="2:5" s="9" customFormat="1" ht="11.25">
      <c r="B70" s="33"/>
      <c r="C70" s="33"/>
      <c r="E70" s="32"/>
    </row>
    <row r="71" spans="2:5" s="9" customFormat="1" ht="11.25">
      <c r="B71" s="33"/>
      <c r="C71" s="33"/>
      <c r="D71" s="34"/>
      <c r="E71" s="35"/>
    </row>
    <row r="72" spans="1:5" s="9" customFormat="1" ht="11.25">
      <c r="A72" s="36" t="s">
        <v>62</v>
      </c>
      <c r="B72" s="33"/>
      <c r="C72" s="33"/>
      <c r="E72" s="32"/>
    </row>
    <row r="73" spans="2:5" s="9" customFormat="1" ht="11.25">
      <c r="B73" s="33"/>
      <c r="C73" s="33"/>
      <c r="E73" s="32"/>
    </row>
    <row r="74" spans="2:5" s="9" customFormat="1" ht="11.25">
      <c r="B74" s="33"/>
      <c r="C74" s="33"/>
      <c r="E74" s="32"/>
    </row>
    <row r="75" spans="2:5" s="9" customFormat="1" ht="11.25">
      <c r="B75" s="33"/>
      <c r="C75" s="33"/>
      <c r="E75" s="32"/>
    </row>
    <row r="76" spans="2:5" s="9" customFormat="1" ht="11.25">
      <c r="B76" s="33"/>
      <c r="C76" s="33"/>
      <c r="D76" s="37"/>
      <c r="E76" s="32"/>
    </row>
    <row r="77" spans="2:5" s="9" customFormat="1" ht="11.25">
      <c r="B77" s="33"/>
      <c r="C77" s="33"/>
      <c r="D77" s="38"/>
      <c r="E77" s="32"/>
    </row>
    <row r="78" spans="2:5" s="9" customFormat="1" ht="10.5">
      <c r="B78" s="39" t="s">
        <v>55</v>
      </c>
      <c r="C78" s="48" t="s">
        <v>56</v>
      </c>
      <c r="D78" s="48"/>
      <c r="E78" s="48"/>
    </row>
    <row r="79" spans="2:5" s="9" customFormat="1" ht="10.5">
      <c r="B79" s="40" t="s">
        <v>57</v>
      </c>
      <c r="C79" s="44" t="s">
        <v>58</v>
      </c>
      <c r="D79" s="44"/>
      <c r="E79" s="44"/>
    </row>
    <row r="82" ht="11.25">
      <c r="E82" s="42"/>
    </row>
    <row r="83" ht="11.25">
      <c r="E83" s="42"/>
    </row>
    <row r="84" ht="11.25">
      <c r="E84" s="42"/>
    </row>
    <row r="85" ht="11.25">
      <c r="E85" s="42"/>
    </row>
    <row r="86" ht="11.25">
      <c r="E86" s="42"/>
    </row>
    <row r="87" ht="11.25">
      <c r="E87" s="42"/>
    </row>
    <row r="88" ht="11.25">
      <c r="E88" s="42"/>
    </row>
    <row r="89" ht="11.25">
      <c r="E89" s="42"/>
    </row>
    <row r="90" ht="11.25">
      <c r="E90" s="42"/>
    </row>
    <row r="91" ht="11.25">
      <c r="E91" s="42"/>
    </row>
    <row r="92" ht="11.25">
      <c r="E92" s="42"/>
    </row>
    <row r="93" ht="11.25">
      <c r="E93" s="42"/>
    </row>
    <row r="94" ht="11.25">
      <c r="E94" s="42"/>
    </row>
    <row r="95" ht="11.25">
      <c r="E95" s="42"/>
    </row>
    <row r="96" ht="11.25">
      <c r="E96" s="42"/>
    </row>
    <row r="97" ht="11.25">
      <c r="E97" s="42"/>
    </row>
    <row r="98" ht="11.25">
      <c r="E98" s="42"/>
    </row>
    <row r="99" ht="11.25">
      <c r="E99" s="42"/>
    </row>
    <row r="100" ht="11.25">
      <c r="E100" s="42"/>
    </row>
    <row r="101" ht="11.25">
      <c r="E101" s="42"/>
    </row>
    <row r="102" ht="11.25">
      <c r="E102" s="42"/>
    </row>
    <row r="103" ht="11.25">
      <c r="E103" s="42"/>
    </row>
    <row r="104" ht="11.25">
      <c r="E104" s="42"/>
    </row>
    <row r="105" ht="11.25">
      <c r="E105" s="42"/>
    </row>
    <row r="106" ht="11.25">
      <c r="E106" s="42"/>
    </row>
    <row r="107" ht="11.25">
      <c r="E107" s="42"/>
    </row>
    <row r="108" ht="11.25">
      <c r="E108" s="42"/>
    </row>
    <row r="109" ht="11.25">
      <c r="E109" s="42"/>
    </row>
    <row r="110" ht="11.25">
      <c r="E110" s="42"/>
    </row>
    <row r="111" ht="11.25">
      <c r="E111" s="42"/>
    </row>
    <row r="112" ht="11.25">
      <c r="E112" s="42"/>
    </row>
    <row r="113" ht="11.25">
      <c r="E113" s="42"/>
    </row>
    <row r="114" ht="11.25">
      <c r="E114" s="42"/>
    </row>
    <row r="115" ht="11.25">
      <c r="E115" s="42"/>
    </row>
    <row r="116" ht="11.25">
      <c r="E116" s="42"/>
    </row>
    <row r="117" ht="11.25">
      <c r="E117" s="42"/>
    </row>
    <row r="118" ht="11.25">
      <c r="E118" s="42"/>
    </row>
    <row r="119" ht="11.25">
      <c r="E119" s="42"/>
    </row>
    <row r="120" ht="11.25">
      <c r="E120" s="42"/>
    </row>
    <row r="121" ht="11.25">
      <c r="E121" s="42"/>
    </row>
    <row r="122" ht="11.25">
      <c r="E122" s="42"/>
    </row>
    <row r="123" ht="11.25">
      <c r="E123" s="42"/>
    </row>
    <row r="124" ht="11.25">
      <c r="E124" s="42"/>
    </row>
    <row r="125" ht="11.25">
      <c r="E125" s="42"/>
    </row>
    <row r="126" ht="11.25">
      <c r="E126" s="42"/>
    </row>
    <row r="127" ht="11.25">
      <c r="E127" s="42"/>
    </row>
    <row r="128" ht="11.25">
      <c r="E128" s="42"/>
    </row>
    <row r="129" ht="11.25">
      <c r="E129" s="42"/>
    </row>
    <row r="130" ht="11.25">
      <c r="E130" s="42"/>
    </row>
    <row r="131" ht="11.25">
      <c r="E131" s="42"/>
    </row>
    <row r="132" ht="11.25">
      <c r="E132" s="42"/>
    </row>
    <row r="133" ht="11.25">
      <c r="E133" s="42"/>
    </row>
    <row r="134" ht="11.25">
      <c r="E134" s="42"/>
    </row>
    <row r="135" ht="11.25">
      <c r="E135" s="42"/>
    </row>
    <row r="136" ht="11.25">
      <c r="E136" s="42"/>
    </row>
    <row r="137" ht="11.25">
      <c r="E137" s="42"/>
    </row>
    <row r="138" ht="11.25">
      <c r="E138" s="42"/>
    </row>
    <row r="139" ht="11.25">
      <c r="E139" s="42"/>
    </row>
    <row r="140" ht="11.25">
      <c r="E140" s="42"/>
    </row>
    <row r="141" ht="11.25">
      <c r="E141" s="42"/>
    </row>
    <row r="142" ht="11.25">
      <c r="E142" s="42"/>
    </row>
    <row r="143" ht="11.25">
      <c r="E143" s="42"/>
    </row>
    <row r="144" ht="11.25">
      <c r="E144" s="42"/>
    </row>
    <row r="145" ht="11.25">
      <c r="E145" s="42"/>
    </row>
    <row r="146" ht="11.25">
      <c r="E146" s="42"/>
    </row>
    <row r="147" ht="11.25">
      <c r="E147" s="42"/>
    </row>
    <row r="148" ht="11.25">
      <c r="E148" s="42"/>
    </row>
    <row r="149" ht="11.25">
      <c r="E149" s="42"/>
    </row>
    <row r="150" ht="11.25">
      <c r="E150" s="42"/>
    </row>
    <row r="151" ht="11.25">
      <c r="E151" s="42"/>
    </row>
    <row r="152" ht="11.25">
      <c r="E152" s="42"/>
    </row>
    <row r="153" ht="11.25">
      <c r="E153" s="42"/>
    </row>
    <row r="154" ht="11.25">
      <c r="E154" s="42"/>
    </row>
    <row r="155" ht="11.25">
      <c r="E155" s="42"/>
    </row>
    <row r="156" ht="11.25">
      <c r="E156" s="42"/>
    </row>
    <row r="157" ht="11.25">
      <c r="E157" s="42"/>
    </row>
    <row r="158" ht="11.25">
      <c r="E158" s="42"/>
    </row>
    <row r="159" ht="11.25">
      <c r="E159" s="42"/>
    </row>
    <row r="160" ht="11.25">
      <c r="E160" s="42"/>
    </row>
    <row r="161" ht="11.25">
      <c r="E161" s="42"/>
    </row>
    <row r="162" ht="11.25">
      <c r="E162" s="42"/>
    </row>
    <row r="163" ht="11.25">
      <c r="E163" s="42"/>
    </row>
    <row r="164" ht="11.25">
      <c r="E164" s="42"/>
    </row>
    <row r="165" ht="11.25">
      <c r="E165" s="42"/>
    </row>
    <row r="166" ht="11.25">
      <c r="E166" s="42"/>
    </row>
    <row r="167" ht="11.25">
      <c r="E167" s="42"/>
    </row>
    <row r="168" ht="11.25">
      <c r="E168" s="42"/>
    </row>
    <row r="169" ht="11.25">
      <c r="E169" s="42"/>
    </row>
    <row r="170" ht="11.25">
      <c r="E170" s="42"/>
    </row>
    <row r="171" ht="11.25">
      <c r="E171" s="42"/>
    </row>
    <row r="172" ht="11.25">
      <c r="E172" s="42"/>
    </row>
    <row r="173" ht="11.25">
      <c r="E173" s="42"/>
    </row>
    <row r="174" ht="11.25">
      <c r="E174" s="42"/>
    </row>
    <row r="175" ht="11.25">
      <c r="E175" s="42"/>
    </row>
    <row r="176" ht="11.25">
      <c r="E176" s="42"/>
    </row>
    <row r="177" ht="11.25">
      <c r="E177" s="42"/>
    </row>
    <row r="178" ht="11.25">
      <c r="E178" s="42"/>
    </row>
    <row r="179" ht="11.25">
      <c r="E179" s="42"/>
    </row>
    <row r="180" ht="11.25">
      <c r="E180" s="42"/>
    </row>
    <row r="181" ht="11.25">
      <c r="E181" s="42"/>
    </row>
    <row r="182" ht="11.25">
      <c r="E182" s="42"/>
    </row>
    <row r="183" ht="11.25">
      <c r="E183" s="42"/>
    </row>
    <row r="184" ht="11.25">
      <c r="E184" s="42"/>
    </row>
    <row r="185" ht="11.25">
      <c r="E185" s="42"/>
    </row>
    <row r="186" ht="11.25">
      <c r="E186" s="42"/>
    </row>
    <row r="187" ht="11.25">
      <c r="E187" s="42"/>
    </row>
    <row r="188" ht="11.25">
      <c r="E188" s="42"/>
    </row>
    <row r="189" ht="11.25">
      <c r="E189" s="42"/>
    </row>
    <row r="190" ht="11.25">
      <c r="E190" s="42"/>
    </row>
    <row r="191" ht="11.25">
      <c r="E191" s="42"/>
    </row>
    <row r="192" ht="11.25">
      <c r="E192" s="42"/>
    </row>
    <row r="193" ht="11.25">
      <c r="E193" s="42"/>
    </row>
    <row r="194" ht="11.25">
      <c r="E194" s="42"/>
    </row>
    <row r="195" ht="11.25">
      <c r="E195" s="42"/>
    </row>
    <row r="196" ht="11.25">
      <c r="E196" s="42"/>
    </row>
    <row r="197" ht="11.25">
      <c r="E197" s="42"/>
    </row>
    <row r="198" ht="11.25">
      <c r="E198" s="42"/>
    </row>
    <row r="199" ht="11.25">
      <c r="E199" s="42"/>
    </row>
    <row r="200" ht="11.25">
      <c r="E200" s="42"/>
    </row>
    <row r="201" ht="11.25">
      <c r="E201" s="42"/>
    </row>
    <row r="202" ht="11.25">
      <c r="E202" s="42"/>
    </row>
    <row r="203" ht="11.25">
      <c r="E203" s="42"/>
    </row>
    <row r="204" ht="11.25">
      <c r="E204" s="42"/>
    </row>
    <row r="205" ht="11.25">
      <c r="E205" s="42"/>
    </row>
    <row r="206" ht="11.25">
      <c r="E206" s="42"/>
    </row>
    <row r="207" ht="11.25">
      <c r="E207" s="42"/>
    </row>
    <row r="208" ht="11.25">
      <c r="E208" s="42"/>
    </row>
    <row r="209" ht="11.25">
      <c r="E209" s="42"/>
    </row>
    <row r="210" ht="11.25">
      <c r="E210" s="42"/>
    </row>
    <row r="211" ht="11.25">
      <c r="E211" s="42"/>
    </row>
    <row r="212" ht="11.25">
      <c r="E212" s="42"/>
    </row>
    <row r="213" ht="11.25">
      <c r="E213" s="42"/>
    </row>
    <row r="214" ht="11.25">
      <c r="E214" s="42"/>
    </row>
    <row r="215" ht="11.25">
      <c r="E215" s="42"/>
    </row>
    <row r="216" ht="11.25">
      <c r="E216" s="42"/>
    </row>
    <row r="217" ht="11.25">
      <c r="E217" s="42"/>
    </row>
    <row r="218" ht="11.25">
      <c r="E218" s="42"/>
    </row>
    <row r="219" ht="11.25">
      <c r="E219" s="42"/>
    </row>
    <row r="220" ht="11.25">
      <c r="E220" s="42"/>
    </row>
    <row r="221" ht="11.25">
      <c r="E221" s="42"/>
    </row>
    <row r="222" ht="11.25">
      <c r="E222" s="42"/>
    </row>
    <row r="223" ht="11.25">
      <c r="E223" s="42"/>
    </row>
    <row r="224" ht="11.25">
      <c r="E224" s="42"/>
    </row>
    <row r="225" ht="11.25">
      <c r="E225" s="42"/>
    </row>
    <row r="226" ht="11.25">
      <c r="E226" s="42"/>
    </row>
    <row r="227" ht="11.25">
      <c r="E227" s="42"/>
    </row>
    <row r="228" ht="11.25">
      <c r="E228" s="42"/>
    </row>
    <row r="229" ht="11.25">
      <c r="E229" s="42"/>
    </row>
    <row r="230" ht="11.25">
      <c r="E230" s="42"/>
    </row>
    <row r="231" ht="11.25">
      <c r="E231" s="42"/>
    </row>
    <row r="232" ht="11.25">
      <c r="E232" s="42"/>
    </row>
    <row r="233" ht="11.25">
      <c r="E233" s="42"/>
    </row>
    <row r="234" ht="11.25">
      <c r="E234" s="42"/>
    </row>
    <row r="235" ht="11.25">
      <c r="E235" s="42"/>
    </row>
    <row r="236" ht="11.25">
      <c r="E236" s="42"/>
    </row>
    <row r="237" ht="11.25">
      <c r="E237" s="42"/>
    </row>
    <row r="238" ht="11.25">
      <c r="E238" s="42"/>
    </row>
    <row r="239" ht="11.25">
      <c r="E239" s="42"/>
    </row>
    <row r="240" ht="11.25">
      <c r="E240" s="42"/>
    </row>
    <row r="241" ht="11.25">
      <c r="E241" s="42"/>
    </row>
    <row r="242" ht="11.25">
      <c r="E242" s="42"/>
    </row>
    <row r="243" ht="11.25">
      <c r="E243" s="42"/>
    </row>
    <row r="244" ht="11.25">
      <c r="E244" s="42"/>
    </row>
    <row r="245" ht="11.25">
      <c r="E245" s="42"/>
    </row>
    <row r="246" ht="11.25">
      <c r="E246" s="42"/>
    </row>
    <row r="247" ht="11.25">
      <c r="E247" s="42"/>
    </row>
    <row r="248" ht="11.25">
      <c r="E248" s="42"/>
    </row>
    <row r="249" ht="11.25">
      <c r="E249" s="42"/>
    </row>
    <row r="250" ht="11.25">
      <c r="E250" s="42"/>
    </row>
    <row r="251" ht="11.25">
      <c r="E251" s="42"/>
    </row>
    <row r="252" ht="11.25">
      <c r="E252" s="42"/>
    </row>
    <row r="253" ht="11.25">
      <c r="E253" s="42"/>
    </row>
    <row r="254" ht="11.25">
      <c r="E254" s="42"/>
    </row>
    <row r="255" ht="11.25">
      <c r="E255" s="42"/>
    </row>
    <row r="256" ht="11.25">
      <c r="E256" s="42"/>
    </row>
    <row r="257" ht="11.25">
      <c r="E257" s="42"/>
    </row>
    <row r="258" ht="11.25">
      <c r="E258" s="42"/>
    </row>
    <row r="259" ht="11.25">
      <c r="E259" s="42"/>
    </row>
    <row r="260" ht="11.25">
      <c r="E260" s="42"/>
    </row>
    <row r="261" ht="11.25">
      <c r="E261" s="42"/>
    </row>
    <row r="262" ht="11.25">
      <c r="E262" s="42"/>
    </row>
    <row r="263" ht="11.25">
      <c r="E263" s="42"/>
    </row>
    <row r="264" ht="11.25">
      <c r="E264" s="42"/>
    </row>
    <row r="265" ht="11.25">
      <c r="E265" s="42"/>
    </row>
    <row r="266" ht="11.25">
      <c r="E266" s="42"/>
    </row>
    <row r="267" ht="11.25">
      <c r="E267" s="42"/>
    </row>
    <row r="268" ht="11.25">
      <c r="E268" s="42"/>
    </row>
    <row r="269" ht="11.25">
      <c r="E269" s="42"/>
    </row>
    <row r="270" ht="11.25">
      <c r="E270" s="42"/>
    </row>
    <row r="271" ht="11.25">
      <c r="E271" s="42"/>
    </row>
    <row r="272" ht="11.25">
      <c r="E272" s="42"/>
    </row>
    <row r="273" ht="11.25">
      <c r="E273" s="42"/>
    </row>
    <row r="274" ht="11.25">
      <c r="E274" s="42"/>
    </row>
    <row r="275" ht="11.25">
      <c r="E275" s="42"/>
    </row>
    <row r="276" ht="11.25">
      <c r="E276" s="42"/>
    </row>
    <row r="277" ht="11.25">
      <c r="E277" s="42"/>
    </row>
    <row r="278" ht="11.25">
      <c r="E278" s="42"/>
    </row>
    <row r="279" ht="11.25">
      <c r="E279" s="42"/>
    </row>
    <row r="280" ht="11.25">
      <c r="E280" s="42"/>
    </row>
    <row r="281" ht="11.25">
      <c r="E281" s="42"/>
    </row>
    <row r="282" ht="11.25">
      <c r="E282" s="42"/>
    </row>
    <row r="283" ht="11.25">
      <c r="E283" s="42"/>
    </row>
    <row r="284" ht="11.25">
      <c r="E284" s="42"/>
    </row>
    <row r="285" ht="11.25">
      <c r="E285" s="42"/>
    </row>
    <row r="286" ht="11.25">
      <c r="E286" s="42"/>
    </row>
    <row r="287" ht="11.25">
      <c r="E287" s="42"/>
    </row>
    <row r="288" ht="11.25">
      <c r="E288" s="42"/>
    </row>
    <row r="289" ht="11.25">
      <c r="E289" s="42"/>
    </row>
    <row r="290" ht="11.25">
      <c r="E290" s="42"/>
    </row>
    <row r="291" ht="11.25">
      <c r="E291" s="42"/>
    </row>
    <row r="292" ht="11.25">
      <c r="E292" s="42"/>
    </row>
    <row r="293" ht="11.25">
      <c r="E293" s="42"/>
    </row>
    <row r="294" ht="11.25">
      <c r="E294" s="42"/>
    </row>
    <row r="295" ht="11.25">
      <c r="E295" s="42"/>
    </row>
    <row r="296" ht="11.25">
      <c r="E296" s="42"/>
    </row>
    <row r="297" ht="11.25">
      <c r="E297" s="42"/>
    </row>
    <row r="298" ht="11.25">
      <c r="E298" s="42"/>
    </row>
    <row r="299" ht="11.25">
      <c r="E299" s="42"/>
    </row>
    <row r="300" ht="11.25">
      <c r="E300" s="42"/>
    </row>
    <row r="301" ht="11.25">
      <c r="E301" s="42"/>
    </row>
    <row r="302" ht="11.25">
      <c r="E302" s="42"/>
    </row>
    <row r="303" ht="11.25">
      <c r="E303" s="42"/>
    </row>
    <row r="304" ht="11.25">
      <c r="E304" s="42"/>
    </row>
    <row r="305" ht="11.25">
      <c r="E305" s="42"/>
    </row>
    <row r="306" ht="11.25">
      <c r="E306" s="42"/>
    </row>
    <row r="307" ht="11.25">
      <c r="E307" s="42"/>
    </row>
    <row r="308" ht="11.25">
      <c r="E308" s="42"/>
    </row>
    <row r="309" ht="11.25">
      <c r="E309" s="42"/>
    </row>
    <row r="310" ht="11.25">
      <c r="E310" s="42"/>
    </row>
    <row r="311" ht="11.25">
      <c r="E311" s="42"/>
    </row>
    <row r="312" ht="11.25">
      <c r="E312" s="42"/>
    </row>
    <row r="313" ht="11.25">
      <c r="E313" s="42"/>
    </row>
    <row r="314" ht="11.25">
      <c r="E314" s="42"/>
    </row>
    <row r="315" ht="11.25">
      <c r="E315" s="42"/>
    </row>
    <row r="316" ht="11.25">
      <c r="E316" s="42"/>
    </row>
    <row r="317" ht="11.25">
      <c r="E317" s="42"/>
    </row>
    <row r="318" ht="11.25">
      <c r="E318" s="42"/>
    </row>
    <row r="319" ht="11.25">
      <c r="E319" s="42"/>
    </row>
    <row r="320" ht="11.25">
      <c r="E320" s="42"/>
    </row>
    <row r="321" ht="11.25">
      <c r="E321" s="42"/>
    </row>
    <row r="322" ht="11.25">
      <c r="E322" s="42"/>
    </row>
    <row r="323" ht="11.25">
      <c r="E323" s="42"/>
    </row>
    <row r="324" ht="11.25">
      <c r="E324" s="42"/>
    </row>
    <row r="325" ht="11.25">
      <c r="E325" s="42"/>
    </row>
    <row r="326" ht="11.25">
      <c r="E326" s="42"/>
    </row>
    <row r="327" ht="11.25">
      <c r="E327" s="42"/>
    </row>
    <row r="328" ht="11.25">
      <c r="E328" s="42"/>
    </row>
    <row r="329" ht="11.25">
      <c r="E329" s="42"/>
    </row>
    <row r="330" ht="11.25">
      <c r="E330" s="42"/>
    </row>
    <row r="331" ht="11.25">
      <c r="E331" s="42"/>
    </row>
    <row r="332" ht="11.25">
      <c r="E332" s="42"/>
    </row>
    <row r="333" ht="11.25">
      <c r="E333" s="42"/>
    </row>
    <row r="334" ht="11.25">
      <c r="E334" s="42"/>
    </row>
    <row r="335" ht="11.25">
      <c r="E335" s="42"/>
    </row>
    <row r="336" ht="11.25">
      <c r="E336" s="42"/>
    </row>
    <row r="337" ht="11.25">
      <c r="E337" s="42"/>
    </row>
    <row r="338" ht="11.25">
      <c r="E338" s="42"/>
    </row>
    <row r="339" ht="11.25">
      <c r="E339" s="42"/>
    </row>
    <row r="340" ht="11.25">
      <c r="E340" s="42"/>
    </row>
    <row r="341" ht="11.25">
      <c r="E341" s="42"/>
    </row>
    <row r="342" ht="11.25">
      <c r="E342" s="42"/>
    </row>
    <row r="343" ht="11.25">
      <c r="E343" s="42"/>
    </row>
    <row r="344" ht="11.25">
      <c r="E344" s="42"/>
    </row>
    <row r="345" ht="11.25">
      <c r="E345" s="42"/>
    </row>
    <row r="346" ht="11.25">
      <c r="E346" s="42"/>
    </row>
    <row r="347" ht="11.25">
      <c r="E347" s="42"/>
    </row>
    <row r="348" ht="11.25">
      <c r="E348" s="42"/>
    </row>
    <row r="349" ht="11.25">
      <c r="E349" s="42"/>
    </row>
    <row r="350" ht="11.25">
      <c r="E350" s="42"/>
    </row>
    <row r="351" ht="11.25">
      <c r="E351" s="42"/>
    </row>
    <row r="352" ht="11.25">
      <c r="E352" s="42"/>
    </row>
    <row r="353" ht="11.25">
      <c r="E353" s="42"/>
    </row>
    <row r="354" ht="11.25">
      <c r="E354" s="42"/>
    </row>
    <row r="355" ht="11.25">
      <c r="E355" s="42"/>
    </row>
    <row r="356" ht="11.25">
      <c r="E356" s="42"/>
    </row>
    <row r="357" ht="11.25">
      <c r="E357" s="42"/>
    </row>
    <row r="358" ht="11.25">
      <c r="E358" s="42"/>
    </row>
    <row r="359" ht="11.25">
      <c r="E359" s="42"/>
    </row>
    <row r="360" ht="11.25">
      <c r="E360" s="42"/>
    </row>
    <row r="361" ht="11.25">
      <c r="E361" s="42"/>
    </row>
    <row r="362" ht="11.25">
      <c r="E362" s="42"/>
    </row>
    <row r="363" ht="11.25">
      <c r="E363" s="42"/>
    </row>
    <row r="364" ht="11.25">
      <c r="E364" s="42"/>
    </row>
    <row r="365" ht="11.25">
      <c r="E365" s="42"/>
    </row>
    <row r="366" ht="11.25">
      <c r="E366" s="42"/>
    </row>
    <row r="367" ht="11.25">
      <c r="E367" s="42"/>
    </row>
    <row r="368" ht="11.25">
      <c r="E368" s="42"/>
    </row>
    <row r="369" ht="11.25">
      <c r="E369" s="42"/>
    </row>
    <row r="370" ht="11.25">
      <c r="E370" s="42"/>
    </row>
    <row r="371" ht="11.25">
      <c r="E371" s="42"/>
    </row>
    <row r="372" ht="11.25">
      <c r="E372" s="42"/>
    </row>
    <row r="373" ht="11.25">
      <c r="E373" s="42"/>
    </row>
    <row r="374" ht="11.25">
      <c r="E374" s="42"/>
    </row>
    <row r="375" ht="11.25">
      <c r="E375" s="42"/>
    </row>
    <row r="376" ht="11.25">
      <c r="E376" s="42"/>
    </row>
    <row r="377" ht="11.25">
      <c r="E377" s="42"/>
    </row>
    <row r="378" ht="11.25">
      <c r="E378" s="42"/>
    </row>
    <row r="379" ht="11.25">
      <c r="E379" s="42"/>
    </row>
    <row r="380" ht="11.25">
      <c r="E380" s="42"/>
    </row>
    <row r="381" ht="11.25">
      <c r="E381" s="42"/>
    </row>
    <row r="382" ht="11.25">
      <c r="E382" s="42"/>
    </row>
    <row r="383" ht="11.25">
      <c r="E383" s="42"/>
    </row>
    <row r="384" ht="11.25">
      <c r="E384" s="42"/>
    </row>
    <row r="385" ht="11.25">
      <c r="E385" s="42"/>
    </row>
    <row r="386" ht="11.25">
      <c r="E386" s="42"/>
    </row>
    <row r="387" ht="11.25">
      <c r="E387" s="42"/>
    </row>
    <row r="388" ht="11.25">
      <c r="E388" s="42"/>
    </row>
    <row r="389" ht="11.25">
      <c r="E389" s="42"/>
    </row>
    <row r="390" ht="11.25">
      <c r="E390" s="42"/>
    </row>
    <row r="391" ht="11.25">
      <c r="E391" s="42"/>
    </row>
    <row r="392" ht="11.25">
      <c r="E392" s="42"/>
    </row>
    <row r="393" ht="11.25">
      <c r="E393" s="42"/>
    </row>
    <row r="394" ht="11.25">
      <c r="E394" s="42"/>
    </row>
    <row r="395" ht="11.25">
      <c r="E395" s="42"/>
    </row>
    <row r="396" ht="11.25">
      <c r="E396" s="42"/>
    </row>
    <row r="397" ht="11.25">
      <c r="E397" s="42"/>
    </row>
    <row r="398" ht="11.25">
      <c r="E398" s="42"/>
    </row>
    <row r="399" ht="11.25">
      <c r="E399" s="42"/>
    </row>
    <row r="400" ht="11.25">
      <c r="E400" s="42"/>
    </row>
    <row r="401" ht="11.25">
      <c r="E401" s="42"/>
    </row>
    <row r="402" ht="11.25">
      <c r="E402" s="42"/>
    </row>
    <row r="403" ht="11.25">
      <c r="E403" s="42"/>
    </row>
    <row r="404" ht="11.25">
      <c r="E404" s="42"/>
    </row>
    <row r="405" ht="11.25">
      <c r="E405" s="42"/>
    </row>
    <row r="406" ht="11.25">
      <c r="E406" s="42"/>
    </row>
    <row r="407" ht="11.25">
      <c r="E407" s="42"/>
    </row>
    <row r="408" ht="11.25">
      <c r="E408" s="42"/>
    </row>
    <row r="409" ht="11.25">
      <c r="E409" s="42"/>
    </row>
    <row r="410" ht="11.25">
      <c r="E410" s="42"/>
    </row>
    <row r="411" ht="11.25">
      <c r="E411" s="42"/>
    </row>
    <row r="412" ht="11.25">
      <c r="E412" s="42"/>
    </row>
    <row r="413" ht="11.25">
      <c r="E413" s="42"/>
    </row>
    <row r="414" ht="11.25">
      <c r="E414" s="42"/>
    </row>
    <row r="415" ht="11.25">
      <c r="E415" s="42"/>
    </row>
    <row r="416" ht="11.25">
      <c r="E416" s="42"/>
    </row>
    <row r="417" ht="11.25">
      <c r="E417" s="42"/>
    </row>
    <row r="418" ht="11.25">
      <c r="E418" s="42"/>
    </row>
    <row r="419" ht="11.25">
      <c r="E419" s="42"/>
    </row>
    <row r="420" ht="11.25">
      <c r="E420" s="42"/>
    </row>
    <row r="421" ht="11.25">
      <c r="E421" s="42"/>
    </row>
    <row r="422" ht="11.25">
      <c r="E422" s="42"/>
    </row>
    <row r="423" ht="11.25">
      <c r="E423" s="42"/>
    </row>
    <row r="424" ht="11.25">
      <c r="E424" s="42"/>
    </row>
    <row r="425" ht="11.25">
      <c r="E425" s="42"/>
    </row>
    <row r="426" ht="11.25">
      <c r="E426" s="42"/>
    </row>
    <row r="427" ht="11.25">
      <c r="E427" s="42"/>
    </row>
    <row r="428" ht="11.25">
      <c r="E428" s="42"/>
    </row>
    <row r="429" ht="11.25">
      <c r="E429" s="42"/>
    </row>
    <row r="430" ht="11.25">
      <c r="E430" s="42"/>
    </row>
    <row r="431" ht="11.25">
      <c r="E431" s="42"/>
    </row>
    <row r="432" ht="11.25">
      <c r="E432" s="42"/>
    </row>
    <row r="433" ht="11.25">
      <c r="E433" s="42"/>
    </row>
    <row r="434" ht="11.25">
      <c r="E434" s="42"/>
    </row>
    <row r="435" ht="11.25">
      <c r="E435" s="42"/>
    </row>
    <row r="436" ht="11.25">
      <c r="E436" s="42"/>
    </row>
    <row r="437" ht="11.25">
      <c r="E437" s="42"/>
    </row>
    <row r="438" ht="11.25">
      <c r="E438" s="42"/>
    </row>
    <row r="439" ht="11.25">
      <c r="E439" s="42"/>
    </row>
    <row r="440" ht="11.25">
      <c r="E440" s="42"/>
    </row>
    <row r="441" ht="11.25">
      <c r="E441" s="42"/>
    </row>
    <row r="442" ht="11.25">
      <c r="E442" s="42"/>
    </row>
    <row r="443" ht="11.25">
      <c r="E443" s="42"/>
    </row>
    <row r="444" ht="11.25">
      <c r="E444" s="42"/>
    </row>
    <row r="445" ht="11.25">
      <c r="E445" s="42"/>
    </row>
    <row r="446" ht="11.25">
      <c r="E446" s="42"/>
    </row>
    <row r="447" ht="11.25">
      <c r="E447" s="42"/>
    </row>
    <row r="448" ht="11.25">
      <c r="E448" s="42"/>
    </row>
    <row r="449" ht="11.25">
      <c r="E449" s="42"/>
    </row>
    <row r="450" ht="11.25">
      <c r="E450" s="42"/>
    </row>
  </sheetData>
  <sheetProtection/>
  <mergeCells count="7">
    <mergeCell ref="C79:E79"/>
    <mergeCell ref="D4:E4"/>
    <mergeCell ref="A1:E1"/>
    <mergeCell ref="A2:E2"/>
    <mergeCell ref="A3:E3"/>
    <mergeCell ref="D5:E5"/>
    <mergeCell ref="C78:E78"/>
  </mergeCells>
  <printOptions/>
  <pageMargins left="0.49" right="0.15748031496062992" top="0.57" bottom="0.3937007874015748" header="0.31496062992125984" footer="0.393700787401574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Lluvia Duarte G</cp:lastModifiedBy>
  <cp:lastPrinted>2016-07-15T01:49:41Z</cp:lastPrinted>
  <dcterms:created xsi:type="dcterms:W3CDTF">2015-07-11T00:19:07Z</dcterms:created>
  <dcterms:modified xsi:type="dcterms:W3CDTF">2016-07-19T20:19:22Z</dcterms:modified>
  <cp:category/>
  <cp:version/>
  <cp:contentType/>
  <cp:contentStatus/>
</cp:coreProperties>
</file>