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5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<sst xmlns="http://schemas.openxmlformats.org/spreadsheetml/2006/main" count="178" uniqueCount="98">
  <si>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</si>
  <si>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</si>
  <si>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</si>
  <si>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</si>
  <si>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</si>
  <si>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</si>
  <si>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</si>
  <si>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</si>
  <si>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</si>
  <si>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</si>
  <si>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</si>
  <si>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</si>
  <si>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</si>
  <si>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</si>
  <si>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</si>
  <si>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</si>
  <si>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</si>
  <si>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</si>
  <si>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</si>
  <si>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</si>
  <si>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</si>
  <si>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</si>
  <si>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</si>
  <si>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</si>
  <si>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</si>
  <si>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</si>
  <si>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</si>
  <si>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</si>
  <si>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</si>
  <si>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</si>
  <si>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</si>
  <si>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</si>
  <si>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</si>
  <si>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</si>
  <si>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</si>
  <si>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</si>
  <si>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</si>
  <si>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</si>
  <si>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</si>
  <si>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</si>
  <si>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</si>
  <si>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</si>
  <si>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</si>
  <si>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</si>
  <si>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</si>
  <si>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</si>
  <si>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</si>
  <si>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</si>
  <si>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</si>
  <si>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</si>
  <si>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</si>
  <si>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</si>
  <si>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</si>
  <si>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</si>
  <si>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</si>
  <si>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</si>
  <si>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</si>
  <si>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Índice de atención a la demanda de nuevo ingreso</t>
  </si>
  <si>
    <t>Cobertura</t>
  </si>
  <si>
    <t>El indicador muestra el porcentaje de alumnos inscritos con respecto al número de solicitantes que cumplen con los requisitos de ingreso.</t>
  </si>
  <si>
    <t>(Estudiantes de Nuevo ingreso inscritos / Total de Aspirantes a Estudiantes de Nuevo Ingreso) *100</t>
  </si>
  <si>
    <t>Porcentaje</t>
  </si>
  <si>
    <t>Anual</t>
  </si>
  <si>
    <t>NA</t>
  </si>
  <si>
    <t>Reporte de  la Base Integral de Datos Institucionales.</t>
  </si>
  <si>
    <t>Subdirección de Planeación</t>
  </si>
  <si>
    <t>Índice de eficiencia terminal</t>
  </si>
  <si>
    <t>Impacto</t>
  </si>
  <si>
    <t xml:space="preserve">Porcentaje de alumnos que concluyen sus estudios universitarios dentro del periodo reglamentario.   </t>
  </si>
  <si>
    <t>(Número de egresados del ciclo n/ Alumnos de nuevo ingreso del ciclo n-6)*100</t>
  </si>
  <si>
    <t>Índice de titulación</t>
  </si>
  <si>
    <t>Refleja el porcentaje de alumnos que se titulan al finalizar el año que se reporta.</t>
  </si>
  <si>
    <t>Total de egresados titulados / Total de Egresados x 100</t>
  </si>
  <si>
    <t xml:space="preserve">Porcentaje de docentes capacitados o actualizados </t>
  </si>
  <si>
    <t>Refleja el porcentaje de docentes capacitados en el año.</t>
  </si>
  <si>
    <t>(Personal docente capacitado en el año/ total de personal docente en el año) X100</t>
  </si>
  <si>
    <t>Reporte  de la Subdirección Académica Institucional.</t>
  </si>
  <si>
    <t>Proporción de la matrícula en programas reconocidos por su calidad.</t>
  </si>
  <si>
    <t>Calidad</t>
  </si>
  <si>
    <t>Matrícula en programas reconocidos por su calidad/ matrícula total x100</t>
  </si>
  <si>
    <t>Porcentaje de estudiantes becados</t>
  </si>
  <si>
    <t xml:space="preserve">Se refiere a la participación de estudiantes en actividades deportivas.   </t>
  </si>
  <si>
    <t xml:space="preserve">Refleja el porcentaje de estudiantes becados respecto a la matrícula total inscrita.   </t>
  </si>
  <si>
    <t>(Estudiantes becados en el ciclo n/matrícula total inscrita al inicio del ciclo n) x100</t>
  </si>
  <si>
    <t>Absorción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</si>
  <si>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</si>
  <si>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</si>
  <si>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Porcentaje de Personal administrativo capacitado</t>
  </si>
  <si>
    <t>(Personal administrativo, directivo y de servicios capacitado en el año/Total de personal administrativo, directivo y de servicios)*100</t>
  </si>
  <si>
    <t>Refleja el porcentaje de personal administrativo, directivo y de servicios capacitado en el año.</t>
  </si>
  <si>
    <t>Refleja la proporción de la matrícula inscrita en programas reconocidos por su calidad</t>
  </si>
  <si>
    <t>Proporción de Estudiantes en actividades deportivas y culturales</t>
  </si>
  <si>
    <t>(Estudiantes que participan en actividades Deportivas y culturales/ total de estudiantes inscritos) X100</t>
  </si>
  <si>
    <t>Listado de alumnos que participaron en algún equipo, listado de alumnos en actividades culturales o civicas de la Institución.</t>
  </si>
  <si>
    <t>Listado de los alumnos por concepto de beca</t>
  </si>
  <si>
    <t>Formato de reporte de capacitacion</t>
  </si>
  <si>
    <t>Impartir educación del tipo superior tecnológica, para formar profesionistas, profesores e investigadores aptos para la aplicación y generación de conocimientos y la solución creativa de los problemas, con un sentido de innovación en la incorporación de avances científicos y tecnológicos de acuerdo a los requerimientos del desarrollo económico y social de la región del Estado y el país</t>
  </si>
  <si>
    <t>Ene a dic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</si>
</sst>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9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5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justify"/>
      <protection/>
    </xf>
    <xf numFmtId="0" fontId="3" fillId="34" borderId="10" xfId="0" applyFont="1" applyFill="1" applyBorder="1" applyAlignment="1">
      <alignment horizontal="justify"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2">
      <selection activeCell="S16" sqref="S16"/>
    </sheetView>
  </sheetViews>
  <sheetFormatPr defaultColWidth="9.140625" defaultRowHeight="12.75"/>
  <cols>
    <col min="1" max="1" width="19.57421875" style="0" customWidth="1"/>
    <col min="2" max="2" width="19.421875" style="0" bestFit="1" customWidth="1"/>
    <col min="3" max="3" width="48.140625" style="0" customWidth="1"/>
    <col min="4" max="4" width="20.8515625" style="0" bestFit="1" customWidth="1"/>
    <col min="5" max="5" width="18.28125" style="0" bestFit="1" customWidth="1"/>
    <col min="6" max="6" width="23.00390625" style="20" bestFit="1" customWidth="1"/>
    <col min="7" max="7" width="17.8515625" style="20" bestFit="1" customWidth="1"/>
    <col min="8" max="8" width="17.8515625" style="0" customWidth="1"/>
    <col min="9" max="9" width="23.28125" style="0" customWidth="1"/>
    <col min="10" max="10" width="11.00390625" style="0" customWidth="1"/>
    <col min="11" max="11" width="16.7109375" style="0" customWidth="1"/>
    <col min="12" max="12" width="22.8515625" style="0" customWidth="1"/>
    <col min="13" max="13" width="19.8515625" style="0" bestFit="1" customWidth="1"/>
    <col min="14" max="14" width="18.00390625" style="0" customWidth="1"/>
    <col min="15" max="15" width="22.421875" style="0" bestFit="1" customWidth="1"/>
    <col min="16" max="16" width="19.57421875" style="0" bestFit="1" customWidth="1"/>
    <col min="17" max="17" width="34.00390625" style="0" bestFit="1" customWidth="1"/>
    <col min="18" max="18" width="10.140625" style="0" bestFit="1" customWidth="1"/>
    <col min="19" max="19" width="22.421875" style="0" bestFit="1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s="20" t="s">
        <v>9</v>
      </c>
      <c r="G4" s="20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20" t="s">
        <v>20</v>
      </c>
      <c r="G5" s="20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s="12" customFormat="1" ht="12.75">
      <c r="A7" s="11" t="s">
        <v>36</v>
      </c>
      <c r="B7" s="11" t="s">
        <v>37</v>
      </c>
      <c r="C7" s="16" t="s">
        <v>38</v>
      </c>
      <c r="D7" s="11" t="s">
        <v>39</v>
      </c>
      <c r="E7" s="11" t="s">
        <v>40</v>
      </c>
      <c r="F7" s="21" t="s">
        <v>41</v>
      </c>
      <c r="G7" s="2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</row>
    <row r="8" spans="1:20" ht="127.5" customHeight="1">
      <c r="A8" s="3">
        <v>2017</v>
      </c>
      <c r="B8" s="6" t="s">
        <v>97</v>
      </c>
      <c r="C8" s="17" t="s">
        <v>56</v>
      </c>
      <c r="D8" s="4" t="s">
        <v>57</v>
      </c>
      <c r="E8" s="4" t="s">
        <v>58</v>
      </c>
      <c r="F8" s="22" t="s">
        <v>59</v>
      </c>
      <c r="G8" s="22" t="s">
        <v>60</v>
      </c>
      <c r="H8" s="5" t="s">
        <v>61</v>
      </c>
      <c r="I8" s="5" t="s">
        <v>62</v>
      </c>
      <c r="J8" s="14">
        <v>1</v>
      </c>
      <c r="K8" s="14">
        <v>0.9</v>
      </c>
      <c r="L8" s="15" t="s">
        <v>63</v>
      </c>
      <c r="M8" s="14">
        <f>227/251</f>
        <v>0.9043824701195219</v>
      </c>
      <c r="N8" s="3" t="s">
        <v>0</v>
      </c>
      <c r="O8" s="7" t="s">
        <v>64</v>
      </c>
      <c r="P8" s="27">
        <v>43100</v>
      </c>
      <c r="Q8" s="6" t="s">
        <v>65</v>
      </c>
      <c r="R8" s="3">
        <v>2017</v>
      </c>
      <c r="S8" s="13">
        <v>43129</v>
      </c>
      <c r="T8" s="3"/>
    </row>
    <row r="9" spans="1:20" ht="127.5">
      <c r="A9" s="3">
        <v>2017</v>
      </c>
      <c r="B9" s="6" t="s">
        <v>97</v>
      </c>
      <c r="C9" s="17" t="s">
        <v>56</v>
      </c>
      <c r="D9" s="4" t="s">
        <v>66</v>
      </c>
      <c r="E9" s="7" t="s">
        <v>67</v>
      </c>
      <c r="F9" s="22" t="s">
        <v>68</v>
      </c>
      <c r="G9" s="24" t="s">
        <v>69</v>
      </c>
      <c r="H9" s="15" t="s">
        <v>61</v>
      </c>
      <c r="I9" s="15" t="s">
        <v>62</v>
      </c>
      <c r="J9" s="14">
        <v>0.4</v>
      </c>
      <c r="K9" s="14">
        <v>0.5</v>
      </c>
      <c r="L9" s="15" t="s">
        <v>63</v>
      </c>
      <c r="M9" s="14">
        <f>62/171</f>
        <v>0.36257309941520466</v>
      </c>
      <c r="N9" s="3" t="s">
        <v>0</v>
      </c>
      <c r="O9" s="7" t="s">
        <v>64</v>
      </c>
      <c r="P9" s="27">
        <v>43100</v>
      </c>
      <c r="Q9" s="6" t="s">
        <v>65</v>
      </c>
      <c r="R9" s="3">
        <v>2017</v>
      </c>
      <c r="S9" s="13">
        <v>43129</v>
      </c>
      <c r="T9" s="3"/>
    </row>
    <row r="10" spans="1:19" ht="127.5">
      <c r="A10" s="3">
        <v>2017</v>
      </c>
      <c r="B10" s="6" t="s">
        <v>97</v>
      </c>
      <c r="C10" s="17" t="s">
        <v>56</v>
      </c>
      <c r="D10" s="4" t="s">
        <v>70</v>
      </c>
      <c r="E10" s="4" t="s">
        <v>67</v>
      </c>
      <c r="F10" s="22" t="s">
        <v>71</v>
      </c>
      <c r="G10" s="24" t="s">
        <v>72</v>
      </c>
      <c r="H10" s="15" t="s">
        <v>61</v>
      </c>
      <c r="I10" s="15" t="s">
        <v>62</v>
      </c>
      <c r="J10" s="14">
        <v>0.4</v>
      </c>
      <c r="K10" s="14">
        <v>0</v>
      </c>
      <c r="L10" s="15" t="s">
        <v>63</v>
      </c>
      <c r="M10" s="14">
        <f>487/1012</f>
        <v>0.48122529644268774</v>
      </c>
      <c r="N10" s="3" t="s">
        <v>0</v>
      </c>
      <c r="O10" s="7" t="s">
        <v>64</v>
      </c>
      <c r="P10" s="27">
        <v>43100</v>
      </c>
      <c r="Q10" s="6" t="s">
        <v>65</v>
      </c>
      <c r="R10" s="3">
        <v>2017</v>
      </c>
      <c r="S10" s="13">
        <v>43129</v>
      </c>
    </row>
    <row r="11" spans="1:19" ht="102">
      <c r="A11" s="3">
        <v>2017</v>
      </c>
      <c r="B11" s="6" t="s">
        <v>97</v>
      </c>
      <c r="C11" s="17" t="s">
        <v>96</v>
      </c>
      <c r="D11" s="8" t="s">
        <v>73</v>
      </c>
      <c r="E11" s="8" t="s">
        <v>58</v>
      </c>
      <c r="F11" s="23" t="s">
        <v>74</v>
      </c>
      <c r="G11" s="23" t="s">
        <v>75</v>
      </c>
      <c r="H11" s="8" t="s">
        <v>61</v>
      </c>
      <c r="I11" s="15" t="s">
        <v>62</v>
      </c>
      <c r="J11" s="14">
        <v>1</v>
      </c>
      <c r="K11" s="14">
        <v>1</v>
      </c>
      <c r="L11" s="15" t="s">
        <v>63</v>
      </c>
      <c r="M11" s="14">
        <f>4/4</f>
        <v>1</v>
      </c>
      <c r="N11" s="3" t="s">
        <v>0</v>
      </c>
      <c r="O11" s="9" t="s">
        <v>76</v>
      </c>
      <c r="P11" s="27">
        <v>43100</v>
      </c>
      <c r="Q11" s="6" t="s">
        <v>65</v>
      </c>
      <c r="R11" s="3">
        <v>2017</v>
      </c>
      <c r="S11" s="13">
        <v>43129</v>
      </c>
    </row>
    <row r="12" spans="1:19" ht="102">
      <c r="A12" s="3">
        <v>2017</v>
      </c>
      <c r="B12" s="6" t="s">
        <v>97</v>
      </c>
      <c r="C12" s="17" t="s">
        <v>96</v>
      </c>
      <c r="D12" s="8" t="s">
        <v>77</v>
      </c>
      <c r="E12" s="8" t="s">
        <v>78</v>
      </c>
      <c r="F12" s="23" t="s">
        <v>90</v>
      </c>
      <c r="G12" s="23" t="s">
        <v>79</v>
      </c>
      <c r="H12" s="8" t="s">
        <v>61</v>
      </c>
      <c r="I12" s="8" t="s">
        <v>62</v>
      </c>
      <c r="J12" s="14">
        <v>0.4</v>
      </c>
      <c r="K12" s="14">
        <v>0.23</v>
      </c>
      <c r="L12" s="15" t="s">
        <v>63</v>
      </c>
      <c r="M12" s="14">
        <f>306/565</f>
        <v>0.5415929203539823</v>
      </c>
      <c r="N12" s="3" t="s">
        <v>0</v>
      </c>
      <c r="O12" s="7" t="s">
        <v>64</v>
      </c>
      <c r="P12" s="27">
        <v>43100</v>
      </c>
      <c r="Q12" s="10" t="s">
        <v>65</v>
      </c>
      <c r="R12" s="3">
        <v>2017</v>
      </c>
      <c r="S12" s="13">
        <v>43129</v>
      </c>
    </row>
    <row r="13" spans="1:20" ht="102">
      <c r="A13" s="3">
        <v>2017</v>
      </c>
      <c r="B13" s="6" t="s">
        <v>97</v>
      </c>
      <c r="C13" s="17" t="s">
        <v>96</v>
      </c>
      <c r="D13" s="8" t="s">
        <v>91</v>
      </c>
      <c r="E13" s="8" t="s">
        <v>58</v>
      </c>
      <c r="F13" s="23" t="s">
        <v>81</v>
      </c>
      <c r="G13" s="23" t="s">
        <v>92</v>
      </c>
      <c r="H13" s="8" t="s">
        <v>61</v>
      </c>
      <c r="I13" s="8" t="s">
        <v>62</v>
      </c>
      <c r="J13" s="14">
        <v>0.2</v>
      </c>
      <c r="K13" s="14">
        <v>0.25</v>
      </c>
      <c r="L13" s="15" t="s">
        <v>63</v>
      </c>
      <c r="M13" s="14">
        <f>190/227</f>
        <v>0.8370044052863436</v>
      </c>
      <c r="N13" s="3" t="s">
        <v>0</v>
      </c>
      <c r="O13" s="7" t="s">
        <v>93</v>
      </c>
      <c r="P13" s="27">
        <v>43100</v>
      </c>
      <c r="Q13" s="10" t="s">
        <v>65</v>
      </c>
      <c r="R13" s="3">
        <v>2017</v>
      </c>
      <c r="S13" s="13">
        <v>43129</v>
      </c>
      <c r="T13" s="8"/>
    </row>
    <row r="14" spans="1:20" ht="102">
      <c r="A14" s="3">
        <v>2017</v>
      </c>
      <c r="B14" s="6" t="s">
        <v>97</v>
      </c>
      <c r="C14" s="17" t="s">
        <v>96</v>
      </c>
      <c r="D14" s="8" t="s">
        <v>80</v>
      </c>
      <c r="E14" s="8" t="s">
        <v>58</v>
      </c>
      <c r="F14" s="23" t="s">
        <v>82</v>
      </c>
      <c r="G14" s="23" t="s">
        <v>83</v>
      </c>
      <c r="H14" s="8" t="s">
        <v>61</v>
      </c>
      <c r="I14" s="8" t="s">
        <v>62</v>
      </c>
      <c r="J14" s="14">
        <v>0.18</v>
      </c>
      <c r="K14" s="14">
        <v>0.31</v>
      </c>
      <c r="L14" s="15" t="s">
        <v>63</v>
      </c>
      <c r="M14" s="14">
        <f>(24+28)/565</f>
        <v>0.0920353982300885</v>
      </c>
      <c r="N14" s="3" t="s">
        <v>0</v>
      </c>
      <c r="O14" s="7" t="s">
        <v>94</v>
      </c>
      <c r="P14" s="27">
        <v>43100</v>
      </c>
      <c r="Q14" s="10" t="s">
        <v>65</v>
      </c>
      <c r="R14" s="3">
        <v>2017</v>
      </c>
      <c r="S14" s="13">
        <v>43129</v>
      </c>
      <c r="T14" s="8"/>
    </row>
    <row r="15" spans="1:19" ht="140.25">
      <c r="A15" s="3">
        <v>2017</v>
      </c>
      <c r="B15" s="6" t="s">
        <v>97</v>
      </c>
      <c r="C15" s="19" t="s">
        <v>96</v>
      </c>
      <c r="D15" s="8" t="s">
        <v>84</v>
      </c>
      <c r="E15" s="8" t="s">
        <v>58</v>
      </c>
      <c r="F15" s="23" t="s">
        <v>85</v>
      </c>
      <c r="G15" s="23" t="s">
        <v>86</v>
      </c>
      <c r="H15" s="8" t="s">
        <v>61</v>
      </c>
      <c r="I15" s="8" t="s">
        <v>62</v>
      </c>
      <c r="J15" s="14">
        <v>0.4</v>
      </c>
      <c r="K15" s="14">
        <v>0.19</v>
      </c>
      <c r="L15" s="15" t="s">
        <v>63</v>
      </c>
      <c r="M15" s="14">
        <f>227/593</f>
        <v>0.3827993254637437</v>
      </c>
      <c r="N15" s="3" t="s">
        <v>0</v>
      </c>
      <c r="O15" s="7" t="s">
        <v>64</v>
      </c>
      <c r="P15" s="27">
        <v>43100</v>
      </c>
      <c r="Q15" s="10" t="s">
        <v>65</v>
      </c>
      <c r="R15" s="3">
        <v>2017</v>
      </c>
      <c r="S15" s="13">
        <v>43129</v>
      </c>
    </row>
    <row r="16" spans="1:19" ht="114.75">
      <c r="A16" s="3">
        <v>2017</v>
      </c>
      <c r="B16" s="6" t="s">
        <v>97</v>
      </c>
      <c r="C16" s="18" t="s">
        <v>96</v>
      </c>
      <c r="D16" s="8" t="s">
        <v>87</v>
      </c>
      <c r="E16" s="8" t="s">
        <v>58</v>
      </c>
      <c r="F16" s="23" t="s">
        <v>89</v>
      </c>
      <c r="G16" s="23" t="s">
        <v>88</v>
      </c>
      <c r="H16" s="8" t="s">
        <v>61</v>
      </c>
      <c r="I16" s="8" t="s">
        <v>62</v>
      </c>
      <c r="J16" s="14">
        <v>0.85</v>
      </c>
      <c r="K16" s="14">
        <v>1</v>
      </c>
      <c r="L16" s="15" t="s">
        <v>63</v>
      </c>
      <c r="M16" s="14">
        <f>60/62</f>
        <v>0.967741935483871</v>
      </c>
      <c r="N16" s="3" t="s">
        <v>0</v>
      </c>
      <c r="O16" s="7" t="s">
        <v>95</v>
      </c>
      <c r="P16" s="27">
        <v>43100</v>
      </c>
      <c r="Q16" s="10" t="s">
        <v>65</v>
      </c>
      <c r="R16" s="3">
        <v>2017</v>
      </c>
      <c r="S16" s="13">
        <v>43129</v>
      </c>
    </row>
  </sheetData>
  <sheetProtection/>
  <mergeCells count="1">
    <mergeCell ref="A6:T6"/>
  </mergeCells>
  <dataValidations count="1">
    <dataValidation type="list" allowBlank="1" showInputMessage="1" showErrorMessage="1" sqref="N8:N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11" sqref="H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mtto</cp:lastModifiedBy>
  <dcterms:created xsi:type="dcterms:W3CDTF">2017-02-21T20:53:51Z</dcterms:created>
  <dcterms:modified xsi:type="dcterms:W3CDTF">2018-02-27T04:44:06Z</dcterms:modified>
  <cp:category/>
  <cp:version/>
  <cp:contentType/>
  <cp:contentStatus/>
</cp:coreProperties>
</file>