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9 PNTnew\ART.70\planea\4 TRIM  19\"/>
    </mc:Choice>
  </mc:AlternateContent>
  <xr:revisionPtr revIDLastSave="0" documentId="13_ncr:1_{7E7FDBA0-3A63-42C6-90C3-E324D9B370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4" i="1" l="1"/>
  <c r="N12" i="1"/>
  <c r="N11" i="1"/>
  <c r="N10" i="1"/>
</calcChain>
</file>

<file path=xl/sharedStrings.xml><?xml version="1.0" encoding="utf-8"?>
<sst xmlns="http://schemas.openxmlformats.org/spreadsheetml/2006/main" count="150" uniqueCount="91">
  <si>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</si>
  <si>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</si>
  <si>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</si>
  <si>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</si>
  <si>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</si>
  <si>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</si>
  <si>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</si>
  <si>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</si>
  <si>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</si>
  <si>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</si>
  <si>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</si>
  <si>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</si>
  <si>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</si>
  <si>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</si>
  <si>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</si>
  <si>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</si>
  <si>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</si>
  <si>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</si>
  <si>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</si>
  <si>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</si>
  <si>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</si>
  <si>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</si>
  <si>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</si>
  <si>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</si>
  <si>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</si>
  <si>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</si>
  <si>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</si>
  <si>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</si>
  <si>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</si>
  <si>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</si>
  <si>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</si>
  <si>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</si>
  <si>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</si>
  <si>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</si>
  <si>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</si>
  <si>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</si>
  <si>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</si>
  <si>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</si>
  <si>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</si>
  <si>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</si>
  <si>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</si>
  <si>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</si>
  <si>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</si>
  <si>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</si>
  <si>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</si>
  <si>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</si>
  <si>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</si>
  <si>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</si>
  <si>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</si>
  <si>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</si>
  <si>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</si>
  <si>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</si>
  <si>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</si>
  <si>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</si>
  <si>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</si>
  <si>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</si>
  <si>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 una oferta amplia de educación superior tecnológica innovadora y de calidad, con un modelo orientado al enfoque por competencias, que incorpora la dimensión internacional e intercultural, a través del fortalecimiento de un cuerpo docente especializado que coadyuve en la formación integral de los estudiantes para que se conviertan en profesionales que respondan a las exigencias del entorno socio-productivo de una región emergente en el contexto de la sociedad del conocimiento</t>
  </si>
  <si>
    <t>Impartir educación del tipo superior tecnológica, para formar profesionistas, profesores e investigadores aptos para la aplicación y generación de conocimientos y la solución creativa de los problemas, con un sentido de innovación en la incorporación de avances científicos y tecnológicos de acuerdo a los requerimientos del desarrollo económico y social de la región del Estado y el país</t>
  </si>
  <si>
    <t>Índice de atención a la demanda de nuevo ingreso</t>
  </si>
  <si>
    <t>Índice de eficiencia terminal</t>
  </si>
  <si>
    <t>Índice de titulación</t>
  </si>
  <si>
    <t xml:space="preserve">Porcentaje de docentes capacitados o actualizados </t>
  </si>
  <si>
    <t>Proporción de la matrícula en programas reconocidos por su calidad.</t>
  </si>
  <si>
    <t>Proporción de Estudiantes en actividades deportivas y culturales</t>
  </si>
  <si>
    <t>Porcentaje de Personal administrativo capacitado</t>
  </si>
  <si>
    <t>Reporte de  la Base Integral de Datos Institucionales.</t>
  </si>
  <si>
    <t>Reporte  de la Subdirección Académica Institucional.</t>
  </si>
  <si>
    <t>N.A.</t>
  </si>
  <si>
    <t>Departamento de planeación, programación y evaluación</t>
  </si>
  <si>
    <t>Cobertura</t>
  </si>
  <si>
    <t>El indicador muestra el porcentaje de alumnos inscritos con respecto al número de solicitantes que cumplen con los requisitos de ingreso.</t>
  </si>
  <si>
    <t>(Estudiantes de Nuevo ingreso inscritos / Total de Aspirantes a Estudiantes de Nuevo Ingreso) *100</t>
  </si>
  <si>
    <t>Porcentaje</t>
  </si>
  <si>
    <t>Anual</t>
  </si>
  <si>
    <t>NA</t>
  </si>
  <si>
    <t>Impacto</t>
  </si>
  <si>
    <t xml:space="preserve">Porcentaje de alumnos que concluyen sus estudios universitarios dentro del periodo reglamentario.   </t>
  </si>
  <si>
    <t>(Número de egresados del ciclo n/ Alumnos de nuevo ingreso del ciclo n-6)*100</t>
  </si>
  <si>
    <t xml:space="preserve">Refleja el porcentaje de alumnos que se titulan </t>
  </si>
  <si>
    <t>Total de egresados titulados / Total de Egresados x 100</t>
  </si>
  <si>
    <t>Refleja el porcentaje de docentes capacitados en el año.</t>
  </si>
  <si>
    <t>(Personal docente capacitado en el año/ total de personal docente en el año) X100</t>
  </si>
  <si>
    <t>Calidad</t>
  </si>
  <si>
    <t>Refleja la proporción de la matrícula inscrita en programas reconocidos por su calidad</t>
  </si>
  <si>
    <t>Matrícula en programas reconocidos por su calidad/ matrícula total x100</t>
  </si>
  <si>
    <t xml:space="preserve">Se refiere a la participación de estudiantes en actividades deportivas.   </t>
  </si>
  <si>
    <t>(Estudiantes que participan en actividades Deportivas y culturales/ total de estudiantes inscritos) X100</t>
  </si>
  <si>
    <t>Listado de alumnos que participaron en algún equipo, listado de alumnos en actividades culturales o civicas de la Institución.</t>
  </si>
  <si>
    <t>Refleja el porcentaje de personal administrativo, directivo y de servicios capacitado en el año.</t>
  </si>
  <si>
    <t>(Personal administrativo, directivo y de servicios capacitado en el año/Total de personal administrativo, directivo y de servicios)*100</t>
  </si>
  <si>
    <t>Formato de reporte de capacitacion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</si>
</sst>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wrapText="1"/>
    </xf>
    <xf numFmtId="164" fontId="0" fillId="0" borderId="1" xfId="0" applyNumberFormat="1" applyBorder="1" applyAlignment="1">
      <alignment horizontal="left"/>
    </xf>
    <xf numFmtId="9" fontId="0" fillId="3" borderId="1" xfId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0" fillId="3" borderId="1" xfId="0" applyFill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ark\AppData\Local\Microsoft\Windows\Temporary%20Internet%20Files\Content.IE5\T62KHSY2\Agenda%203%20pista%20Federal%201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29.28515625" customWidth="1"/>
    <col min="3" max="3" width="24.7109375" customWidth="1"/>
    <col min="4" max="4" width="46.28515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24.5703125" customWidth="1"/>
    <col min="18" max="18" width="17.5703125" bestFit="1" customWidth="1"/>
    <col min="19" max="19" width="20" bestFit="1" customWidth="1"/>
    <col min="20" max="20" width="11.28515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51.75" x14ac:dyDescent="0.25">
      <c r="A7" s="1" t="s">
        <v>34</v>
      </c>
      <c r="B7" s="4" t="s">
        <v>35</v>
      </c>
      <c r="C7" s="4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4" t="s">
        <v>50</v>
      </c>
      <c r="R7" s="1" t="s">
        <v>51</v>
      </c>
      <c r="S7" s="1" t="s">
        <v>52</v>
      </c>
      <c r="T7" s="1" t="s">
        <v>53</v>
      </c>
    </row>
    <row r="8" spans="1:20" ht="127.5" x14ac:dyDescent="0.25">
      <c r="A8" s="2">
        <v>2019</v>
      </c>
      <c r="B8" s="5">
        <v>43739</v>
      </c>
      <c r="C8" s="5">
        <v>43830</v>
      </c>
      <c r="D8" s="12" t="s">
        <v>56</v>
      </c>
      <c r="E8" s="13" t="s">
        <v>58</v>
      </c>
      <c r="F8" s="13" t="s">
        <v>69</v>
      </c>
      <c r="G8" s="21" t="s">
        <v>70</v>
      </c>
      <c r="H8" s="21" t="s">
        <v>71</v>
      </c>
      <c r="I8" s="13" t="s">
        <v>72</v>
      </c>
      <c r="J8" s="13" t="s">
        <v>73</v>
      </c>
      <c r="K8" s="14">
        <v>0.4</v>
      </c>
      <c r="L8" s="14">
        <v>0.45</v>
      </c>
      <c r="M8" s="15" t="s">
        <v>74</v>
      </c>
      <c r="N8" s="16" t="s">
        <v>67</v>
      </c>
      <c r="O8" s="17" t="s">
        <v>54</v>
      </c>
      <c r="P8" s="18" t="s">
        <v>65</v>
      </c>
      <c r="Q8" s="3" t="s">
        <v>68</v>
      </c>
      <c r="R8" s="20">
        <v>43845</v>
      </c>
      <c r="S8" s="20">
        <v>43845</v>
      </c>
      <c r="T8" s="7"/>
    </row>
    <row r="9" spans="1:20" ht="127.5" x14ac:dyDescent="0.25">
      <c r="A9" s="2">
        <v>2019</v>
      </c>
      <c r="B9" s="5">
        <v>43739</v>
      </c>
      <c r="C9" s="5">
        <v>43830</v>
      </c>
      <c r="D9" s="12" t="s">
        <v>56</v>
      </c>
      <c r="E9" s="13" t="s">
        <v>59</v>
      </c>
      <c r="F9" s="18" t="s">
        <v>75</v>
      </c>
      <c r="G9" s="21" t="s">
        <v>76</v>
      </c>
      <c r="H9" s="21" t="s">
        <v>77</v>
      </c>
      <c r="I9" s="13" t="s">
        <v>72</v>
      </c>
      <c r="J9" s="13" t="s">
        <v>73</v>
      </c>
      <c r="K9" s="14">
        <v>0.4</v>
      </c>
      <c r="L9" s="14">
        <v>0.5</v>
      </c>
      <c r="M9" s="15" t="s">
        <v>74</v>
      </c>
      <c r="N9" s="16" t="s">
        <v>67</v>
      </c>
      <c r="O9" s="17" t="s">
        <v>54</v>
      </c>
      <c r="P9" s="18" t="s">
        <v>65</v>
      </c>
      <c r="Q9" s="3" t="s">
        <v>68</v>
      </c>
      <c r="R9" s="20">
        <v>43845</v>
      </c>
      <c r="S9" s="20">
        <v>43845</v>
      </c>
      <c r="T9" s="7"/>
    </row>
    <row r="10" spans="1:20" ht="127.5" x14ac:dyDescent="0.25">
      <c r="A10" s="2">
        <v>2019</v>
      </c>
      <c r="B10" s="5">
        <v>43739</v>
      </c>
      <c r="C10" s="5">
        <v>43830</v>
      </c>
      <c r="D10" s="12" t="s">
        <v>56</v>
      </c>
      <c r="E10" s="13" t="s">
        <v>60</v>
      </c>
      <c r="F10" s="13" t="s">
        <v>75</v>
      </c>
      <c r="G10" s="21" t="s">
        <v>78</v>
      </c>
      <c r="H10" s="21" t="s">
        <v>79</v>
      </c>
      <c r="I10" s="13" t="s">
        <v>72</v>
      </c>
      <c r="J10" s="13" t="s">
        <v>73</v>
      </c>
      <c r="K10" s="14">
        <v>0.4</v>
      </c>
      <c r="L10" s="6">
        <v>0.5</v>
      </c>
      <c r="M10" s="15" t="s">
        <v>74</v>
      </c>
      <c r="N10" s="16">
        <f>531/1116</f>
        <v>0.47580645161290325</v>
      </c>
      <c r="O10" s="17" t="s">
        <v>54</v>
      </c>
      <c r="P10" s="18" t="s">
        <v>65</v>
      </c>
      <c r="Q10" s="3" t="s">
        <v>68</v>
      </c>
      <c r="R10" s="20">
        <v>43845</v>
      </c>
      <c r="S10" s="20">
        <v>43845</v>
      </c>
      <c r="T10" s="7"/>
    </row>
    <row r="11" spans="1:20" ht="105" x14ac:dyDescent="0.25">
      <c r="A11" s="2">
        <v>2019</v>
      </c>
      <c r="B11" s="5">
        <v>43739</v>
      </c>
      <c r="C11" s="5">
        <v>43830</v>
      </c>
      <c r="D11" s="12" t="s">
        <v>57</v>
      </c>
      <c r="E11" s="15" t="s">
        <v>61</v>
      </c>
      <c r="F11" s="15" t="s">
        <v>69</v>
      </c>
      <c r="G11" s="22" t="s">
        <v>80</v>
      </c>
      <c r="H11" s="22" t="s">
        <v>81</v>
      </c>
      <c r="I11" s="15" t="s">
        <v>72</v>
      </c>
      <c r="J11" s="13" t="s">
        <v>73</v>
      </c>
      <c r="K11" s="14">
        <v>0.85</v>
      </c>
      <c r="L11" s="6">
        <v>0.85</v>
      </c>
      <c r="M11" s="15" t="s">
        <v>74</v>
      </c>
      <c r="N11" s="16">
        <f>36/36</f>
        <v>1</v>
      </c>
      <c r="O11" s="17" t="s">
        <v>54</v>
      </c>
      <c r="P11" s="19" t="s">
        <v>66</v>
      </c>
      <c r="Q11" s="3" t="s">
        <v>68</v>
      </c>
      <c r="R11" s="20">
        <v>43845</v>
      </c>
      <c r="S11" s="20">
        <v>43845</v>
      </c>
      <c r="T11" s="8"/>
    </row>
    <row r="12" spans="1:20" ht="102" x14ac:dyDescent="0.25">
      <c r="A12" s="2">
        <v>2019</v>
      </c>
      <c r="B12" s="5">
        <v>43739</v>
      </c>
      <c r="C12" s="5">
        <v>43830</v>
      </c>
      <c r="D12" s="12" t="s">
        <v>57</v>
      </c>
      <c r="E12" s="15" t="s">
        <v>62</v>
      </c>
      <c r="F12" s="15" t="s">
        <v>82</v>
      </c>
      <c r="G12" s="22" t="s">
        <v>83</v>
      </c>
      <c r="H12" s="22" t="s">
        <v>84</v>
      </c>
      <c r="I12" s="15" t="s">
        <v>72</v>
      </c>
      <c r="J12" s="15" t="s">
        <v>73</v>
      </c>
      <c r="K12" s="14">
        <v>0.2</v>
      </c>
      <c r="L12" s="14">
        <v>0.5</v>
      </c>
      <c r="M12" s="15" t="s">
        <v>74</v>
      </c>
      <c r="N12" s="16">
        <f>380/654</f>
        <v>0.58103975535168195</v>
      </c>
      <c r="O12" s="17" t="s">
        <v>54</v>
      </c>
      <c r="P12" s="18" t="s">
        <v>65</v>
      </c>
      <c r="Q12" s="3" t="s">
        <v>68</v>
      </c>
      <c r="R12" s="20">
        <v>43845</v>
      </c>
      <c r="S12" s="20">
        <v>43845</v>
      </c>
      <c r="T12" s="7"/>
    </row>
    <row r="13" spans="1:20" ht="105" x14ac:dyDescent="0.25">
      <c r="A13" s="2">
        <v>2019</v>
      </c>
      <c r="B13" s="5">
        <v>43739</v>
      </c>
      <c r="C13" s="5">
        <v>43830</v>
      </c>
      <c r="D13" s="12" t="s">
        <v>57</v>
      </c>
      <c r="E13" s="15" t="s">
        <v>63</v>
      </c>
      <c r="F13" s="15" t="s">
        <v>69</v>
      </c>
      <c r="G13" s="22" t="s">
        <v>85</v>
      </c>
      <c r="H13" s="22" t="s">
        <v>86</v>
      </c>
      <c r="I13" s="15" t="s">
        <v>72</v>
      </c>
      <c r="J13" s="15" t="s">
        <v>73</v>
      </c>
      <c r="K13" s="14">
        <v>0.2</v>
      </c>
      <c r="L13" s="14">
        <v>0.2</v>
      </c>
      <c r="M13" s="15" t="s">
        <v>74</v>
      </c>
      <c r="N13" s="14" t="s">
        <v>67</v>
      </c>
      <c r="O13" s="17" t="s">
        <v>54</v>
      </c>
      <c r="P13" s="18" t="s">
        <v>87</v>
      </c>
      <c r="Q13" s="3" t="s">
        <v>68</v>
      </c>
      <c r="R13" s="20">
        <v>43845</v>
      </c>
      <c r="S13" s="20">
        <v>43845</v>
      </c>
      <c r="T13" s="7"/>
    </row>
    <row r="14" spans="1:20" ht="150" x14ac:dyDescent="0.25">
      <c r="A14" s="2">
        <v>2019</v>
      </c>
      <c r="B14" s="5">
        <v>43739</v>
      </c>
      <c r="C14" s="5">
        <v>43830</v>
      </c>
      <c r="D14" s="12" t="s">
        <v>57</v>
      </c>
      <c r="E14" s="15" t="s">
        <v>64</v>
      </c>
      <c r="F14" s="15" t="s">
        <v>69</v>
      </c>
      <c r="G14" s="22" t="s">
        <v>88</v>
      </c>
      <c r="H14" s="22" t="s">
        <v>89</v>
      </c>
      <c r="I14" s="15" t="s">
        <v>72</v>
      </c>
      <c r="J14" s="15" t="s">
        <v>73</v>
      </c>
      <c r="K14" s="14">
        <v>1</v>
      </c>
      <c r="L14" s="14">
        <v>1</v>
      </c>
      <c r="M14" s="15" t="s">
        <v>74</v>
      </c>
      <c r="N14" s="16">
        <f>58/61</f>
        <v>0.95081967213114749</v>
      </c>
      <c r="O14" s="17" t="s">
        <v>54</v>
      </c>
      <c r="P14" s="18" t="s">
        <v>90</v>
      </c>
      <c r="Q14" s="3" t="s">
        <v>68</v>
      </c>
      <c r="R14" s="20">
        <v>43845</v>
      </c>
      <c r="S14" s="20">
        <v>43845</v>
      </c>
      <c r="T14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5:O201" xr:uid="{00000000-0002-0000-0000-000000000000}">
      <formula1>Hidden_114</formula1>
    </dataValidation>
    <dataValidation type="list" allowBlank="1" showInputMessage="1" showErrorMessage="1" sqref="O8:O14" xr:uid="{F4BB854C-4138-458A-A7BC-1C89999F6113}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2018-05-21T00:47:26Z</dcterms:created>
  <dcterms:modified xsi:type="dcterms:W3CDTF">2020-03-02T01:29:18Z</dcterms:modified>
</cp:coreProperties>
</file>