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H40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F40" i="1"/>
  <c r="G40" i="1" l="1"/>
  <c r="E40" i="1"/>
  <c r="D22" i="1" l="1"/>
  <c r="D17" i="1"/>
  <c r="D13" i="1"/>
  <c r="D40" i="1" l="1"/>
</calcChain>
</file>

<file path=xl/sharedStrings.xml><?xml version="1.0" encoding="utf-8"?>
<sst xmlns="http://schemas.openxmlformats.org/spreadsheetml/2006/main" count="35" uniqueCount="35">
  <si>
    <t>COMISION ESTATAL DE LA LECHE</t>
  </si>
  <si>
    <t>CLAVE</t>
  </si>
  <si>
    <t xml:space="preserve">         NOMBRE DE LA CUENTA</t>
  </si>
  <si>
    <t>PRIMA VACACIONAL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</si>
  <si>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</si>
  <si>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</si>
  <si>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</si>
  <si>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</si>
  <si>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</si>
  <si>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</si>
  <si>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</si>
  <si>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</si>
  <si>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</si>
  <si>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</si>
  <si>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</si>
  <si>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</si>
  <si>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</si>
  <si>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</si>
  <si>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</si>
  <si>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</si>
  <si>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</si>
  <si>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</si>
  <si>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</si>
  <si>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</si>
  <si>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</si>
  <si>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</si>
  <si>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</si>
  <si>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</si>
  <si>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EJERCIDO                ENERO 2015</t>
  </si>
  <si>
    <t>EJERCIDO                FEBRERO 2015</t>
  </si>
  <si>
    <t>GASTOS MUESTREO E INSPECCION</t>
  </si>
  <si>
    <t>AVANCE PRESUPUESTAL MARZO 2015</t>
  </si>
  <si>
    <t>OTROS GASTOS AL PERSONAL</t>
  </si>
  <si>
    <t>MARZO DE 2015</t>
  </si>
  <si>
    <t>POR EJERCER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</si>
</sst>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0" fontId="4" fillId="0" borderId="0" xfId="0" applyFont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47625</xdr:rowOff>
    </xdr:from>
    <xdr:to>
      <xdr:col>7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workbookViewId="0">
      <selection activeCell="H41" sqref="H41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9.140625" customWidth="1"/>
    <col min="4" max="4" width="13.42578125" customWidth="1"/>
    <col min="5" max="6" width="11.5703125" customWidth="1"/>
    <col min="7" max="7" width="12" customWidth="1"/>
    <col min="8" max="8" width="14.7109375" customWidth="1"/>
    <col min="9" max="9" width="41" customWidth="1"/>
  </cols>
  <sheetData>
    <row r="1" spans="2:8" ht="25.5" customHeight="1" x14ac:dyDescent="0.2"/>
    <row r="2" spans="2:8" ht="38.25" hidden="1" customHeight="1" x14ac:dyDescent="0.2">
      <c r="B2" s="1"/>
      <c r="C2" s="1"/>
      <c r="D2" s="1"/>
      <c r="E2" s="1"/>
      <c r="F2" s="1"/>
      <c r="G2" s="1"/>
    </row>
    <row r="3" spans="2:8" ht="18" x14ac:dyDescent="0.25">
      <c r="B3" s="24" t="s">
        <v>0</v>
      </c>
      <c r="C3" s="25"/>
      <c r="D3" s="25"/>
      <c r="E3" s="25"/>
      <c r="F3" s="25"/>
      <c r="G3" s="25"/>
    </row>
    <row r="4" spans="2:8" x14ac:dyDescent="0.2">
      <c r="B4" s="1"/>
      <c r="C4" s="1"/>
      <c r="D4" s="1"/>
      <c r="E4" s="1"/>
      <c r="F4" s="1"/>
      <c r="G4" s="1"/>
    </row>
    <row r="5" spans="2:8" ht="15.75" x14ac:dyDescent="0.25">
      <c r="B5" s="27" t="s">
        <v>31</v>
      </c>
      <c r="C5" s="27"/>
      <c r="D5" s="27"/>
      <c r="E5" s="27"/>
      <c r="F5" s="27"/>
      <c r="G5" s="27"/>
    </row>
    <row r="6" spans="2:8" ht="15.75" x14ac:dyDescent="0.25">
      <c r="B6" s="10"/>
      <c r="C6" s="10"/>
      <c r="D6" s="10"/>
      <c r="E6" s="11"/>
      <c r="F6" s="23"/>
      <c r="G6" s="10"/>
    </row>
    <row r="7" spans="2:8" ht="12.75" customHeight="1" thickBot="1" x14ac:dyDescent="0.3">
      <c r="B7" s="10"/>
      <c r="C7" s="10"/>
      <c r="D7" s="10"/>
      <c r="E7" s="11"/>
      <c r="F7" s="23"/>
      <c r="G7" s="10"/>
    </row>
    <row r="8" spans="2:8" ht="13.5" hidden="1" thickBot="1" x14ac:dyDescent="0.25">
      <c r="B8" s="1"/>
      <c r="C8" s="2"/>
      <c r="D8" s="2"/>
      <c r="E8" s="2"/>
      <c r="F8" s="2"/>
      <c r="G8" s="1"/>
    </row>
    <row r="9" spans="2:8" ht="13.5" hidden="1" thickBot="1" x14ac:dyDescent="0.25">
      <c r="B9" s="26"/>
      <c r="C9" s="26"/>
      <c r="D9" s="26"/>
      <c r="E9" s="26"/>
      <c r="F9" s="26"/>
      <c r="G9" s="26"/>
    </row>
    <row r="10" spans="2:8" ht="13.5" customHeight="1" thickTop="1" x14ac:dyDescent="0.2">
      <c r="B10" s="34" t="s">
        <v>1</v>
      </c>
      <c r="C10" s="31" t="s">
        <v>2</v>
      </c>
      <c r="D10" s="28" t="s">
        <v>27</v>
      </c>
      <c r="E10" s="28" t="s">
        <v>28</v>
      </c>
      <c r="F10" s="28" t="s">
        <v>29</v>
      </c>
      <c r="G10" s="37" t="s">
        <v>33</v>
      </c>
      <c r="H10" s="28" t="s">
        <v>34</v>
      </c>
    </row>
    <row r="11" spans="2:8" ht="13.5" customHeight="1" x14ac:dyDescent="0.2">
      <c r="B11" s="35"/>
      <c r="C11" s="32"/>
      <c r="D11" s="29"/>
      <c r="E11" s="29"/>
      <c r="F11" s="29"/>
      <c r="G11" s="29"/>
      <c r="H11" s="29"/>
    </row>
    <row r="12" spans="2:8" ht="5.25" customHeight="1" thickBot="1" x14ac:dyDescent="0.25">
      <c r="B12" s="36"/>
      <c r="C12" s="33"/>
      <c r="D12" s="30"/>
      <c r="E12" s="30"/>
      <c r="F12" s="30"/>
      <c r="G12" s="30"/>
      <c r="H12" s="30"/>
    </row>
    <row r="13" spans="2:8" ht="17.25" customHeight="1" thickTop="1" x14ac:dyDescent="0.2">
      <c r="B13" s="12">
        <v>51000001001</v>
      </c>
      <c r="C13" s="13" t="s">
        <v>14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f t="shared" ref="H13:H37" si="0">D13-E13-F13-G13</f>
        <v>1050311.6200000001</v>
      </c>
    </row>
    <row r="14" spans="2:8" ht="17.25" customHeight="1" x14ac:dyDescent="0.2">
      <c r="B14" s="15">
        <v>51000001002</v>
      </c>
      <c r="C14" s="16" t="s">
        <v>15</v>
      </c>
      <c r="D14" s="14">
        <v>125000</v>
      </c>
      <c r="E14" s="14">
        <v>12180</v>
      </c>
      <c r="F14" s="14">
        <v>17864</v>
      </c>
      <c r="G14" s="14">
        <v>25868</v>
      </c>
      <c r="H14" s="14">
        <f t="shared" si="0"/>
        <v>69088</v>
      </c>
    </row>
    <row r="15" spans="2:8" ht="17.25" customHeight="1" x14ac:dyDescent="0.2">
      <c r="B15" s="15">
        <v>51000001004</v>
      </c>
      <c r="C15" s="16" t="s">
        <v>30</v>
      </c>
      <c r="D15" s="14">
        <v>125000</v>
      </c>
      <c r="E15" s="14"/>
      <c r="F15" s="14">
        <v>5490</v>
      </c>
      <c r="G15" s="14">
        <v>13388.8</v>
      </c>
      <c r="H15" s="14">
        <f t="shared" si="0"/>
        <v>106121.2</v>
      </c>
    </row>
    <row r="16" spans="2:8" ht="17.25" customHeight="1" x14ac:dyDescent="0.2">
      <c r="B16" s="15">
        <v>51000001007</v>
      </c>
      <c r="C16" s="16" t="s">
        <v>32</v>
      </c>
      <c r="D16" s="17">
        <v>100000</v>
      </c>
      <c r="E16" s="17"/>
      <c r="F16" s="17"/>
      <c r="G16" s="17"/>
      <c r="H16" s="14">
        <f t="shared" si="0"/>
        <v>100000</v>
      </c>
    </row>
    <row r="17" spans="2:8" ht="17.25" customHeight="1" x14ac:dyDescent="0.2">
      <c r="B17" s="15">
        <v>51000001010</v>
      </c>
      <c r="C17" s="16" t="s">
        <v>16</v>
      </c>
      <c r="D17" s="17">
        <f>25000*12</f>
        <v>300000</v>
      </c>
      <c r="E17" s="17">
        <v>22245.29</v>
      </c>
      <c r="F17" s="17">
        <v>22245.29</v>
      </c>
      <c r="G17" s="38">
        <v>20165.240000000002</v>
      </c>
      <c r="H17" s="14">
        <f t="shared" si="0"/>
        <v>235344.18000000002</v>
      </c>
    </row>
    <row r="18" spans="2:8" ht="17.25" customHeight="1" x14ac:dyDescent="0.2">
      <c r="B18" s="15">
        <v>51000001011</v>
      </c>
      <c r="C18" s="16" t="s">
        <v>3</v>
      </c>
      <c r="D18" s="17">
        <v>115000</v>
      </c>
      <c r="E18" s="17"/>
      <c r="F18" s="17"/>
      <c r="G18" s="38"/>
      <c r="H18" s="14">
        <f t="shared" si="0"/>
        <v>115000</v>
      </c>
    </row>
    <row r="19" spans="2:8" ht="17.25" customHeight="1" x14ac:dyDescent="0.2">
      <c r="B19" s="15">
        <v>51000001012</v>
      </c>
      <c r="C19" s="16" t="s">
        <v>17</v>
      </c>
      <c r="D19" s="17">
        <v>275000</v>
      </c>
      <c r="E19" s="17"/>
      <c r="F19" s="17"/>
      <c r="G19" s="38"/>
      <c r="H19" s="14">
        <f t="shared" si="0"/>
        <v>275000</v>
      </c>
    </row>
    <row r="20" spans="2:8" ht="17.25" customHeight="1" x14ac:dyDescent="0.2">
      <c r="B20" s="15">
        <v>51000001013</v>
      </c>
      <c r="C20" s="16" t="s">
        <v>5</v>
      </c>
      <c r="D20" s="17">
        <v>1005000</v>
      </c>
      <c r="E20" s="17"/>
      <c r="F20" s="17">
        <v>35433.360000000001</v>
      </c>
      <c r="G20" s="38">
        <v>13854.68</v>
      </c>
      <c r="H20" s="14">
        <f t="shared" si="0"/>
        <v>955711.96</v>
      </c>
    </row>
    <row r="21" spans="2:8" ht="17.25" customHeight="1" x14ac:dyDescent="0.2">
      <c r="B21" s="15">
        <v>51000001014</v>
      </c>
      <c r="C21" s="16" t="s">
        <v>7</v>
      </c>
      <c r="D21" s="17">
        <v>25000</v>
      </c>
      <c r="E21" s="17">
        <v>1535.32</v>
      </c>
      <c r="F21" s="17">
        <v>1518.1</v>
      </c>
      <c r="G21" s="38">
        <v>1936.13</v>
      </c>
      <c r="H21" s="14">
        <f t="shared" si="0"/>
        <v>20010.45</v>
      </c>
    </row>
    <row r="22" spans="2:8" ht="17.25" customHeight="1" x14ac:dyDescent="0.2">
      <c r="B22" s="15">
        <v>51000001015</v>
      </c>
      <c r="C22" s="16" t="s">
        <v>18</v>
      </c>
      <c r="D22" s="17">
        <f>3600*12</f>
        <v>43200</v>
      </c>
      <c r="E22" s="17">
        <v>3758.4</v>
      </c>
      <c r="F22" s="17"/>
      <c r="G22" s="38"/>
      <c r="H22" s="14">
        <f t="shared" si="0"/>
        <v>39441.599999999999</v>
      </c>
    </row>
    <row r="23" spans="2:8" ht="17.25" customHeight="1" x14ac:dyDescent="0.2">
      <c r="B23" s="15">
        <v>51000001016</v>
      </c>
      <c r="C23" s="16" t="s">
        <v>19</v>
      </c>
      <c r="D23" s="17">
        <v>500000</v>
      </c>
      <c r="E23" s="17">
        <v>35844</v>
      </c>
      <c r="F23" s="17"/>
      <c r="G23" s="38">
        <v>38164</v>
      </c>
      <c r="H23" s="14">
        <f t="shared" si="0"/>
        <v>425992</v>
      </c>
    </row>
    <row r="24" spans="2:8" ht="17.25" customHeight="1" x14ac:dyDescent="0.2">
      <c r="B24" s="15">
        <v>51000001017</v>
      </c>
      <c r="C24" s="16" t="s">
        <v>8</v>
      </c>
      <c r="D24" s="17">
        <v>95000</v>
      </c>
      <c r="E24" s="17"/>
      <c r="F24" s="17"/>
      <c r="G24" s="38">
        <v>9501.42</v>
      </c>
      <c r="H24" s="14">
        <f t="shared" si="0"/>
        <v>85498.58</v>
      </c>
    </row>
    <row r="25" spans="2:8" ht="17.25" customHeight="1" x14ac:dyDescent="0.2">
      <c r="B25" s="15">
        <v>51000001018</v>
      </c>
      <c r="C25" s="16" t="s">
        <v>20</v>
      </c>
      <c r="D25" s="17">
        <v>250000</v>
      </c>
      <c r="E25" s="17"/>
      <c r="F25" s="17"/>
      <c r="G25" s="38"/>
      <c r="H25" s="14">
        <f t="shared" si="0"/>
        <v>250000</v>
      </c>
    </row>
    <row r="26" spans="2:8" ht="17.25" customHeight="1" x14ac:dyDescent="0.2">
      <c r="B26" s="15">
        <v>51000001019</v>
      </c>
      <c r="C26" s="16" t="s">
        <v>10</v>
      </c>
      <c r="D26" s="17">
        <v>50000</v>
      </c>
      <c r="E26" s="17">
        <v>9000</v>
      </c>
      <c r="F26" s="17"/>
      <c r="G26" s="38"/>
      <c r="H26" s="14">
        <f t="shared" si="0"/>
        <v>41000</v>
      </c>
    </row>
    <row r="27" spans="2:8" ht="17.25" customHeight="1" x14ac:dyDescent="0.2">
      <c r="B27" s="15">
        <v>51000001020</v>
      </c>
      <c r="C27" s="16" t="s">
        <v>9</v>
      </c>
      <c r="D27" s="17">
        <v>350000</v>
      </c>
      <c r="E27" s="17">
        <v>6395</v>
      </c>
      <c r="F27" s="17">
        <v>12072.42</v>
      </c>
      <c r="G27" s="38">
        <v>25122.799999999999</v>
      </c>
      <c r="H27" s="14">
        <f t="shared" si="0"/>
        <v>306409.78000000003</v>
      </c>
    </row>
    <row r="28" spans="2:8" ht="17.25" customHeight="1" x14ac:dyDescent="0.2">
      <c r="B28" s="15">
        <v>51000001021</v>
      </c>
      <c r="C28" s="16" t="s">
        <v>21</v>
      </c>
      <c r="D28" s="17">
        <v>25000</v>
      </c>
      <c r="E28" s="17"/>
      <c r="F28" s="17"/>
      <c r="G28" s="38"/>
      <c r="H28" s="14">
        <f t="shared" si="0"/>
        <v>25000</v>
      </c>
    </row>
    <row r="29" spans="2:8" ht="17.25" customHeight="1" x14ac:dyDescent="0.2">
      <c r="B29" s="15">
        <v>51000001022</v>
      </c>
      <c r="C29" s="16" t="s">
        <v>22</v>
      </c>
      <c r="D29" s="17">
        <v>35000</v>
      </c>
      <c r="E29" s="17"/>
      <c r="F29" s="17"/>
      <c r="G29" s="17"/>
      <c r="H29" s="14">
        <f t="shared" si="0"/>
        <v>35000</v>
      </c>
    </row>
    <row r="30" spans="2:8" ht="17.25" customHeight="1" x14ac:dyDescent="0.2">
      <c r="B30" s="15">
        <v>51000001023</v>
      </c>
      <c r="C30" s="16" t="s">
        <v>4</v>
      </c>
      <c r="D30" s="17">
        <v>155000</v>
      </c>
      <c r="E30" s="17">
        <v>5173.34</v>
      </c>
      <c r="F30" s="17">
        <v>8587.16</v>
      </c>
      <c r="G30" s="17">
        <v>1958.95</v>
      </c>
      <c r="H30" s="14">
        <f t="shared" si="0"/>
        <v>139280.54999999999</v>
      </c>
    </row>
    <row r="31" spans="2:8" ht="17.25" customHeight="1" x14ac:dyDescent="0.2">
      <c r="B31" s="15">
        <v>51000001024</v>
      </c>
      <c r="C31" s="16" t="s">
        <v>12</v>
      </c>
      <c r="D31" s="17">
        <v>750000</v>
      </c>
      <c r="E31" s="17"/>
      <c r="F31" s="17"/>
      <c r="G31" s="17"/>
      <c r="H31" s="14">
        <f t="shared" si="0"/>
        <v>750000</v>
      </c>
    </row>
    <row r="32" spans="2:8" ht="17.25" customHeight="1" x14ac:dyDescent="0.2">
      <c r="B32" s="15">
        <v>51000001025</v>
      </c>
      <c r="C32" s="16" t="s">
        <v>11</v>
      </c>
      <c r="D32" s="17">
        <v>175000</v>
      </c>
      <c r="E32" s="17">
        <v>9500</v>
      </c>
      <c r="F32" s="17">
        <v>21740</v>
      </c>
      <c r="G32" s="17">
        <v>24720</v>
      </c>
      <c r="H32" s="14">
        <f t="shared" si="0"/>
        <v>119040</v>
      </c>
    </row>
    <row r="33" spans="2:9" ht="17.25" customHeight="1" x14ac:dyDescent="0.2">
      <c r="B33" s="15">
        <v>51000001026</v>
      </c>
      <c r="C33" s="16" t="s">
        <v>6</v>
      </c>
      <c r="D33" s="17">
        <v>295000</v>
      </c>
      <c r="E33" s="17">
        <v>24306</v>
      </c>
      <c r="F33" s="17">
        <v>10380.280000000001</v>
      </c>
      <c r="G33" s="17">
        <v>54658.76</v>
      </c>
      <c r="H33" s="14">
        <f t="shared" si="0"/>
        <v>205654.96</v>
      </c>
    </row>
    <row r="34" spans="2:9" ht="17.25" customHeight="1" x14ac:dyDescent="0.2">
      <c r="B34" s="15">
        <v>51000001027</v>
      </c>
      <c r="C34" s="16" t="s">
        <v>23</v>
      </c>
      <c r="D34" s="17">
        <v>25000</v>
      </c>
      <c r="E34" s="17">
        <v>476.69</v>
      </c>
      <c r="F34" s="17">
        <v>1029.45</v>
      </c>
      <c r="G34" s="17"/>
      <c r="H34" s="14">
        <f t="shared" si="0"/>
        <v>23493.86</v>
      </c>
    </row>
    <row r="35" spans="2:9" ht="17.25" customHeight="1" x14ac:dyDescent="0.2">
      <c r="B35" s="15">
        <v>51000001028</v>
      </c>
      <c r="C35" s="16" t="s">
        <v>24</v>
      </c>
      <c r="D35" s="17">
        <v>115000</v>
      </c>
      <c r="E35" s="17">
        <v>1606.6</v>
      </c>
      <c r="F35" s="17">
        <v>8936.64</v>
      </c>
      <c r="G35" s="17">
        <v>10377.700000000001</v>
      </c>
      <c r="H35" s="14">
        <f t="shared" si="0"/>
        <v>94079.06</v>
      </c>
    </row>
    <row r="36" spans="2:9" ht="17.25" customHeight="1" x14ac:dyDescent="0.2">
      <c r="B36" s="15">
        <v>51000001029</v>
      </c>
      <c r="C36" s="16" t="s">
        <v>25</v>
      </c>
      <c r="D36" s="17">
        <v>750000</v>
      </c>
      <c r="E36" s="17">
        <v>126494.52</v>
      </c>
      <c r="F36" s="17"/>
      <c r="G36" s="17">
        <v>290583.77</v>
      </c>
      <c r="H36" s="14">
        <f t="shared" si="0"/>
        <v>332921.70999999996</v>
      </c>
    </row>
    <row r="37" spans="2:9" ht="17.25" customHeight="1" x14ac:dyDescent="0.2">
      <c r="B37" s="15">
        <v>51000001030</v>
      </c>
      <c r="C37" s="16" t="s">
        <v>26</v>
      </c>
      <c r="D37" s="17">
        <v>30000</v>
      </c>
      <c r="E37" s="17"/>
      <c r="F37" s="17"/>
      <c r="G37" s="17"/>
      <c r="H37" s="14">
        <f t="shared" si="0"/>
        <v>30000</v>
      </c>
    </row>
    <row r="38" spans="2:9" ht="17.25" customHeight="1" thickBot="1" x14ac:dyDescent="0.3">
      <c r="B38" s="15">
        <v>12000003000</v>
      </c>
      <c r="C38" s="18" t="s">
        <v>13</v>
      </c>
      <c r="D38" s="19">
        <v>550000</v>
      </c>
      <c r="E38" s="19"/>
      <c r="F38" s="19"/>
      <c r="G38" s="19"/>
      <c r="H38" s="14">
        <f>D38-E38-F38-G38</f>
        <v>550000</v>
      </c>
      <c r="I38" s="9"/>
    </row>
    <row r="39" spans="2:9" ht="13.5" thickTop="1" x14ac:dyDescent="0.2">
      <c r="B39" s="6"/>
      <c r="C39" s="7"/>
      <c r="D39" s="7"/>
      <c r="E39" s="7"/>
      <c r="F39" s="7"/>
      <c r="G39" s="5"/>
      <c r="H39" s="20"/>
    </row>
    <row r="40" spans="2:9" x14ac:dyDescent="0.2">
      <c r="B40" s="6"/>
      <c r="C40" s="7"/>
      <c r="D40" s="22">
        <f>SUM(D13:D39)</f>
        <v>7715800</v>
      </c>
      <c r="E40" s="21">
        <f>SUM(E13:E39)</f>
        <v>390221.52</v>
      </c>
      <c r="F40" s="21">
        <f>SUM(F13:F39)</f>
        <v>266383.56000000006</v>
      </c>
      <c r="G40" s="21">
        <f>SUM(G13:G39)</f>
        <v>679795.41</v>
      </c>
      <c r="H40" s="21">
        <f>D40-E40-F40-G40</f>
        <v>6379399.5099999998</v>
      </c>
      <c r="I40" s="8"/>
    </row>
    <row r="41" spans="2:9" x14ac:dyDescent="0.2">
      <c r="B41" s="1"/>
      <c r="C41" s="1"/>
      <c r="D41" s="1"/>
      <c r="E41" s="1"/>
      <c r="F41" s="1"/>
      <c r="G41" s="3"/>
    </row>
    <row r="42" spans="2:9" x14ac:dyDescent="0.2">
      <c r="B42" s="1"/>
      <c r="C42" s="1"/>
      <c r="D42" s="1"/>
      <c r="E42" s="1"/>
      <c r="F42" s="1"/>
      <c r="G42" s="1"/>
    </row>
    <row r="44" spans="2:9" x14ac:dyDescent="0.2">
      <c r="C44" s="4"/>
      <c r="D44" s="4"/>
      <c r="E44" s="4"/>
      <c r="F44" s="4"/>
    </row>
    <row r="45" spans="2:9" x14ac:dyDescent="0.2">
      <c r="C45" s="4"/>
      <c r="D45" s="4"/>
      <c r="E45" s="4"/>
      <c r="F45" s="4"/>
    </row>
  </sheetData>
  <mergeCells count="10">
    <mergeCell ref="B3:G3"/>
    <mergeCell ref="B9:G9"/>
    <mergeCell ref="B5:G5"/>
    <mergeCell ref="E10:E12"/>
    <mergeCell ref="H10:H12"/>
    <mergeCell ref="D10:D12"/>
    <mergeCell ref="C10:C12"/>
    <mergeCell ref="G10:G12"/>
    <mergeCell ref="B10:B12"/>
    <mergeCell ref="F10:F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Usuario</cp:lastModifiedBy>
  <cp:lastPrinted>2015-02-06T17:27:19Z</cp:lastPrinted>
  <dcterms:created xsi:type="dcterms:W3CDTF">2013-01-16T17:49:19Z</dcterms:created>
  <dcterms:modified xsi:type="dcterms:W3CDTF">2015-04-14T17:13:41Z</dcterms:modified>
</cp:coreProperties>
</file>