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L40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3" i="1"/>
  <c r="K20" i="1"/>
  <c r="J40" i="1"/>
  <c r="K40" i="1" l="1"/>
  <c r="H40" i="1" l="1"/>
  <c r="G40" i="1"/>
  <c r="F40" i="1" l="1"/>
  <c r="I40" i="1" l="1"/>
  <c r="E40" i="1"/>
  <c r="D22" i="1" l="1"/>
  <c r="D17" i="1"/>
  <c r="D13" i="1"/>
  <c r="D40" i="1" l="1"/>
  <c r="L42" i="1" l="1"/>
</calcChain>
</file>

<file path=xl/sharedStrings.xml><?xml version="1.0" encoding="utf-8"?>
<sst xmlns="http://schemas.openxmlformats.org/spreadsheetml/2006/main" count="40" uniqueCount="40">
  <si>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</si>
  <si>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</si>
  <si>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</si>
  <si>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</si>
  <si>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</si>
  <si>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</si>
  <si>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</si>
  <si>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</si>
  <si>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</si>
  <si>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</si>
  <si>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</si>
  <si>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</si>
  <si>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</si>
  <si>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</si>
  <si>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</si>
  <si>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</si>
  <si>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</si>
  <si>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</si>
  <si>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</si>
  <si>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</si>
  <si>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</si>
  <si>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</si>
  <si>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</si>
  <si>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</si>
  <si>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</si>
  <si>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</si>
  <si>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</si>
  <si>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</si>
  <si>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</si>
  <si>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POR EJERCER 2015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</si>
  <si>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</si>
  <si>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</si>
  <si>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</si>
  <si>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</si>
  <si>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</si>
  <si>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</si>
  <si>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</si>
  <si>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</si>
  <si>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POR EJERCER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</si>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</sst>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D14" sqref="D14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8" width="11.5703125" customWidth="1"/>
    <col min="9" max="11" width="12" customWidth="1"/>
    <col min="12" max="12" width="14.7109375" customWidth="1"/>
    <col min="13" max="13" width="41" customWidth="1"/>
  </cols>
  <sheetData>
    <row r="1" spans="2:12" ht="25.5" customHeight="1" x14ac:dyDescent="0.2"/>
    <row r="2" spans="2:12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2" ht="18" x14ac:dyDescent="0.25">
      <c r="B3" s="34" t="s">
        <v>0</v>
      </c>
      <c r="C3" s="35"/>
      <c r="D3" s="35"/>
      <c r="E3" s="35"/>
      <c r="F3" s="35"/>
      <c r="G3" s="35"/>
      <c r="H3" s="35"/>
      <c r="I3" s="35"/>
      <c r="J3" s="30"/>
      <c r="K3" s="27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ht="15.75" x14ac:dyDescent="0.25">
      <c r="B5" s="37" t="s">
        <v>30</v>
      </c>
      <c r="C5" s="37"/>
      <c r="D5" s="37"/>
      <c r="E5" s="37"/>
      <c r="F5" s="37"/>
      <c r="G5" s="37"/>
      <c r="H5" s="37"/>
      <c r="I5" s="37"/>
      <c r="J5" s="32"/>
      <c r="K5" s="29"/>
    </row>
    <row r="6" spans="2:12" ht="15.75" x14ac:dyDescent="0.25">
      <c r="B6" s="10"/>
      <c r="C6" s="10"/>
      <c r="D6" s="10"/>
      <c r="E6" s="11"/>
      <c r="F6" s="23"/>
      <c r="G6" s="24"/>
      <c r="H6" s="26"/>
      <c r="I6" s="10"/>
      <c r="J6" s="32"/>
      <c r="K6" s="29"/>
    </row>
    <row r="7" spans="2:12" ht="12.75" customHeight="1" thickBot="1" x14ac:dyDescent="0.3">
      <c r="B7" s="10"/>
      <c r="C7" s="10"/>
      <c r="D7" s="10"/>
      <c r="E7" s="11"/>
      <c r="F7" s="23"/>
      <c r="G7" s="24"/>
      <c r="H7" s="26"/>
      <c r="I7" s="10"/>
      <c r="J7" s="32"/>
      <c r="K7" s="29"/>
    </row>
    <row r="8" spans="2:12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</row>
    <row r="9" spans="2:12" ht="13.5" hidden="1" thickBot="1" x14ac:dyDescent="0.25">
      <c r="B9" s="36"/>
      <c r="C9" s="36"/>
      <c r="D9" s="36"/>
      <c r="E9" s="36"/>
      <c r="F9" s="36"/>
      <c r="G9" s="36"/>
      <c r="H9" s="36"/>
      <c r="I9" s="36"/>
      <c r="J9" s="31"/>
      <c r="K9" s="28"/>
    </row>
    <row r="10" spans="2:12" ht="13.5" customHeight="1" thickTop="1" x14ac:dyDescent="0.2">
      <c r="B10" s="45" t="s">
        <v>1</v>
      </c>
      <c r="C10" s="41" t="s">
        <v>2</v>
      </c>
      <c r="D10" s="38" t="s">
        <v>27</v>
      </c>
      <c r="E10" s="38" t="s">
        <v>35</v>
      </c>
      <c r="F10" s="38" t="s">
        <v>34</v>
      </c>
      <c r="G10" s="44" t="s">
        <v>33</v>
      </c>
      <c r="H10" s="44" t="s">
        <v>32</v>
      </c>
      <c r="I10" s="44" t="s">
        <v>31</v>
      </c>
      <c r="J10" s="44" t="s">
        <v>37</v>
      </c>
      <c r="K10" s="44" t="s">
        <v>39</v>
      </c>
      <c r="L10" s="38" t="s">
        <v>29</v>
      </c>
    </row>
    <row r="11" spans="2:12" ht="13.5" customHeight="1" x14ac:dyDescent="0.2">
      <c r="B11" s="46"/>
      <c r="C11" s="42"/>
      <c r="D11" s="39"/>
      <c r="E11" s="39"/>
      <c r="F11" s="39"/>
      <c r="G11" s="39"/>
      <c r="H11" s="39"/>
      <c r="I11" s="39"/>
      <c r="J11" s="48"/>
      <c r="K11" s="48"/>
      <c r="L11" s="39"/>
    </row>
    <row r="12" spans="2:12" ht="5.25" customHeight="1" thickBot="1" x14ac:dyDescent="0.25">
      <c r="B12" s="47"/>
      <c r="C12" s="43"/>
      <c r="D12" s="40"/>
      <c r="E12" s="40"/>
      <c r="F12" s="40"/>
      <c r="G12" s="40"/>
      <c r="H12" s="40"/>
      <c r="I12" s="40"/>
      <c r="J12" s="49"/>
      <c r="K12" s="49"/>
      <c r="L12" s="40"/>
    </row>
    <row r="13" spans="2:12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f>D13-E13-F13-G13-H13-I13-J13-K13</f>
        <v>561419.78000000026</v>
      </c>
    </row>
    <row r="14" spans="2:12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f t="shared" ref="L14:L38" si="0">D14-E14-F14-G14-H14-I14-J14-K14</f>
        <v>-2368</v>
      </c>
    </row>
    <row r="15" spans="2:12" ht="17.25" customHeight="1" x14ac:dyDescent="0.2">
      <c r="B15" s="15">
        <v>51000001004</v>
      </c>
      <c r="C15" s="16" t="s">
        <v>28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f t="shared" si="0"/>
        <v>80471.7</v>
      </c>
    </row>
    <row r="16" spans="2:12" ht="17.25" customHeight="1" x14ac:dyDescent="0.2">
      <c r="B16" s="15">
        <v>51000001007</v>
      </c>
      <c r="C16" s="16" t="s">
        <v>36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>
        <f t="shared" si="0"/>
        <v>33624</v>
      </c>
    </row>
    <row r="17" spans="2:12" ht="17.25" customHeight="1" x14ac:dyDescent="0.2">
      <c r="B17" s="15">
        <v>51000001010</v>
      </c>
      <c r="C17" s="16" t="s">
        <v>16</v>
      </c>
      <c r="D17" s="17">
        <f>25000*12</f>
        <v>300000</v>
      </c>
      <c r="E17" s="17">
        <v>22245.29</v>
      </c>
      <c r="F17" s="17">
        <v>22245.29</v>
      </c>
      <c r="G17" s="25">
        <v>20165.240000000002</v>
      </c>
      <c r="H17" s="25">
        <v>18085.189999999999</v>
      </c>
      <c r="I17" s="25">
        <v>24618.2</v>
      </c>
      <c r="J17" s="14">
        <v>24618.2</v>
      </c>
      <c r="K17" s="14">
        <v>24618.2</v>
      </c>
      <c r="L17" s="14">
        <f t="shared" si="0"/>
        <v>143404.38999999998</v>
      </c>
    </row>
    <row r="18" spans="2:12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25"/>
      <c r="H18" s="25"/>
      <c r="I18" s="25"/>
      <c r="J18" s="14"/>
      <c r="K18" s="14">
        <v>40310.32</v>
      </c>
      <c r="L18" s="14">
        <f t="shared" si="0"/>
        <v>74689.679999999993</v>
      </c>
    </row>
    <row r="19" spans="2:12" ht="17.25" customHeight="1" x14ac:dyDescent="0.2">
      <c r="B19" s="15">
        <v>51000001012</v>
      </c>
      <c r="C19" s="16" t="s">
        <v>17</v>
      </c>
      <c r="D19" s="17">
        <v>275000</v>
      </c>
      <c r="E19" s="17"/>
      <c r="F19" s="17"/>
      <c r="G19" s="25"/>
      <c r="H19" s="25"/>
      <c r="I19" s="25"/>
      <c r="J19" s="14"/>
      <c r="K19" s="14"/>
      <c r="L19" s="14">
        <f t="shared" si="0"/>
        <v>275000</v>
      </c>
    </row>
    <row r="20" spans="2:12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25">
        <v>13854.68</v>
      </c>
      <c r="H20" s="25"/>
      <c r="I20" s="25">
        <v>22568.79</v>
      </c>
      <c r="J20" s="14">
        <v>17357.23</v>
      </c>
      <c r="K20" s="14">
        <f>117004.2+167894.92</f>
        <v>284899.12</v>
      </c>
      <c r="L20" s="14">
        <f t="shared" si="0"/>
        <v>630886.81999999995</v>
      </c>
    </row>
    <row r="21" spans="2:12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25">
        <v>1936.13</v>
      </c>
      <c r="H21" s="25">
        <v>2159.02</v>
      </c>
      <c r="I21" s="25">
        <v>2255.65</v>
      </c>
      <c r="J21" s="14">
        <v>2005.24</v>
      </c>
      <c r="K21" s="14"/>
      <c r="L21" s="14">
        <f t="shared" si="0"/>
        <v>13590.54</v>
      </c>
    </row>
    <row r="22" spans="2:12" ht="17.25" customHeight="1" x14ac:dyDescent="0.2">
      <c r="B22" s="15">
        <v>51000001015</v>
      </c>
      <c r="C22" s="16" t="s">
        <v>18</v>
      </c>
      <c r="D22" s="17">
        <f>3600*12</f>
        <v>43200</v>
      </c>
      <c r="E22" s="17">
        <v>3758.4</v>
      </c>
      <c r="F22" s="17"/>
      <c r="G22" s="25"/>
      <c r="H22" s="25"/>
      <c r="I22" s="25"/>
      <c r="J22" s="14"/>
      <c r="K22" s="14"/>
      <c r="L22" s="14">
        <f t="shared" si="0"/>
        <v>39441.599999999999</v>
      </c>
    </row>
    <row r="23" spans="2:12" ht="17.25" customHeight="1" x14ac:dyDescent="0.2">
      <c r="B23" s="15">
        <v>51000001016</v>
      </c>
      <c r="C23" s="16" t="s">
        <v>19</v>
      </c>
      <c r="D23" s="17">
        <v>500000</v>
      </c>
      <c r="E23" s="17">
        <v>35844</v>
      </c>
      <c r="F23" s="17"/>
      <c r="G23" s="25">
        <v>38164</v>
      </c>
      <c r="H23" s="25"/>
      <c r="I23" s="25">
        <v>105560</v>
      </c>
      <c r="J23" s="14">
        <v>870</v>
      </c>
      <c r="K23" s="14">
        <v>3514.8</v>
      </c>
      <c r="L23" s="14">
        <f t="shared" si="0"/>
        <v>316047.2</v>
      </c>
    </row>
    <row r="24" spans="2:12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25">
        <v>9501.42</v>
      </c>
      <c r="H24" s="25"/>
      <c r="I24" s="25"/>
      <c r="J24" s="14"/>
      <c r="K24" s="14"/>
      <c r="L24" s="14">
        <f t="shared" si="0"/>
        <v>85498.58</v>
      </c>
    </row>
    <row r="25" spans="2:12" ht="17.25" customHeight="1" x14ac:dyDescent="0.2">
      <c r="B25" s="15">
        <v>51000001018</v>
      </c>
      <c r="C25" s="16" t="s">
        <v>20</v>
      </c>
      <c r="D25" s="17">
        <v>250000</v>
      </c>
      <c r="E25" s="17"/>
      <c r="F25" s="17"/>
      <c r="G25" s="25"/>
      <c r="H25" s="25"/>
      <c r="I25" s="25"/>
      <c r="J25" s="14"/>
      <c r="K25" s="14"/>
      <c r="L25" s="14">
        <f t="shared" si="0"/>
        <v>250000</v>
      </c>
    </row>
    <row r="26" spans="2:12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25"/>
      <c r="H26" s="25"/>
      <c r="I26" s="25"/>
      <c r="J26" s="14"/>
      <c r="K26" s="14"/>
      <c r="L26" s="14">
        <f t="shared" si="0"/>
        <v>41000</v>
      </c>
    </row>
    <row r="27" spans="2:12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25">
        <v>25122.799999999999</v>
      </c>
      <c r="H27" s="25">
        <v>6060.45</v>
      </c>
      <c r="I27" s="25">
        <v>4527.43</v>
      </c>
      <c r="J27" s="14">
        <v>3970.68</v>
      </c>
      <c r="K27" s="14">
        <v>29598.959999999999</v>
      </c>
      <c r="L27" s="14">
        <f t="shared" si="0"/>
        <v>262252.26</v>
      </c>
    </row>
    <row r="28" spans="2:12" ht="17.25" customHeight="1" x14ac:dyDescent="0.2">
      <c r="B28" s="15">
        <v>51000001021</v>
      </c>
      <c r="C28" s="16" t="s">
        <v>21</v>
      </c>
      <c r="D28" s="17">
        <v>25000</v>
      </c>
      <c r="E28" s="17"/>
      <c r="F28" s="17"/>
      <c r="G28" s="25"/>
      <c r="H28" s="25"/>
      <c r="I28" s="25"/>
      <c r="J28" s="14"/>
      <c r="K28" s="14"/>
      <c r="L28" s="14">
        <f t="shared" si="0"/>
        <v>25000</v>
      </c>
    </row>
    <row r="29" spans="2:12" ht="17.25" customHeight="1" x14ac:dyDescent="0.2">
      <c r="B29" s="15">
        <v>51000001022</v>
      </c>
      <c r="C29" s="16" t="s">
        <v>22</v>
      </c>
      <c r="D29" s="17">
        <v>35000</v>
      </c>
      <c r="E29" s="17"/>
      <c r="F29" s="17"/>
      <c r="G29" s="17"/>
      <c r="H29" s="17"/>
      <c r="I29" s="17"/>
      <c r="J29" s="14"/>
      <c r="K29" s="14"/>
      <c r="L29" s="14">
        <f t="shared" si="0"/>
        <v>35000</v>
      </c>
    </row>
    <row r="30" spans="2:12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v>2434.14</v>
      </c>
      <c r="L30" s="14">
        <f t="shared" si="0"/>
        <v>113415.90999999999</v>
      </c>
    </row>
    <row r="31" spans="2:12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7"/>
      <c r="H31" s="17"/>
      <c r="I31" s="17"/>
      <c r="J31" s="14"/>
      <c r="K31" s="14"/>
      <c r="L31" s="14">
        <f t="shared" si="0"/>
        <v>750000</v>
      </c>
    </row>
    <row r="32" spans="2:12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v>3020</v>
      </c>
      <c r="L32" s="14">
        <f t="shared" si="0"/>
        <v>83670</v>
      </c>
    </row>
    <row r="33" spans="2:13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v>2885.68</v>
      </c>
      <c r="L33" s="14">
        <f t="shared" si="0"/>
        <v>103063.50999999998</v>
      </c>
    </row>
    <row r="34" spans="2:13" ht="17.25" customHeight="1" x14ac:dyDescent="0.2">
      <c r="B34" s="15">
        <v>51000001027</v>
      </c>
      <c r="C34" s="16" t="s">
        <v>23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/>
      <c r="L34" s="14">
        <f t="shared" si="0"/>
        <v>21860.080000000002</v>
      </c>
    </row>
    <row r="35" spans="2:13" ht="17.25" customHeight="1" x14ac:dyDescent="0.2">
      <c r="B35" s="15">
        <v>51000001028</v>
      </c>
      <c r="C35" s="16" t="s">
        <v>24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v>9320.0400000000009</v>
      </c>
      <c r="L35" s="14">
        <f t="shared" si="0"/>
        <v>58037.029999999992</v>
      </c>
    </row>
    <row r="36" spans="2:13" ht="17.25" customHeight="1" x14ac:dyDescent="0.2">
      <c r="B36" s="15">
        <v>51000001029</v>
      </c>
      <c r="C36" s="16" t="s">
        <v>25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/>
      <c r="L36" s="14">
        <f t="shared" si="0"/>
        <v>-77894.710000000036</v>
      </c>
    </row>
    <row r="37" spans="2:13" ht="17.25" customHeight="1" x14ac:dyDescent="0.2">
      <c r="B37" s="15">
        <v>51000001030</v>
      </c>
      <c r="C37" s="16" t="s">
        <v>26</v>
      </c>
      <c r="D37" s="17">
        <v>30000</v>
      </c>
      <c r="E37" s="17"/>
      <c r="F37" s="17"/>
      <c r="G37" s="17"/>
      <c r="H37" s="17"/>
      <c r="I37" s="17"/>
      <c r="J37" s="14"/>
      <c r="K37" s="14"/>
      <c r="L37" s="14">
        <f t="shared" si="0"/>
        <v>30000</v>
      </c>
    </row>
    <row r="38" spans="2:13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19"/>
      <c r="H38" s="19"/>
      <c r="I38" s="19"/>
      <c r="J38" s="19"/>
      <c r="K38" s="19"/>
      <c r="L38" s="14">
        <f t="shared" si="0"/>
        <v>550000</v>
      </c>
      <c r="M38" s="9"/>
    </row>
    <row r="39" spans="2:13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5"/>
      <c r="L39" s="20"/>
    </row>
    <row r="40" spans="2:13" x14ac:dyDescent="0.2">
      <c r="B40" s="6"/>
      <c r="C40" s="7"/>
      <c r="D40" s="22">
        <f t="shared" ref="D40:K40" si="1">SUM(D13:D39)</f>
        <v>7715800</v>
      </c>
      <c r="E40" s="21">
        <f t="shared" si="1"/>
        <v>390221.52</v>
      </c>
      <c r="F40" s="21">
        <f t="shared" si="1"/>
        <v>266383.56000000006</v>
      </c>
      <c r="G40" s="21">
        <f t="shared" si="1"/>
        <v>679795.41</v>
      </c>
      <c r="H40" s="21">
        <f t="shared" si="1"/>
        <v>403553.34</v>
      </c>
      <c r="I40" s="21">
        <f t="shared" si="1"/>
        <v>562850.74</v>
      </c>
      <c r="J40" s="21">
        <f t="shared" ref="J40" si="2">SUM(J13:J39)</f>
        <v>369520.84</v>
      </c>
      <c r="K40" s="21">
        <f t="shared" si="1"/>
        <v>546364.22000000009</v>
      </c>
      <c r="L40" s="21">
        <f>D40-E40-F40-I40-G40-H40-J40-K40</f>
        <v>4497110.37</v>
      </c>
      <c r="M40" s="8"/>
    </row>
    <row r="41" spans="2:13" x14ac:dyDescent="0.2">
      <c r="B41" s="1"/>
      <c r="C41" s="1"/>
      <c r="D41" s="1"/>
      <c r="E41" s="1"/>
      <c r="F41" s="1"/>
      <c r="G41" s="1"/>
      <c r="H41" s="1"/>
      <c r="I41" s="3"/>
      <c r="J41" s="3"/>
      <c r="K41" s="3"/>
    </row>
    <row r="42" spans="2:13" x14ac:dyDescent="0.2">
      <c r="B42" s="1"/>
      <c r="C42" s="1"/>
      <c r="D42" s="1"/>
      <c r="E42" s="1"/>
      <c r="F42" s="1"/>
      <c r="G42" s="1"/>
      <c r="H42" s="1"/>
      <c r="I42" s="1" t="s">
        <v>38</v>
      </c>
      <c r="J42" s="1"/>
      <c r="K42" s="1"/>
      <c r="L42" s="33">
        <f>D40-L40</f>
        <v>3218689.63</v>
      </c>
    </row>
    <row r="44" spans="2:13" x14ac:dyDescent="0.2">
      <c r="C44" s="4"/>
      <c r="D44" s="4"/>
      <c r="E44" s="4"/>
      <c r="F44" s="4"/>
      <c r="G44" s="4"/>
      <c r="H44" s="4"/>
    </row>
    <row r="45" spans="2:13" x14ac:dyDescent="0.2">
      <c r="C45" s="4"/>
      <c r="D45" s="4"/>
      <c r="E45" s="4"/>
      <c r="F45" s="4"/>
      <c r="G45" s="4"/>
      <c r="H45" s="4"/>
    </row>
  </sheetData>
  <mergeCells count="14">
    <mergeCell ref="B3:I3"/>
    <mergeCell ref="B9:I9"/>
    <mergeCell ref="B5:I5"/>
    <mergeCell ref="E10:E12"/>
    <mergeCell ref="L10:L12"/>
    <mergeCell ref="D10:D12"/>
    <mergeCell ref="C10:C12"/>
    <mergeCell ref="I10:I12"/>
    <mergeCell ref="B10:B12"/>
    <mergeCell ref="F10:F12"/>
    <mergeCell ref="G10:G12"/>
    <mergeCell ref="H10:H12"/>
    <mergeCell ref="K10:K12"/>
    <mergeCell ref="J10:J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2015-08-04T20:10:46Z</dcterms:modified>
</cp:coreProperties>
</file>