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M40" i="1" l="1"/>
  <c r="K20" i="1" l="1"/>
  <c r="J40" i="1"/>
  <c r="K40" i="1" l="1"/>
  <c r="H40" i="1" l="1"/>
  <c r="G40" i="1"/>
  <c r="F40" i="1" l="1"/>
  <c r="I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<sst xmlns="http://schemas.openxmlformats.org/spreadsheetml/2006/main" count="40" uniqueCount="40">
  <si>
    <t>COMISION ESTATAL DE LA LECHE</t>
  </si>
  <si>
    <t>CLAVE</t>
  </si>
  <si>
    <t xml:space="preserve">         NOMBRE DE LA CUENTA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</si>
  <si>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</si>
  <si>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</si>
  <si>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</si>
  <si>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</si>
  <si>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</si>
  <si>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</si>
  <si>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</si>
  <si>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</si>
  <si>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</si>
  <si>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</si>
  <si>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</si>
  <si>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</si>
  <si>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</si>
  <si>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</si>
  <si>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</si>
  <si>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</si>
  <si>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</si>
  <si>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</si>
  <si>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</si>
  <si>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</si>
  <si>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</si>
  <si>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</si>
  <si>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</si>
  <si>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</si>
  <si>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</si>
  <si>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</si>
  <si>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</si>
  <si>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</si>
  <si>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</si>
  <si>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</si>
  <si>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</si>
  <si>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</si>
  <si>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</si>
  <si>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JULIO</t>
  </si>
  <si>
    <t>AGOSTO</t>
  </si>
  <si>
    <t>GRATIFICACIONES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</si>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</sst>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topLeftCell="A5" workbookViewId="0">
      <selection activeCell="M18" sqref="M18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8.28515625" customWidth="1"/>
    <col min="4" max="4" width="13.42578125" customWidth="1"/>
    <col min="5" max="8" width="11.5703125" customWidth="1"/>
    <col min="9" max="13" width="12" customWidth="1"/>
    <col min="14" max="14" width="41" customWidth="1"/>
  </cols>
  <sheetData>
    <row r="1" spans="2:13" ht="25.5" customHeight="1" x14ac:dyDescent="0.2"/>
    <row r="2" spans="2:13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" x14ac:dyDescent="0.25">
      <c r="B3" s="38" t="s">
        <v>0</v>
      </c>
      <c r="C3" s="39"/>
      <c r="D3" s="39"/>
      <c r="E3" s="39"/>
      <c r="F3" s="39"/>
      <c r="G3" s="39"/>
      <c r="H3" s="39"/>
      <c r="I3" s="39"/>
      <c r="J3" s="29"/>
      <c r="K3" s="26"/>
      <c r="L3" s="35"/>
      <c r="M3" s="32"/>
    </row>
    <row r="4" spans="2:13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 x14ac:dyDescent="0.25">
      <c r="B5" s="41" t="s">
        <v>28</v>
      </c>
      <c r="C5" s="41"/>
      <c r="D5" s="41"/>
      <c r="E5" s="41"/>
      <c r="F5" s="41"/>
      <c r="G5" s="41"/>
      <c r="H5" s="41"/>
      <c r="I5" s="41"/>
      <c r="J5" s="31"/>
      <c r="K5" s="28"/>
      <c r="L5" s="37"/>
      <c r="M5" s="34"/>
    </row>
    <row r="6" spans="2:13" ht="15.75" x14ac:dyDescent="0.25">
      <c r="B6" s="10"/>
      <c r="C6" s="10"/>
      <c r="D6" s="10"/>
      <c r="E6" s="11"/>
      <c r="F6" s="22"/>
      <c r="G6" s="23"/>
      <c r="H6" s="25"/>
      <c r="I6" s="10"/>
      <c r="J6" s="31"/>
      <c r="K6" s="28"/>
      <c r="L6" s="37"/>
      <c r="M6" s="34"/>
    </row>
    <row r="7" spans="2:13" ht="12.75" customHeight="1" thickBot="1" x14ac:dyDescent="0.3">
      <c r="B7" s="10"/>
      <c r="C7" s="10"/>
      <c r="D7" s="10"/>
      <c r="E7" s="11"/>
      <c r="F7" s="22"/>
      <c r="G7" s="23"/>
      <c r="H7" s="25"/>
      <c r="I7" s="10"/>
      <c r="J7" s="31"/>
      <c r="K7" s="28"/>
      <c r="L7" s="37"/>
      <c r="M7" s="34"/>
    </row>
    <row r="8" spans="2:13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  <c r="K8" s="1"/>
      <c r="L8" s="1"/>
      <c r="M8" s="1"/>
    </row>
    <row r="9" spans="2:13" ht="13.5" hidden="1" thickBot="1" x14ac:dyDescent="0.25">
      <c r="B9" s="40"/>
      <c r="C9" s="40"/>
      <c r="D9" s="40"/>
      <c r="E9" s="40"/>
      <c r="F9" s="40"/>
      <c r="G9" s="40"/>
      <c r="H9" s="40"/>
      <c r="I9" s="40"/>
      <c r="J9" s="30"/>
      <c r="K9" s="27"/>
      <c r="L9" s="36"/>
      <c r="M9" s="33"/>
    </row>
    <row r="10" spans="2:13" ht="13.5" customHeight="1" thickTop="1" x14ac:dyDescent="0.2">
      <c r="B10" s="49" t="s">
        <v>1</v>
      </c>
      <c r="C10" s="45" t="s">
        <v>2</v>
      </c>
      <c r="D10" s="42" t="s">
        <v>26</v>
      </c>
      <c r="E10" s="42" t="s">
        <v>33</v>
      </c>
      <c r="F10" s="42" t="s">
        <v>32</v>
      </c>
      <c r="G10" s="48" t="s">
        <v>31</v>
      </c>
      <c r="H10" s="48" t="s">
        <v>30</v>
      </c>
      <c r="I10" s="48" t="s">
        <v>29</v>
      </c>
      <c r="J10" s="48" t="s">
        <v>35</v>
      </c>
      <c r="K10" s="48" t="s">
        <v>36</v>
      </c>
      <c r="L10" s="48" t="s">
        <v>37</v>
      </c>
      <c r="M10" s="48" t="s">
        <v>39</v>
      </c>
    </row>
    <row r="11" spans="2:13" ht="13.5" customHeight="1" x14ac:dyDescent="0.2">
      <c r="B11" s="50"/>
      <c r="C11" s="46"/>
      <c r="D11" s="43"/>
      <c r="E11" s="43"/>
      <c r="F11" s="43"/>
      <c r="G11" s="43"/>
      <c r="H11" s="43"/>
      <c r="I11" s="43"/>
      <c r="J11" s="52"/>
      <c r="K11" s="52"/>
      <c r="L11" s="52"/>
      <c r="M11" s="52"/>
    </row>
    <row r="12" spans="2:13" ht="5.25" customHeight="1" thickBot="1" x14ac:dyDescent="0.25">
      <c r="B12" s="51"/>
      <c r="C12" s="47"/>
      <c r="D12" s="44"/>
      <c r="E12" s="44"/>
      <c r="F12" s="44"/>
      <c r="G12" s="44"/>
      <c r="H12" s="44"/>
      <c r="I12" s="44"/>
      <c r="J12" s="53"/>
      <c r="K12" s="53"/>
      <c r="L12" s="53"/>
      <c r="M12" s="53"/>
    </row>
    <row r="13" spans="2:13" ht="17.25" customHeight="1" thickTop="1" x14ac:dyDescent="0.2">
      <c r="B13" s="12">
        <v>51000001001</v>
      </c>
      <c r="C13" s="13" t="s">
        <v>13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v>127898.96</v>
      </c>
      <c r="L13" s="14">
        <v>124528.07</v>
      </c>
      <c r="M13" s="14">
        <v>178218.08</v>
      </c>
    </row>
    <row r="14" spans="2:13" ht="17.25" customHeight="1" x14ac:dyDescent="0.2">
      <c r="B14" s="15">
        <v>51000001002</v>
      </c>
      <c r="C14" s="16" t="s">
        <v>14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v>17864</v>
      </c>
      <c r="L14" s="14">
        <v>21924</v>
      </c>
      <c r="M14" s="14">
        <v>17864</v>
      </c>
    </row>
    <row r="15" spans="2:13" ht="17.25" customHeight="1" x14ac:dyDescent="0.2">
      <c r="B15" s="15">
        <v>51000001004</v>
      </c>
      <c r="C15" s="16" t="s">
        <v>27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/>
      <c r="L15" s="14">
        <v>7694.85</v>
      </c>
      <c r="M15" s="14"/>
    </row>
    <row r="16" spans="2:13" ht="17.25" customHeight="1" x14ac:dyDescent="0.2">
      <c r="B16" s="15">
        <v>51000001007</v>
      </c>
      <c r="C16" s="16" t="s">
        <v>34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/>
      <c r="L16" s="14"/>
      <c r="M16" s="14"/>
    </row>
    <row r="17" spans="2:13" ht="17.25" customHeight="1" x14ac:dyDescent="0.2">
      <c r="B17" s="15">
        <v>51000001010</v>
      </c>
      <c r="C17" s="16" t="s">
        <v>15</v>
      </c>
      <c r="D17" s="17">
        <f>25000*12</f>
        <v>300000</v>
      </c>
      <c r="E17" s="17">
        <v>22245.29</v>
      </c>
      <c r="F17" s="17">
        <v>22245.29</v>
      </c>
      <c r="G17" s="24">
        <v>20165.240000000002</v>
      </c>
      <c r="H17" s="24">
        <v>18085.189999999999</v>
      </c>
      <c r="I17" s="24">
        <v>24618.2</v>
      </c>
      <c r="J17" s="14">
        <v>24618.2</v>
      </c>
      <c r="K17" s="14">
        <v>24618.2</v>
      </c>
      <c r="L17" s="14">
        <v>24618.2</v>
      </c>
      <c r="M17" s="14">
        <v>24618.2</v>
      </c>
    </row>
    <row r="18" spans="2:13" ht="17.25" customHeight="1" x14ac:dyDescent="0.2">
      <c r="B18" s="15">
        <v>51000001011</v>
      </c>
      <c r="C18" s="16" t="s">
        <v>38</v>
      </c>
      <c r="D18" s="17">
        <v>115000</v>
      </c>
      <c r="E18" s="17"/>
      <c r="F18" s="17"/>
      <c r="G18" s="24"/>
      <c r="H18" s="24"/>
      <c r="I18" s="24"/>
      <c r="J18" s="14"/>
      <c r="K18" s="14">
        <v>40310.32</v>
      </c>
      <c r="L18" s="14"/>
      <c r="M18" s="14"/>
    </row>
    <row r="19" spans="2:13" ht="17.25" customHeight="1" x14ac:dyDescent="0.2">
      <c r="B19" s="15">
        <v>51000001012</v>
      </c>
      <c r="C19" s="16" t="s">
        <v>16</v>
      </c>
      <c r="D19" s="17">
        <v>275000</v>
      </c>
      <c r="E19" s="17"/>
      <c r="F19" s="17"/>
      <c r="G19" s="24"/>
      <c r="H19" s="24"/>
      <c r="I19" s="24"/>
      <c r="J19" s="14"/>
      <c r="K19" s="14"/>
      <c r="L19" s="14"/>
      <c r="M19" s="14"/>
    </row>
    <row r="20" spans="2:13" ht="17.25" customHeight="1" x14ac:dyDescent="0.2">
      <c r="B20" s="15">
        <v>51000001013</v>
      </c>
      <c r="C20" s="16" t="s">
        <v>4</v>
      </c>
      <c r="D20" s="17">
        <v>1005000</v>
      </c>
      <c r="E20" s="17"/>
      <c r="F20" s="17">
        <v>35433.360000000001</v>
      </c>
      <c r="G20" s="24">
        <v>13854.68</v>
      </c>
      <c r="H20" s="24"/>
      <c r="I20" s="24">
        <v>22568.79</v>
      </c>
      <c r="J20" s="14">
        <v>17357.23</v>
      </c>
      <c r="K20" s="14">
        <f>117004.2+167894.92</f>
        <v>284899.12</v>
      </c>
      <c r="L20" s="14">
        <v>118230.79</v>
      </c>
      <c r="M20" s="14">
        <v>7473.27</v>
      </c>
    </row>
    <row r="21" spans="2:13" ht="17.25" customHeight="1" x14ac:dyDescent="0.2">
      <c r="B21" s="15">
        <v>51000001014</v>
      </c>
      <c r="C21" s="16" t="s">
        <v>6</v>
      </c>
      <c r="D21" s="17">
        <v>25000</v>
      </c>
      <c r="E21" s="17">
        <v>1535.32</v>
      </c>
      <c r="F21" s="17">
        <v>1518.1</v>
      </c>
      <c r="G21" s="24">
        <v>1936.13</v>
      </c>
      <c r="H21" s="24">
        <v>2159.02</v>
      </c>
      <c r="I21" s="24">
        <v>2255.65</v>
      </c>
      <c r="J21" s="14">
        <v>2005.24</v>
      </c>
      <c r="K21" s="14"/>
      <c r="L21" s="14">
        <v>2115.16</v>
      </c>
      <c r="M21" s="14">
        <v>1841.4</v>
      </c>
    </row>
    <row r="22" spans="2:13" ht="17.25" customHeight="1" x14ac:dyDescent="0.2">
      <c r="B22" s="15">
        <v>51000001015</v>
      </c>
      <c r="C22" s="16" t="s">
        <v>17</v>
      </c>
      <c r="D22" s="17">
        <f>3600*12</f>
        <v>43200</v>
      </c>
      <c r="E22" s="17">
        <v>3758.4</v>
      </c>
      <c r="F22" s="17"/>
      <c r="G22" s="24"/>
      <c r="H22" s="24"/>
      <c r="I22" s="24"/>
      <c r="J22" s="14"/>
      <c r="K22" s="14"/>
      <c r="L22" s="14"/>
      <c r="M22" s="14"/>
    </row>
    <row r="23" spans="2:13" ht="17.25" customHeight="1" x14ac:dyDescent="0.2">
      <c r="B23" s="15">
        <v>51000001016</v>
      </c>
      <c r="C23" s="16" t="s">
        <v>18</v>
      </c>
      <c r="D23" s="17">
        <v>500000</v>
      </c>
      <c r="E23" s="17">
        <v>35844</v>
      </c>
      <c r="F23" s="17"/>
      <c r="G23" s="24">
        <v>38164</v>
      </c>
      <c r="H23" s="24"/>
      <c r="I23" s="24">
        <v>105560</v>
      </c>
      <c r="J23" s="14">
        <v>870</v>
      </c>
      <c r="K23" s="14">
        <v>3514.8</v>
      </c>
      <c r="L23" s="14"/>
      <c r="M23" s="14"/>
    </row>
    <row r="24" spans="2:13" ht="17.25" customHeight="1" x14ac:dyDescent="0.2">
      <c r="B24" s="15">
        <v>51000001017</v>
      </c>
      <c r="C24" s="16" t="s">
        <v>7</v>
      </c>
      <c r="D24" s="17">
        <v>95000</v>
      </c>
      <c r="E24" s="17"/>
      <c r="F24" s="17"/>
      <c r="G24" s="24">
        <v>9501.42</v>
      </c>
      <c r="H24" s="24"/>
      <c r="I24" s="24"/>
      <c r="J24" s="14"/>
      <c r="K24" s="14"/>
      <c r="L24" s="14">
        <v>2110.83</v>
      </c>
      <c r="M24" s="14">
        <v>983.34</v>
      </c>
    </row>
    <row r="25" spans="2:13" ht="17.25" customHeight="1" x14ac:dyDescent="0.2">
      <c r="B25" s="15">
        <v>51000001018</v>
      </c>
      <c r="C25" s="16" t="s">
        <v>19</v>
      </c>
      <c r="D25" s="17">
        <v>250000</v>
      </c>
      <c r="E25" s="17"/>
      <c r="F25" s="17"/>
      <c r="G25" s="24"/>
      <c r="H25" s="24"/>
      <c r="I25" s="24"/>
      <c r="J25" s="14"/>
      <c r="K25" s="14"/>
      <c r="L25" s="14"/>
      <c r="M25" s="14"/>
    </row>
    <row r="26" spans="2:13" ht="17.25" customHeight="1" x14ac:dyDescent="0.2">
      <c r="B26" s="15">
        <v>51000001019</v>
      </c>
      <c r="C26" s="16" t="s">
        <v>9</v>
      </c>
      <c r="D26" s="17">
        <v>50000</v>
      </c>
      <c r="E26" s="17">
        <v>9000</v>
      </c>
      <c r="F26" s="17"/>
      <c r="G26" s="24"/>
      <c r="H26" s="24"/>
      <c r="I26" s="24"/>
      <c r="J26" s="14"/>
      <c r="K26" s="14"/>
      <c r="L26" s="14"/>
      <c r="M26" s="14"/>
    </row>
    <row r="27" spans="2:13" ht="17.25" customHeight="1" x14ac:dyDescent="0.2">
      <c r="B27" s="15">
        <v>51000001020</v>
      </c>
      <c r="C27" s="16" t="s">
        <v>8</v>
      </c>
      <c r="D27" s="17">
        <v>350000</v>
      </c>
      <c r="E27" s="17">
        <v>6395</v>
      </c>
      <c r="F27" s="17">
        <v>12072.42</v>
      </c>
      <c r="G27" s="24">
        <v>25122.799999999999</v>
      </c>
      <c r="H27" s="24">
        <v>6060.45</v>
      </c>
      <c r="I27" s="24">
        <v>4527.43</v>
      </c>
      <c r="J27" s="14">
        <v>3970.68</v>
      </c>
      <c r="K27" s="14">
        <v>29598.959999999999</v>
      </c>
      <c r="L27" s="14">
        <v>122031.9</v>
      </c>
      <c r="M27" s="14">
        <v>7621.2</v>
      </c>
    </row>
    <row r="28" spans="2:13" ht="17.25" customHeight="1" x14ac:dyDescent="0.2">
      <c r="B28" s="15">
        <v>51000001021</v>
      </c>
      <c r="C28" s="16" t="s">
        <v>20</v>
      </c>
      <c r="D28" s="17">
        <v>25000</v>
      </c>
      <c r="E28" s="17"/>
      <c r="F28" s="17"/>
      <c r="G28" s="24"/>
      <c r="H28" s="24"/>
      <c r="I28" s="24"/>
      <c r="J28" s="14"/>
      <c r="K28" s="14"/>
      <c r="L28" s="14"/>
      <c r="M28" s="14"/>
    </row>
    <row r="29" spans="2:13" ht="17.25" customHeight="1" x14ac:dyDescent="0.2">
      <c r="B29" s="15">
        <v>51000001022</v>
      </c>
      <c r="C29" s="16" t="s">
        <v>21</v>
      </c>
      <c r="D29" s="17">
        <v>35000</v>
      </c>
      <c r="E29" s="17"/>
      <c r="F29" s="17"/>
      <c r="G29" s="17"/>
      <c r="H29" s="17"/>
      <c r="I29" s="17"/>
      <c r="J29" s="14"/>
      <c r="K29" s="14"/>
      <c r="L29" s="14"/>
      <c r="M29" s="14"/>
    </row>
    <row r="30" spans="2:13" ht="17.25" customHeight="1" x14ac:dyDescent="0.2">
      <c r="B30" s="15">
        <v>51000001023</v>
      </c>
      <c r="C30" s="16" t="s">
        <v>3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/>
      <c r="K30" s="14">
        <v>2434.14</v>
      </c>
      <c r="L30" s="14">
        <v>1725.57</v>
      </c>
      <c r="M30" s="14"/>
    </row>
    <row r="31" spans="2:13" ht="17.25" customHeight="1" x14ac:dyDescent="0.2">
      <c r="B31" s="15">
        <v>51000001024</v>
      </c>
      <c r="C31" s="16" t="s">
        <v>11</v>
      </c>
      <c r="D31" s="17">
        <v>750000</v>
      </c>
      <c r="E31" s="17"/>
      <c r="F31" s="17"/>
      <c r="G31" s="17"/>
      <c r="H31" s="17"/>
      <c r="I31" s="17"/>
      <c r="J31" s="14"/>
      <c r="K31" s="14"/>
      <c r="L31" s="14"/>
      <c r="M31" s="14"/>
    </row>
    <row r="32" spans="2:13" ht="17.25" customHeight="1" x14ac:dyDescent="0.2">
      <c r="B32" s="15">
        <v>51000001025</v>
      </c>
      <c r="C32" s="16" t="s">
        <v>10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v>15100</v>
      </c>
      <c r="K32" s="14">
        <v>3020</v>
      </c>
      <c r="L32" s="14">
        <v>22920</v>
      </c>
      <c r="M32" s="14">
        <v>6600</v>
      </c>
    </row>
    <row r="33" spans="2:14" ht="17.25" customHeight="1" x14ac:dyDescent="0.2">
      <c r="B33" s="15">
        <v>51000001026</v>
      </c>
      <c r="C33" s="16" t="s">
        <v>5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v>87442.78</v>
      </c>
      <c r="K33" s="14">
        <v>2885.68</v>
      </c>
      <c r="L33" s="14">
        <v>67853.36</v>
      </c>
      <c r="M33" s="14">
        <v>1628</v>
      </c>
    </row>
    <row r="34" spans="2:14" ht="17.25" customHeight="1" x14ac:dyDescent="0.2">
      <c r="B34" s="15">
        <v>51000001027</v>
      </c>
      <c r="C34" s="16" t="s">
        <v>22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/>
      <c r="K34" s="14"/>
      <c r="L34" s="14"/>
      <c r="M34" s="14"/>
    </row>
    <row r="35" spans="2:14" ht="17.25" customHeight="1" x14ac:dyDescent="0.2">
      <c r="B35" s="15">
        <v>51000001028</v>
      </c>
      <c r="C35" s="16" t="s">
        <v>23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v>15005.53</v>
      </c>
      <c r="K35" s="14">
        <v>9320.0400000000009</v>
      </c>
      <c r="L35" s="14">
        <v>7642.33</v>
      </c>
      <c r="M35" s="14"/>
    </row>
    <row r="36" spans="2:14" ht="17.25" customHeight="1" x14ac:dyDescent="0.2">
      <c r="B36" s="15">
        <v>51000001029</v>
      </c>
      <c r="C36" s="16" t="s">
        <v>24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v>54696.42</v>
      </c>
      <c r="K36" s="14"/>
      <c r="L36" s="14"/>
      <c r="M36" s="14">
        <v>62213.22</v>
      </c>
    </row>
    <row r="37" spans="2:14" ht="17.25" customHeight="1" x14ac:dyDescent="0.2">
      <c r="B37" s="15">
        <v>51000001030</v>
      </c>
      <c r="C37" s="16" t="s">
        <v>25</v>
      </c>
      <c r="D37" s="17">
        <v>30000</v>
      </c>
      <c r="E37" s="17"/>
      <c r="F37" s="17"/>
      <c r="G37" s="17"/>
      <c r="H37" s="17"/>
      <c r="I37" s="17"/>
      <c r="J37" s="14"/>
      <c r="K37" s="14"/>
      <c r="L37" s="14"/>
      <c r="M37" s="14"/>
    </row>
    <row r="38" spans="2:14" ht="17.25" customHeight="1" thickBot="1" x14ac:dyDescent="0.3">
      <c r="B38" s="15">
        <v>12000003000</v>
      </c>
      <c r="C38" s="18" t="s">
        <v>12</v>
      </c>
      <c r="D38" s="19">
        <v>550000</v>
      </c>
      <c r="E38" s="19"/>
      <c r="F38" s="19"/>
      <c r="G38" s="19"/>
      <c r="H38" s="19"/>
      <c r="I38" s="19"/>
      <c r="J38" s="19"/>
      <c r="K38" s="19"/>
      <c r="L38" s="19"/>
      <c r="M38" s="19"/>
      <c r="N38" s="9"/>
    </row>
    <row r="39" spans="2:14" ht="13.5" thickTop="1" x14ac:dyDescent="0.2">
      <c r="B39" s="6"/>
      <c r="C39" s="7"/>
      <c r="D39" s="7"/>
      <c r="E39" s="7"/>
      <c r="F39" s="7"/>
      <c r="G39" s="7"/>
      <c r="H39" s="7"/>
      <c r="I39" s="5"/>
      <c r="J39" s="5"/>
      <c r="K39" s="5"/>
      <c r="L39" s="5"/>
      <c r="M39" s="5"/>
    </row>
    <row r="40" spans="2:14" x14ac:dyDescent="0.2">
      <c r="B40" s="6"/>
      <c r="C40" s="7"/>
      <c r="D40" s="21">
        <f t="shared" ref="D40:K40" si="0">SUM(D13:D39)</f>
        <v>7715800</v>
      </c>
      <c r="E40" s="20">
        <f t="shared" si="0"/>
        <v>390221.52</v>
      </c>
      <c r="F40" s="20">
        <f t="shared" si="0"/>
        <v>266383.56000000006</v>
      </c>
      <c r="G40" s="20">
        <f t="shared" si="0"/>
        <v>679795.41</v>
      </c>
      <c r="H40" s="20">
        <f t="shared" si="0"/>
        <v>403553.34</v>
      </c>
      <c r="I40" s="20">
        <f t="shared" si="0"/>
        <v>562850.74</v>
      </c>
      <c r="J40" s="20">
        <f t="shared" ref="J40" si="1">SUM(J13:J39)</f>
        <v>369520.84</v>
      </c>
      <c r="K40" s="20">
        <f t="shared" si="0"/>
        <v>546364.22000000009</v>
      </c>
      <c r="L40" s="20"/>
      <c r="M40" s="20">
        <f>SUM(M13:M39)</f>
        <v>309060.70999999996</v>
      </c>
      <c r="N40" s="8"/>
    </row>
    <row r="41" spans="2:14" x14ac:dyDescent="0.2"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</row>
    <row r="42" spans="2: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4" spans="2:14" x14ac:dyDescent="0.2">
      <c r="C44" s="4"/>
      <c r="D44" s="4"/>
      <c r="E44" s="4"/>
      <c r="F44" s="4"/>
      <c r="G44" s="4"/>
      <c r="H44" s="4"/>
    </row>
    <row r="45" spans="2:14" x14ac:dyDescent="0.2">
      <c r="C45" s="4"/>
      <c r="D45" s="4"/>
      <c r="E45" s="4"/>
      <c r="F45" s="4"/>
      <c r="G45" s="4"/>
      <c r="H45" s="4"/>
    </row>
  </sheetData>
  <mergeCells count="15">
    <mergeCell ref="K10:K12"/>
    <mergeCell ref="J10:J12"/>
    <mergeCell ref="M10:M12"/>
    <mergeCell ref="L10:L12"/>
    <mergeCell ref="B3:I3"/>
    <mergeCell ref="B9:I9"/>
    <mergeCell ref="B5:I5"/>
    <mergeCell ref="E10:E12"/>
    <mergeCell ref="D10:D12"/>
    <mergeCell ref="C10:C12"/>
    <mergeCell ref="I10:I12"/>
    <mergeCell ref="B10:B12"/>
    <mergeCell ref="F10:F12"/>
    <mergeCell ref="G10:G12"/>
    <mergeCell ref="H10:H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2015-10-05T19:41:33Z</dcterms:modified>
</cp:coreProperties>
</file>