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480" windowHeight="11580"/>
  </bookViews>
  <sheets>
    <sheet name="AVANCE PRESUPUESTAL" sheetId="1" r:id="rId1"/>
    <sheet name="Hoja4" sheetId="4" r:id="rId2"/>
  </sheets>
  <calcPr calcId="145621"/>
</workbook>
</file>

<file path=xl/calcChain.xml><?xml version="1.0" encoding="utf-8"?>
<calcChain xmlns="http://schemas.openxmlformats.org/spreadsheetml/2006/main">
  <c r="M40" i="1" l="1"/>
  <c r="L40" i="1"/>
  <c r="N40" i="1" l="1"/>
  <c r="K20" i="1" l="1"/>
  <c r="J40" i="1"/>
  <c r="K40" i="1" l="1"/>
  <c r="H40" i="1" l="1"/>
  <c r="G40" i="1"/>
  <c r="F40" i="1" l="1"/>
  <c r="I40" i="1" l="1"/>
  <c r="E40" i="1"/>
  <c r="D22" i="1" l="1"/>
  <c r="D17" i="1"/>
  <c r="D13" i="1"/>
  <c r="D40" i="1" l="1"/>
</calcChain>
</file>

<file path=xl/sharedStrings.xml><?xml version="1.0" encoding="utf-8"?>
<sst xmlns="http://schemas.openxmlformats.org/spreadsheetml/2006/main" count="41" uniqueCount="41">
  <si>
    <t>COMISION ESTATAL DE LA LECHE</t>
  </si>
  <si>
    <t>CLAVE</t>
  </si>
  <si>
    <t xml:space="preserve">         NOMBRE DE LA CUENTA</t>
  </si>
  <si>
    <t>MATERIAL DE OFICINA</t>
  </si>
  <si>
    <t>GASTOS DE LABORATORIO</t>
  </si>
  <si>
    <t>COMBUSTIBLE</t>
  </si>
  <si>
    <t>SERVICIO TELEFONICO</t>
  </si>
  <si>
    <t>SEGUROS Y FIANZAS</t>
  </si>
  <si>
    <t>OTROS GASTOS</t>
  </si>
  <si>
    <t>IMPUESTOS Y DERECHOS</t>
  </si>
  <si>
    <t>VIATICOS</t>
  </si>
  <si>
    <t>INDEMNIZACIONES</t>
  </si>
  <si>
    <t>EQUIPO DE TRANSPORTE</t>
  </si>
  <si>
    <t>HONORARIOS ASIMILABLES A SUELDO</t>
  </si>
  <si>
    <t>HONORARIOS POR SERV INDEP</t>
  </si>
  <si>
    <t>OTRAS PREST DE SEG SOCIAL</t>
  </si>
  <si>
    <t>AGUINALDO</t>
  </si>
  <si>
    <t>ARRENDAMIENTO MOB Y EQ</t>
  </si>
  <si>
    <t>ASESORIA  Y CAPACITACION</t>
  </si>
  <si>
    <t>PROPAGANDA Y PUBLICIDAD</t>
  </si>
  <si>
    <t>MTTO DE MAQUINARIA Y EQ</t>
  </si>
  <si>
    <t>MTTO DE MOBILIARIO Y EQUIPO</t>
  </si>
  <si>
    <t>SERVICIO DE MENSAJERIA</t>
  </si>
  <si>
    <t>MTTO Y CONS DE EQ DE TRANSPORTE</t>
  </si>
  <si>
    <t>SRVICIOS TECNICOS Y ADMVOS</t>
  </si>
  <si>
    <t>DESPENSA</t>
  </si>
  <si>
    <t>PRESUPUESTO 2015</t>
  </si>
  <si>
    <t>GASTOS MUESTREO E INSPECCION</t>
  </si>
  <si>
    <t>AVANCE PRESUPUESTAL 2015</t>
  </si>
  <si>
    <t>MAYO</t>
  </si>
  <si>
    <t>ABRIL</t>
  </si>
  <si>
    <t>MARZO</t>
  </si>
  <si>
    <t>FEBRERO</t>
  </si>
  <si>
    <t>ENERO</t>
  </si>
  <si>
    <t>OTROS ESTIMULOS AL PERSONAL</t>
  </si>
  <si>
    <t>JUNIO</t>
  </si>
  <si>
    <t>JULIO</t>
  </si>
  <si>
    <t>AGOSTO</t>
  </si>
  <si>
    <t>GRATIFICACIONES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</si>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</sst>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0.0%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3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2" fontId="0" fillId="0" borderId="0" xfId="0" applyNumberFormat="1"/>
    <xf numFmtId="165" fontId="8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64" fontId="4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" fontId="5" fillId="2" borderId="1" xfId="0" applyNumberFormat="1" applyFont="1" applyFill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 wrapText="1"/>
    </xf>
    <xf numFmtId="17" fontId="5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47625</xdr:rowOff>
    </xdr:from>
    <xdr:to>
      <xdr:col>9</xdr:col>
      <xdr:colOff>666095</xdr:colOff>
      <xdr:row>5</xdr:row>
      <xdr:rowOff>145249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2525" y="47625"/>
          <a:ext cx="1237595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tabSelected="1" workbookViewId="0">
      <selection activeCell="N14" sqref="N14"/>
    </sheetView>
  </sheetViews>
  <sheetFormatPr baseColWidth="10" defaultRowHeight="12.75" x14ac:dyDescent="0.2"/>
  <cols>
    <col min="1" max="1" width="3.7109375" customWidth="1"/>
    <col min="2" max="2" width="13.140625" customWidth="1"/>
    <col min="3" max="3" width="28.28515625" customWidth="1"/>
    <col min="4" max="4" width="13.42578125" customWidth="1"/>
    <col min="5" max="8" width="11.5703125" customWidth="1"/>
    <col min="9" max="14" width="12" customWidth="1"/>
    <col min="15" max="15" width="41" customWidth="1"/>
  </cols>
  <sheetData>
    <row r="1" spans="2:14" ht="25.5" customHeight="1" x14ac:dyDescent="0.2"/>
    <row r="2" spans="2:14" ht="38.25" hidden="1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8" x14ac:dyDescent="0.25">
      <c r="B3" s="44" t="s">
        <v>0</v>
      </c>
      <c r="C3" s="45"/>
      <c r="D3" s="45"/>
      <c r="E3" s="45"/>
      <c r="F3" s="45"/>
      <c r="G3" s="45"/>
      <c r="H3" s="45"/>
      <c r="I3" s="45"/>
      <c r="J3" s="29"/>
      <c r="K3" s="26"/>
      <c r="L3" s="35"/>
      <c r="M3" s="38"/>
      <c r="N3" s="32"/>
    </row>
    <row r="4" spans="2:14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.75" x14ac:dyDescent="0.25">
      <c r="B5" s="47" t="s">
        <v>28</v>
      </c>
      <c r="C5" s="47"/>
      <c r="D5" s="47"/>
      <c r="E5" s="47"/>
      <c r="F5" s="47"/>
      <c r="G5" s="47"/>
      <c r="H5" s="47"/>
      <c r="I5" s="47"/>
      <c r="J5" s="31"/>
      <c r="K5" s="28"/>
      <c r="L5" s="37"/>
      <c r="M5" s="40"/>
      <c r="N5" s="34"/>
    </row>
    <row r="6" spans="2:14" ht="15.75" x14ac:dyDescent="0.25">
      <c r="B6" s="10"/>
      <c r="C6" s="10"/>
      <c r="D6" s="10"/>
      <c r="E6" s="11"/>
      <c r="F6" s="22"/>
      <c r="G6" s="23"/>
      <c r="H6" s="25"/>
      <c r="I6" s="10"/>
      <c r="J6" s="31"/>
      <c r="K6" s="28"/>
      <c r="L6" s="37"/>
      <c r="M6" s="40"/>
      <c r="N6" s="34"/>
    </row>
    <row r="7" spans="2:14" ht="12.75" customHeight="1" thickBot="1" x14ac:dyDescent="0.3">
      <c r="B7" s="10"/>
      <c r="C7" s="10"/>
      <c r="D7" s="10"/>
      <c r="E7" s="11"/>
      <c r="F7" s="22"/>
      <c r="G7" s="23"/>
      <c r="H7" s="25"/>
      <c r="I7" s="10"/>
      <c r="J7" s="31"/>
      <c r="K7" s="28"/>
      <c r="L7" s="37"/>
      <c r="M7" s="40"/>
      <c r="N7" s="34"/>
    </row>
    <row r="8" spans="2:14" ht="13.5" hidden="1" thickBot="1" x14ac:dyDescent="0.25">
      <c r="B8" s="1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</row>
    <row r="9" spans="2:14" ht="13.5" hidden="1" thickBot="1" x14ac:dyDescent="0.25">
      <c r="B9" s="46"/>
      <c r="C9" s="46"/>
      <c r="D9" s="46"/>
      <c r="E9" s="46"/>
      <c r="F9" s="46"/>
      <c r="G9" s="46"/>
      <c r="H9" s="46"/>
      <c r="I9" s="46"/>
      <c r="J9" s="30"/>
      <c r="K9" s="27"/>
      <c r="L9" s="36"/>
      <c r="M9" s="39"/>
      <c r="N9" s="33"/>
    </row>
    <row r="10" spans="2:14" ht="13.5" customHeight="1" thickTop="1" x14ac:dyDescent="0.2">
      <c r="B10" s="54" t="s">
        <v>1</v>
      </c>
      <c r="C10" s="51" t="s">
        <v>2</v>
      </c>
      <c r="D10" s="48" t="s">
        <v>26</v>
      </c>
      <c r="E10" s="48" t="s">
        <v>33</v>
      </c>
      <c r="F10" s="48" t="s">
        <v>32</v>
      </c>
      <c r="G10" s="41" t="s">
        <v>31</v>
      </c>
      <c r="H10" s="41" t="s">
        <v>30</v>
      </c>
      <c r="I10" s="41" t="s">
        <v>29</v>
      </c>
      <c r="J10" s="41" t="s">
        <v>35</v>
      </c>
      <c r="K10" s="41" t="s">
        <v>36</v>
      </c>
      <c r="L10" s="41" t="s">
        <v>37</v>
      </c>
      <c r="M10" s="41" t="s">
        <v>39</v>
      </c>
      <c r="N10" s="41" t="s">
        <v>40</v>
      </c>
    </row>
    <row r="11" spans="2:14" ht="13.5" customHeight="1" x14ac:dyDescent="0.2">
      <c r="B11" s="55"/>
      <c r="C11" s="52"/>
      <c r="D11" s="49"/>
      <c r="E11" s="49"/>
      <c r="F11" s="49"/>
      <c r="G11" s="49"/>
      <c r="H11" s="49"/>
      <c r="I11" s="49"/>
      <c r="J11" s="42"/>
      <c r="K11" s="42"/>
      <c r="L11" s="42"/>
      <c r="M11" s="42"/>
      <c r="N11" s="42"/>
    </row>
    <row r="12" spans="2:14" ht="5.25" customHeight="1" thickBot="1" x14ac:dyDescent="0.25">
      <c r="B12" s="56"/>
      <c r="C12" s="53"/>
      <c r="D12" s="50"/>
      <c r="E12" s="50"/>
      <c r="F12" s="50"/>
      <c r="G12" s="50"/>
      <c r="H12" s="50"/>
      <c r="I12" s="50"/>
      <c r="J12" s="43"/>
      <c r="K12" s="43"/>
      <c r="L12" s="43"/>
      <c r="M12" s="43"/>
      <c r="N12" s="43"/>
    </row>
    <row r="13" spans="2:14" ht="17.25" customHeight="1" thickTop="1" x14ac:dyDescent="0.2">
      <c r="B13" s="12">
        <v>51000001001</v>
      </c>
      <c r="C13" s="13" t="s">
        <v>13</v>
      </c>
      <c r="D13" s="14">
        <f>53800*27</f>
        <v>1452600</v>
      </c>
      <c r="E13" s="14">
        <v>131706.35999999999</v>
      </c>
      <c r="F13" s="14">
        <v>121086.86</v>
      </c>
      <c r="G13" s="14">
        <v>149495.16</v>
      </c>
      <c r="H13" s="14">
        <v>120330.96</v>
      </c>
      <c r="I13" s="14">
        <v>120330.96</v>
      </c>
      <c r="J13" s="14">
        <v>120330.96</v>
      </c>
      <c r="K13" s="14">
        <v>127898.96</v>
      </c>
      <c r="L13" s="14">
        <v>124528.07</v>
      </c>
      <c r="M13" s="14">
        <v>178218.08</v>
      </c>
      <c r="N13" s="14">
        <v>134014.07999999999</v>
      </c>
    </row>
    <row r="14" spans="2:14" ht="17.25" customHeight="1" x14ac:dyDescent="0.2">
      <c r="B14" s="15">
        <v>51000001002</v>
      </c>
      <c r="C14" s="16" t="s">
        <v>14</v>
      </c>
      <c r="D14" s="14">
        <v>125000</v>
      </c>
      <c r="E14" s="14">
        <v>12180</v>
      </c>
      <c r="F14" s="14">
        <v>17864</v>
      </c>
      <c r="G14" s="14">
        <v>25868</v>
      </c>
      <c r="H14" s="14">
        <v>17864</v>
      </c>
      <c r="I14" s="14">
        <v>17864</v>
      </c>
      <c r="J14" s="14">
        <v>17864</v>
      </c>
      <c r="K14" s="14">
        <v>17864</v>
      </c>
      <c r="L14" s="14">
        <v>21924</v>
      </c>
      <c r="M14" s="14">
        <v>17864</v>
      </c>
      <c r="N14" s="14">
        <v>5684</v>
      </c>
    </row>
    <row r="15" spans="2:14" ht="17.25" customHeight="1" x14ac:dyDescent="0.2">
      <c r="B15" s="15">
        <v>51000001004</v>
      </c>
      <c r="C15" s="16" t="s">
        <v>27</v>
      </c>
      <c r="D15" s="14">
        <v>125000</v>
      </c>
      <c r="E15" s="14"/>
      <c r="F15" s="14">
        <v>5490</v>
      </c>
      <c r="G15" s="14">
        <v>13388.8</v>
      </c>
      <c r="H15" s="14">
        <v>5129.8999999999996</v>
      </c>
      <c r="I15" s="14">
        <v>10259.799999999999</v>
      </c>
      <c r="J15" s="14">
        <v>10259.799999999999</v>
      </c>
      <c r="K15" s="14"/>
      <c r="L15" s="14">
        <v>7694.85</v>
      </c>
      <c r="M15" s="14"/>
      <c r="N15" s="14">
        <v>15441.03</v>
      </c>
    </row>
    <row r="16" spans="2:14" ht="17.25" customHeight="1" x14ac:dyDescent="0.2">
      <c r="B16" s="15">
        <v>51000001007</v>
      </c>
      <c r="C16" s="16" t="s">
        <v>34</v>
      </c>
      <c r="D16" s="17">
        <v>100000</v>
      </c>
      <c r="E16" s="17"/>
      <c r="F16" s="17"/>
      <c r="G16" s="17"/>
      <c r="H16" s="17"/>
      <c r="I16" s="17">
        <v>66376</v>
      </c>
      <c r="J16" s="14"/>
      <c r="K16" s="14"/>
      <c r="L16" s="14"/>
      <c r="M16" s="14"/>
      <c r="N16" s="14"/>
    </row>
    <row r="17" spans="2:14" ht="17.25" customHeight="1" x14ac:dyDescent="0.2">
      <c r="B17" s="15">
        <v>51000001010</v>
      </c>
      <c r="C17" s="16" t="s">
        <v>15</v>
      </c>
      <c r="D17" s="17">
        <f>25000*12</f>
        <v>300000</v>
      </c>
      <c r="E17" s="17">
        <v>22245.29</v>
      </c>
      <c r="F17" s="17">
        <v>22245.29</v>
      </c>
      <c r="G17" s="24">
        <v>20165.240000000002</v>
      </c>
      <c r="H17" s="24">
        <v>18085.189999999999</v>
      </c>
      <c r="I17" s="24">
        <v>24618.2</v>
      </c>
      <c r="J17" s="14">
        <v>24618.2</v>
      </c>
      <c r="K17" s="14">
        <v>24618.2</v>
      </c>
      <c r="L17" s="14">
        <v>24618.2</v>
      </c>
      <c r="M17" s="14">
        <v>24618.2</v>
      </c>
      <c r="N17" s="14">
        <v>24618.2</v>
      </c>
    </row>
    <row r="18" spans="2:14" ht="17.25" customHeight="1" x14ac:dyDescent="0.2">
      <c r="B18" s="15">
        <v>51000001011</v>
      </c>
      <c r="C18" s="16" t="s">
        <v>38</v>
      </c>
      <c r="D18" s="17">
        <v>115000</v>
      </c>
      <c r="E18" s="17"/>
      <c r="F18" s="17"/>
      <c r="G18" s="24"/>
      <c r="H18" s="24"/>
      <c r="I18" s="24"/>
      <c r="J18" s="14"/>
      <c r="K18" s="14">
        <v>40310.32</v>
      </c>
      <c r="L18" s="14"/>
      <c r="M18" s="14"/>
      <c r="N18" s="14"/>
    </row>
    <row r="19" spans="2:14" ht="17.25" customHeight="1" x14ac:dyDescent="0.2">
      <c r="B19" s="15">
        <v>51000001012</v>
      </c>
      <c r="C19" s="16" t="s">
        <v>16</v>
      </c>
      <c r="D19" s="17">
        <v>275000</v>
      </c>
      <c r="E19" s="17"/>
      <c r="F19" s="17"/>
      <c r="G19" s="24"/>
      <c r="H19" s="24"/>
      <c r="I19" s="24"/>
      <c r="J19" s="14"/>
      <c r="K19" s="14"/>
      <c r="L19" s="14"/>
      <c r="M19" s="14"/>
      <c r="N19" s="14"/>
    </row>
    <row r="20" spans="2:14" ht="17.25" customHeight="1" x14ac:dyDescent="0.2">
      <c r="B20" s="15">
        <v>51000001013</v>
      </c>
      <c r="C20" s="16" t="s">
        <v>4</v>
      </c>
      <c r="D20" s="17">
        <v>1005000</v>
      </c>
      <c r="E20" s="17"/>
      <c r="F20" s="17">
        <v>35433.360000000001</v>
      </c>
      <c r="G20" s="24">
        <v>13854.68</v>
      </c>
      <c r="H20" s="24"/>
      <c r="I20" s="24">
        <v>22568.79</v>
      </c>
      <c r="J20" s="14">
        <v>17357.23</v>
      </c>
      <c r="K20" s="14">
        <f>117004.2+167894.92</f>
        <v>284899.12</v>
      </c>
      <c r="L20" s="14">
        <v>118230.79</v>
      </c>
      <c r="M20" s="14">
        <v>7473.27</v>
      </c>
      <c r="N20" s="14">
        <v>26019.02</v>
      </c>
    </row>
    <row r="21" spans="2:14" ht="17.25" customHeight="1" x14ac:dyDescent="0.2">
      <c r="B21" s="15">
        <v>51000001014</v>
      </c>
      <c r="C21" s="16" t="s">
        <v>6</v>
      </c>
      <c r="D21" s="17">
        <v>25000</v>
      </c>
      <c r="E21" s="17">
        <v>1535.32</v>
      </c>
      <c r="F21" s="17">
        <v>1518.1</v>
      </c>
      <c r="G21" s="24">
        <v>1936.13</v>
      </c>
      <c r="H21" s="24">
        <v>2159.02</v>
      </c>
      <c r="I21" s="24">
        <v>2255.65</v>
      </c>
      <c r="J21" s="14">
        <v>2005.24</v>
      </c>
      <c r="K21" s="14"/>
      <c r="L21" s="14">
        <v>2115.16</v>
      </c>
      <c r="M21" s="14">
        <v>1841.4</v>
      </c>
      <c r="N21" s="14">
        <v>3875.42</v>
      </c>
    </row>
    <row r="22" spans="2:14" ht="17.25" customHeight="1" x14ac:dyDescent="0.2">
      <c r="B22" s="15">
        <v>51000001015</v>
      </c>
      <c r="C22" s="16" t="s">
        <v>17</v>
      </c>
      <c r="D22" s="17">
        <f>3600*12</f>
        <v>43200</v>
      </c>
      <c r="E22" s="17">
        <v>3758.4</v>
      </c>
      <c r="F22" s="17"/>
      <c r="G22" s="24"/>
      <c r="H22" s="24"/>
      <c r="I22" s="24"/>
      <c r="J22" s="14"/>
      <c r="K22" s="14"/>
      <c r="L22" s="14"/>
      <c r="M22" s="14"/>
      <c r="N22" s="14"/>
    </row>
    <row r="23" spans="2:14" ht="17.25" customHeight="1" x14ac:dyDescent="0.2">
      <c r="B23" s="15">
        <v>51000001016</v>
      </c>
      <c r="C23" s="16" t="s">
        <v>18</v>
      </c>
      <c r="D23" s="17">
        <v>500000</v>
      </c>
      <c r="E23" s="17">
        <v>35844</v>
      </c>
      <c r="F23" s="17"/>
      <c r="G23" s="24">
        <v>38164</v>
      </c>
      <c r="H23" s="24"/>
      <c r="I23" s="24">
        <v>105560</v>
      </c>
      <c r="J23" s="14">
        <v>870</v>
      </c>
      <c r="K23" s="14">
        <v>3514.8</v>
      </c>
      <c r="L23" s="14"/>
      <c r="M23" s="14"/>
      <c r="N23" s="14"/>
    </row>
    <row r="24" spans="2:14" ht="17.25" customHeight="1" x14ac:dyDescent="0.2">
      <c r="B24" s="15">
        <v>51000001017</v>
      </c>
      <c r="C24" s="16" t="s">
        <v>7</v>
      </c>
      <c r="D24" s="17">
        <v>95000</v>
      </c>
      <c r="E24" s="17"/>
      <c r="F24" s="17"/>
      <c r="G24" s="24">
        <v>9501.42</v>
      </c>
      <c r="H24" s="24"/>
      <c r="I24" s="24"/>
      <c r="J24" s="14"/>
      <c r="K24" s="14"/>
      <c r="L24" s="14">
        <v>2110.83</v>
      </c>
      <c r="M24" s="14">
        <v>983.34</v>
      </c>
      <c r="N24" s="14">
        <v>3795.26</v>
      </c>
    </row>
    <row r="25" spans="2:14" ht="17.25" customHeight="1" x14ac:dyDescent="0.2">
      <c r="B25" s="15">
        <v>51000001018</v>
      </c>
      <c r="C25" s="16" t="s">
        <v>19</v>
      </c>
      <c r="D25" s="17">
        <v>250000</v>
      </c>
      <c r="E25" s="17"/>
      <c r="F25" s="17"/>
      <c r="G25" s="24"/>
      <c r="H25" s="24"/>
      <c r="I25" s="24"/>
      <c r="J25" s="14"/>
      <c r="K25" s="14"/>
      <c r="L25" s="14"/>
      <c r="M25" s="14"/>
      <c r="N25" s="14"/>
    </row>
    <row r="26" spans="2:14" ht="17.25" customHeight="1" x14ac:dyDescent="0.2">
      <c r="B26" s="15">
        <v>51000001019</v>
      </c>
      <c r="C26" s="16" t="s">
        <v>9</v>
      </c>
      <c r="D26" s="17">
        <v>50000</v>
      </c>
      <c r="E26" s="17">
        <v>9000</v>
      </c>
      <c r="F26" s="17"/>
      <c r="G26" s="24"/>
      <c r="H26" s="24"/>
      <c r="I26" s="24"/>
      <c r="J26" s="14"/>
      <c r="K26" s="14"/>
      <c r="L26" s="14"/>
      <c r="M26" s="14"/>
      <c r="N26" s="14"/>
    </row>
    <row r="27" spans="2:14" ht="17.25" customHeight="1" x14ac:dyDescent="0.2">
      <c r="B27" s="15">
        <v>51000001020</v>
      </c>
      <c r="C27" s="16" t="s">
        <v>8</v>
      </c>
      <c r="D27" s="17">
        <v>350000</v>
      </c>
      <c r="E27" s="17">
        <v>6395</v>
      </c>
      <c r="F27" s="17">
        <v>12072.42</v>
      </c>
      <c r="G27" s="24">
        <v>25122.799999999999</v>
      </c>
      <c r="H27" s="24">
        <v>6060.45</v>
      </c>
      <c r="I27" s="24">
        <v>4527.43</v>
      </c>
      <c r="J27" s="14">
        <v>3970.68</v>
      </c>
      <c r="K27" s="14">
        <v>29598.959999999999</v>
      </c>
      <c r="L27" s="14">
        <v>122031.9</v>
      </c>
      <c r="M27" s="14">
        <v>7621.2</v>
      </c>
      <c r="N27" s="14">
        <v>8212.15</v>
      </c>
    </row>
    <row r="28" spans="2:14" ht="17.25" customHeight="1" x14ac:dyDescent="0.2">
      <c r="B28" s="15">
        <v>51000001021</v>
      </c>
      <c r="C28" s="16" t="s">
        <v>20</v>
      </c>
      <c r="D28" s="17">
        <v>25000</v>
      </c>
      <c r="E28" s="17"/>
      <c r="F28" s="17"/>
      <c r="G28" s="24"/>
      <c r="H28" s="24"/>
      <c r="I28" s="24"/>
      <c r="J28" s="14"/>
      <c r="K28" s="14"/>
      <c r="L28" s="14"/>
      <c r="M28" s="14"/>
      <c r="N28" s="14"/>
    </row>
    <row r="29" spans="2:14" ht="17.25" customHeight="1" x14ac:dyDescent="0.2">
      <c r="B29" s="15">
        <v>51000001022</v>
      </c>
      <c r="C29" s="16" t="s">
        <v>21</v>
      </c>
      <c r="D29" s="17">
        <v>35000</v>
      </c>
      <c r="E29" s="17"/>
      <c r="F29" s="17"/>
      <c r="G29" s="17"/>
      <c r="H29" s="17"/>
      <c r="I29" s="17"/>
      <c r="J29" s="14"/>
      <c r="K29" s="14"/>
      <c r="L29" s="14"/>
      <c r="M29" s="14"/>
      <c r="N29" s="14">
        <v>11008.4</v>
      </c>
    </row>
    <row r="30" spans="2:14" ht="17.25" customHeight="1" x14ac:dyDescent="0.2">
      <c r="B30" s="15">
        <v>51000001023</v>
      </c>
      <c r="C30" s="16" t="s">
        <v>3</v>
      </c>
      <c r="D30" s="17">
        <v>155000</v>
      </c>
      <c r="E30" s="17">
        <v>5173.34</v>
      </c>
      <c r="F30" s="17">
        <v>8587.16</v>
      </c>
      <c r="G30" s="17">
        <v>1958.95</v>
      </c>
      <c r="H30" s="17">
        <v>11343.68</v>
      </c>
      <c r="I30" s="17">
        <v>12086.82</v>
      </c>
      <c r="J30" s="14"/>
      <c r="K30" s="14">
        <v>2434.14</v>
      </c>
      <c r="L30" s="14">
        <v>1725.57</v>
      </c>
      <c r="M30" s="14"/>
      <c r="N30" s="14">
        <v>23765.46</v>
      </c>
    </row>
    <row r="31" spans="2:14" ht="17.25" customHeight="1" x14ac:dyDescent="0.2">
      <c r="B31" s="15">
        <v>51000001024</v>
      </c>
      <c r="C31" s="16" t="s">
        <v>11</v>
      </c>
      <c r="D31" s="17">
        <v>750000</v>
      </c>
      <c r="E31" s="17"/>
      <c r="F31" s="17"/>
      <c r="G31" s="17"/>
      <c r="H31" s="17"/>
      <c r="I31" s="17"/>
      <c r="J31" s="14"/>
      <c r="K31" s="14"/>
      <c r="L31" s="14"/>
      <c r="M31" s="14"/>
      <c r="N31" s="14"/>
    </row>
    <row r="32" spans="2:14" ht="17.25" customHeight="1" x14ac:dyDescent="0.2">
      <c r="B32" s="15">
        <v>51000001025</v>
      </c>
      <c r="C32" s="16" t="s">
        <v>10</v>
      </c>
      <c r="D32" s="17">
        <v>175000</v>
      </c>
      <c r="E32" s="17">
        <v>9500</v>
      </c>
      <c r="F32" s="17">
        <v>21740</v>
      </c>
      <c r="G32" s="17">
        <v>24720</v>
      </c>
      <c r="H32" s="17">
        <v>12550</v>
      </c>
      <c r="I32" s="17">
        <v>4700</v>
      </c>
      <c r="J32" s="14">
        <v>15100</v>
      </c>
      <c r="K32" s="14">
        <v>3020</v>
      </c>
      <c r="L32" s="14">
        <v>22920</v>
      </c>
      <c r="M32" s="14">
        <v>6600</v>
      </c>
      <c r="N32" s="14">
        <v>9840</v>
      </c>
    </row>
    <row r="33" spans="2:15" ht="17.25" customHeight="1" x14ac:dyDescent="0.2">
      <c r="B33" s="15">
        <v>51000001026</v>
      </c>
      <c r="C33" s="16" t="s">
        <v>5</v>
      </c>
      <c r="D33" s="17">
        <v>295000</v>
      </c>
      <c r="E33" s="17">
        <v>24306</v>
      </c>
      <c r="F33" s="17">
        <v>10380.280000000001</v>
      </c>
      <c r="G33" s="17">
        <v>54658.76</v>
      </c>
      <c r="H33" s="17">
        <v>6764.89</v>
      </c>
      <c r="I33" s="17">
        <v>5498.1</v>
      </c>
      <c r="J33" s="14">
        <v>87442.78</v>
      </c>
      <c r="K33" s="14">
        <v>2885.68</v>
      </c>
      <c r="L33" s="14">
        <v>67853.36</v>
      </c>
      <c r="M33" s="14">
        <v>1628</v>
      </c>
      <c r="N33" s="14">
        <v>55179.88</v>
      </c>
    </row>
    <row r="34" spans="2:15" ht="17.25" customHeight="1" x14ac:dyDescent="0.2">
      <c r="B34" s="15">
        <v>51000001027</v>
      </c>
      <c r="C34" s="16" t="s">
        <v>22</v>
      </c>
      <c r="D34" s="17">
        <v>25000</v>
      </c>
      <c r="E34" s="17">
        <v>476.69</v>
      </c>
      <c r="F34" s="17">
        <v>1029.45</v>
      </c>
      <c r="G34" s="17"/>
      <c r="H34" s="17">
        <v>752</v>
      </c>
      <c r="I34" s="17">
        <v>881.78</v>
      </c>
      <c r="J34" s="14"/>
      <c r="K34" s="14"/>
      <c r="L34" s="14"/>
      <c r="M34" s="14"/>
      <c r="N34" s="14">
        <v>780.68</v>
      </c>
    </row>
    <row r="35" spans="2:15" ht="17.25" customHeight="1" x14ac:dyDescent="0.2">
      <c r="B35" s="15">
        <v>51000001028</v>
      </c>
      <c r="C35" s="16" t="s">
        <v>23</v>
      </c>
      <c r="D35" s="17">
        <v>115000</v>
      </c>
      <c r="E35" s="17">
        <v>1606.6</v>
      </c>
      <c r="F35" s="17">
        <v>8936.64</v>
      </c>
      <c r="G35" s="17">
        <v>10377.700000000001</v>
      </c>
      <c r="H35" s="17">
        <v>6473.25</v>
      </c>
      <c r="I35" s="17">
        <v>5243.21</v>
      </c>
      <c r="J35" s="14">
        <v>15005.53</v>
      </c>
      <c r="K35" s="14">
        <v>9320.0400000000009</v>
      </c>
      <c r="L35" s="14">
        <v>7642.33</v>
      </c>
      <c r="M35" s="14"/>
      <c r="N35" s="14">
        <v>12971.6</v>
      </c>
    </row>
    <row r="36" spans="2:15" ht="17.25" customHeight="1" x14ac:dyDescent="0.2">
      <c r="B36" s="15">
        <v>51000001029</v>
      </c>
      <c r="C36" s="16" t="s">
        <v>24</v>
      </c>
      <c r="D36" s="17">
        <v>750000</v>
      </c>
      <c r="E36" s="17">
        <v>126494.52</v>
      </c>
      <c r="F36" s="17"/>
      <c r="G36" s="17">
        <v>290583.77</v>
      </c>
      <c r="H36" s="17">
        <v>196040</v>
      </c>
      <c r="I36" s="17">
        <v>160080</v>
      </c>
      <c r="J36" s="14">
        <v>54696.42</v>
      </c>
      <c r="K36" s="14"/>
      <c r="L36" s="14"/>
      <c r="M36" s="14">
        <v>62213.22</v>
      </c>
      <c r="N36" s="14">
        <v>5646.88</v>
      </c>
    </row>
    <row r="37" spans="2:15" ht="17.25" customHeight="1" x14ac:dyDescent="0.2">
      <c r="B37" s="15">
        <v>51000001030</v>
      </c>
      <c r="C37" s="16" t="s">
        <v>25</v>
      </c>
      <c r="D37" s="17">
        <v>30000</v>
      </c>
      <c r="E37" s="17"/>
      <c r="F37" s="17"/>
      <c r="G37" s="17"/>
      <c r="H37" s="17"/>
      <c r="I37" s="17"/>
      <c r="J37" s="14"/>
      <c r="K37" s="14"/>
      <c r="L37" s="14"/>
      <c r="M37" s="14"/>
      <c r="N37" s="14"/>
    </row>
    <row r="38" spans="2:15" ht="17.25" customHeight="1" thickBot="1" x14ac:dyDescent="0.3">
      <c r="B38" s="15">
        <v>12000003000</v>
      </c>
      <c r="C38" s="18" t="s">
        <v>12</v>
      </c>
      <c r="D38" s="19">
        <v>550000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9"/>
    </row>
    <row r="39" spans="2:15" ht="13.5" thickTop="1" x14ac:dyDescent="0.2">
      <c r="B39" s="6"/>
      <c r="C39" s="7"/>
      <c r="D39" s="7"/>
      <c r="E39" s="7"/>
      <c r="F39" s="7"/>
      <c r="G39" s="7"/>
      <c r="H39" s="7"/>
      <c r="I39" s="5"/>
      <c r="J39" s="5"/>
      <c r="K39" s="5"/>
      <c r="L39" s="5"/>
      <c r="M39" s="5"/>
      <c r="N39" s="5"/>
    </row>
    <row r="40" spans="2:15" x14ac:dyDescent="0.2">
      <c r="B40" s="6"/>
      <c r="C40" s="7"/>
      <c r="D40" s="21">
        <f t="shared" ref="D40:K40" si="0">SUM(D13:D39)</f>
        <v>7715800</v>
      </c>
      <c r="E40" s="20">
        <f t="shared" si="0"/>
        <v>390221.52</v>
      </c>
      <c r="F40" s="20">
        <f t="shared" si="0"/>
        <v>266383.56000000006</v>
      </c>
      <c r="G40" s="20">
        <f t="shared" si="0"/>
        <v>679795.41</v>
      </c>
      <c r="H40" s="20">
        <f t="shared" si="0"/>
        <v>403553.34</v>
      </c>
      <c r="I40" s="20">
        <f t="shared" si="0"/>
        <v>562850.74</v>
      </c>
      <c r="J40" s="20">
        <f t="shared" ref="J40" si="1">SUM(J13:J39)</f>
        <v>369520.84</v>
      </c>
      <c r="K40" s="20">
        <f t="shared" si="0"/>
        <v>546364.22000000009</v>
      </c>
      <c r="L40" s="20">
        <f>SUM(L13:L39)</f>
        <v>523395.06000000006</v>
      </c>
      <c r="M40" s="20">
        <f>SUM(M13:M39)</f>
        <v>309060.70999999996</v>
      </c>
      <c r="N40" s="20">
        <f>SUM(N13:N39)</f>
        <v>340852.06</v>
      </c>
      <c r="O40" s="8"/>
    </row>
    <row r="41" spans="2:15" x14ac:dyDescent="0.2">
      <c r="B41" s="1"/>
      <c r="C41" s="1"/>
      <c r="D41" s="1"/>
      <c r="E41" s="1"/>
      <c r="F41" s="1"/>
      <c r="G41" s="1"/>
      <c r="H41" s="1"/>
      <c r="I41" s="3"/>
      <c r="J41" s="3"/>
      <c r="K41" s="3"/>
      <c r="L41" s="3"/>
      <c r="M41" s="3"/>
      <c r="N41" s="3"/>
    </row>
    <row r="42" spans="2:1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4" spans="2:15" x14ac:dyDescent="0.2">
      <c r="C44" s="4"/>
      <c r="D44" s="4"/>
      <c r="E44" s="4"/>
      <c r="F44" s="4"/>
      <c r="G44" s="4"/>
      <c r="H44" s="4"/>
    </row>
    <row r="45" spans="2:15" x14ac:dyDescent="0.2">
      <c r="C45" s="4"/>
      <c r="D45" s="4"/>
      <c r="E45" s="4"/>
      <c r="F45" s="4"/>
      <c r="G45" s="4"/>
      <c r="H45" s="4"/>
    </row>
  </sheetData>
  <mergeCells count="16">
    <mergeCell ref="K10:K12"/>
    <mergeCell ref="J10:J12"/>
    <mergeCell ref="N10:N12"/>
    <mergeCell ref="L10:L12"/>
    <mergeCell ref="B3:I3"/>
    <mergeCell ref="B9:I9"/>
    <mergeCell ref="B5:I5"/>
    <mergeCell ref="E10:E12"/>
    <mergeCell ref="D10:D12"/>
    <mergeCell ref="C10:C12"/>
    <mergeCell ref="I10:I12"/>
    <mergeCell ref="B10:B12"/>
    <mergeCell ref="F10:F12"/>
    <mergeCell ref="G10:G12"/>
    <mergeCell ref="H10:H12"/>
    <mergeCell ref="M10:M12"/>
  </mergeCells>
  <pageMargins left="0.51181102362204722" right="0" top="0.15748031496062992" bottom="0.15748031496062992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 PRESUPUESTAL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2015-02-06T17:27:19Z</cp:lastPrinted>
  <dcterms:created xsi:type="dcterms:W3CDTF">2013-01-16T17:49:19Z</dcterms:created>
  <dcterms:modified xsi:type="dcterms:W3CDTF">2015-11-06T18:17:18Z</dcterms:modified>
</cp:coreProperties>
</file>