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6" windowWidth="15480" windowHeight="1152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O35" i="1" l="1"/>
  <c r="O18" i="1"/>
  <c r="N35" i="1" l="1"/>
  <c r="M35" i="1" l="1"/>
  <c r="L35" i="1"/>
  <c r="K35" i="1"/>
  <c r="J35" i="1" l="1"/>
  <c r="I35" i="1" l="1"/>
  <c r="H35" i="1" l="1"/>
  <c r="G35" i="1" l="1"/>
  <c r="F35" i="1" l="1"/>
  <c r="E35" i="1"/>
  <c r="D21" i="1" l="1"/>
  <c r="D35" i="1" s="1"/>
  <c r="P35" i="1" l="1"/>
  <c r="P37" i="1" s="1"/>
</calcChain>
</file>

<file path=xl/sharedStrings.xml><?xml version="1.0" encoding="utf-8"?>
<sst xmlns="http://schemas.openxmlformats.org/spreadsheetml/2006/main" count="38" uniqueCount="38">
  <si>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</si>
  <si>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</si>
  <si>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</si>
  <si>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</si>
  <si>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</si>
  <si>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</si>
  <si>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</si>
  <si>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</si>
  <si>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</si>
  <si>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</si>
  <si>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</si>
  <si>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HONORARIOS ASIMILABLES A SUELDO</t>
  </si>
  <si>
    <t>HONORARIOS POR SERV INDEP</t>
  </si>
  <si>
    <t>ESTIMULOS AL PERSONAL</t>
  </si>
  <si>
    <t>OTRAS PREST DE SEG SOCIAL</t>
  </si>
  <si>
    <t>ARRENDAMIENTO MOB Y EQ</t>
  </si>
  <si>
    <t>ASESORIA  Y CAPACITACION</t>
  </si>
  <si>
    <t>PROPAGANDA Y PUBLICIDAD</t>
  </si>
  <si>
    <t>MTTO DE MOBILIARIO Y EQUIPO</t>
  </si>
  <si>
    <t>SERVICIO DE MENSAJERIA</t>
  </si>
  <si>
    <t>MTTO Y CONS DE EQ DE TRANSPORTE</t>
  </si>
  <si>
    <t>SRVICIOS TECNICOS Y ADMVOS</t>
  </si>
  <si>
    <t>GASTOS MUESTREO E INSPECCION</t>
  </si>
  <si>
    <t>PRESUPUESTO 2016</t>
  </si>
  <si>
    <t>ENERO</t>
  </si>
  <si>
    <t>FEBRERO</t>
  </si>
  <si>
    <t>MARZO</t>
  </si>
  <si>
    <t>AVANCE PRESUPUESTAL POR MES 2016</t>
  </si>
  <si>
    <t>ABRIL</t>
  </si>
  <si>
    <t>MAYO</t>
  </si>
  <si>
    <t>JUNIO</t>
  </si>
  <si>
    <t>JULIO</t>
  </si>
  <si>
    <t>GRATIFICACIONES (VACACIONES Y AGUINALDO)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</si>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</sst>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164" fontId="4" fillId="0" borderId="9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64" fontId="4" fillId="0" borderId="10" xfId="0" applyNumberFormat="1" applyFont="1" applyBorder="1" applyAlignment="1">
      <alignment horizontal="right"/>
    </xf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/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321945</xdr:colOff>
      <xdr:row>0</xdr:row>
      <xdr:rowOff>0</xdr:rowOff>
    </xdr:from>
    <xdr:to>
      <xdr:col>4</xdr:col>
      <xdr:colOff>664190</xdr:colOff>
      <xdr:row>5</xdr:row>
      <xdr:rowOff>95719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145" y="0"/>
          <a:ext cx="1325225" cy="100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topLeftCell="D11" workbookViewId="0">
      <selection activeCell="P36" sqref="P36"/>
    </sheetView>
  </sheetViews>
  <sheetFormatPr baseColWidth="10" defaultRowHeight="13.2" x14ac:dyDescent="0.25"/>
  <cols>
    <col min="1" max="1" width="3.6640625" customWidth="1"/>
    <col min="2" max="2" width="13.109375" customWidth="1"/>
    <col min="3" max="3" width="35" customWidth="1"/>
    <col min="4" max="15" width="14.33203125" customWidth="1"/>
    <col min="16" max="16" width="13.44140625" customWidth="1"/>
    <col min="17" max="17" width="26.6640625" customWidth="1"/>
  </cols>
  <sheetData>
    <row r="1" spans="2:16" ht="25.5" customHeight="1" x14ac:dyDescent="0.25"/>
    <row r="2" spans="2:16" ht="38.25" hidden="1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7.399999999999999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5.6" x14ac:dyDescent="0.3">
      <c r="B5" s="24" t="s">
        <v>27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6" ht="15.6" x14ac:dyDescent="0.3">
      <c r="B6" s="7"/>
      <c r="C6" s="7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7"/>
    </row>
    <row r="7" spans="2:16" ht="12.75" customHeight="1" thickBot="1" x14ac:dyDescent="0.35">
      <c r="B7" s="7"/>
      <c r="C7" s="7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7"/>
    </row>
    <row r="8" spans="2:16" ht="13.8" hidden="1" thickBot="1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3.8" hidden="1" thickBo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3.5" customHeight="1" thickTop="1" x14ac:dyDescent="0.25">
      <c r="B10" s="28" t="s">
        <v>1</v>
      </c>
      <c r="C10" s="25" t="s">
        <v>2</v>
      </c>
      <c r="D10" s="31" t="s">
        <v>23</v>
      </c>
      <c r="E10" s="18" t="s">
        <v>24</v>
      </c>
      <c r="F10" s="18" t="s">
        <v>25</v>
      </c>
      <c r="G10" s="18" t="s">
        <v>26</v>
      </c>
      <c r="H10" s="18" t="s">
        <v>28</v>
      </c>
      <c r="I10" s="18" t="s">
        <v>29</v>
      </c>
      <c r="J10" s="18" t="s">
        <v>30</v>
      </c>
      <c r="K10" s="18" t="s">
        <v>31</v>
      </c>
      <c r="L10" s="18" t="s">
        <v>33</v>
      </c>
      <c r="M10" s="18" t="s">
        <v>34</v>
      </c>
      <c r="N10" s="18" t="s">
        <v>35</v>
      </c>
      <c r="O10" s="18" t="s">
        <v>36</v>
      </c>
      <c r="P10" s="18" t="s">
        <v>37</v>
      </c>
    </row>
    <row r="11" spans="2:16" ht="13.5" customHeight="1" x14ac:dyDescent="0.25">
      <c r="B11" s="29"/>
      <c r="C11" s="26"/>
      <c r="D11" s="32"/>
      <c r="E11" s="19"/>
      <c r="F11" s="19"/>
      <c r="G11" s="19"/>
      <c r="H11" s="19"/>
      <c r="I11" s="19"/>
      <c r="J11" s="19"/>
      <c r="K11" s="19"/>
      <c r="L11" s="34"/>
      <c r="M11" s="34"/>
      <c r="N11" s="19"/>
      <c r="O11" s="19"/>
      <c r="P11" s="19"/>
    </row>
    <row r="12" spans="2:16" ht="5.25" customHeight="1" thickBot="1" x14ac:dyDescent="0.3">
      <c r="B12" s="30"/>
      <c r="C12" s="27"/>
      <c r="D12" s="33"/>
      <c r="E12" s="20"/>
      <c r="F12" s="20"/>
      <c r="G12" s="20"/>
      <c r="H12" s="20"/>
      <c r="I12" s="20"/>
      <c r="J12" s="20"/>
      <c r="K12" s="20"/>
      <c r="L12" s="35"/>
      <c r="M12" s="35"/>
      <c r="N12" s="20"/>
      <c r="O12" s="20"/>
      <c r="P12" s="20"/>
    </row>
    <row r="13" spans="2:16" ht="17.25" customHeight="1" thickTop="1" x14ac:dyDescent="0.25">
      <c r="B13" s="8">
        <v>51000001001</v>
      </c>
      <c r="C13" s="9" t="s">
        <v>11</v>
      </c>
      <c r="D13" s="10">
        <v>1750000</v>
      </c>
      <c r="E13" s="10">
        <v>134014.07999999999</v>
      </c>
      <c r="F13" s="10">
        <v>134014.07999999999</v>
      </c>
      <c r="G13" s="10">
        <v>134014.07999999999</v>
      </c>
      <c r="H13" s="10">
        <v>134014.07999999999</v>
      </c>
      <c r="I13" s="10">
        <v>134014.07999999999</v>
      </c>
      <c r="J13" s="10">
        <v>134014.07999999999</v>
      </c>
      <c r="K13" s="10">
        <v>134014.07999999999</v>
      </c>
      <c r="L13" s="10">
        <v>139294.07999999999</v>
      </c>
      <c r="M13" s="10">
        <v>134489.07999999999</v>
      </c>
      <c r="N13" s="10">
        <v>133429.07999999999</v>
      </c>
      <c r="O13" s="10">
        <v>134014.07999999999</v>
      </c>
      <c r="P13" s="10">
        <v>133509.07999999999</v>
      </c>
    </row>
    <row r="14" spans="2:16" ht="17.25" customHeight="1" x14ac:dyDescent="0.25">
      <c r="B14" s="11">
        <v>51000001002</v>
      </c>
      <c r="C14" s="12" t="s">
        <v>12</v>
      </c>
      <c r="D14" s="10">
        <v>185000</v>
      </c>
      <c r="E14" s="10">
        <v>5684</v>
      </c>
      <c r="F14" s="10">
        <v>5684</v>
      </c>
      <c r="G14" s="10">
        <v>5684</v>
      </c>
      <c r="H14" s="10">
        <v>5684</v>
      </c>
      <c r="I14" s="10">
        <v>5684</v>
      </c>
      <c r="J14" s="10">
        <v>5684</v>
      </c>
      <c r="K14" s="10">
        <v>5684</v>
      </c>
      <c r="L14" s="10">
        <v>5684</v>
      </c>
      <c r="M14" s="10">
        <v>5684</v>
      </c>
      <c r="N14" s="10">
        <v>5684</v>
      </c>
      <c r="O14" s="10">
        <v>5684</v>
      </c>
      <c r="P14" s="10">
        <v>5684</v>
      </c>
    </row>
    <row r="15" spans="2:16" ht="17.25" customHeight="1" x14ac:dyDescent="0.25">
      <c r="B15" s="11">
        <v>51000001004</v>
      </c>
      <c r="C15" s="12" t="s">
        <v>22</v>
      </c>
      <c r="D15" s="10">
        <v>95000</v>
      </c>
      <c r="E15" s="10">
        <v>12380.2</v>
      </c>
      <c r="F15" s="10"/>
      <c r="G15" s="10"/>
      <c r="H15" s="10"/>
      <c r="I15" s="10"/>
      <c r="J15" s="10"/>
      <c r="K15" s="10">
        <v>18435</v>
      </c>
      <c r="L15" s="10">
        <v>35137</v>
      </c>
      <c r="M15" s="10">
        <v>46848</v>
      </c>
      <c r="N15" s="10">
        <v>26350</v>
      </c>
      <c r="O15" s="10">
        <v>99524.08</v>
      </c>
      <c r="P15" s="10">
        <v>22527.200000000001</v>
      </c>
    </row>
    <row r="16" spans="2:16" ht="17.25" customHeight="1" x14ac:dyDescent="0.25">
      <c r="B16" s="11">
        <v>51000001007</v>
      </c>
      <c r="C16" s="12" t="s">
        <v>13</v>
      </c>
      <c r="D16" s="13">
        <v>100000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ht="17.25" customHeight="1" x14ac:dyDescent="0.25">
      <c r="B17" s="11">
        <v>51000001010</v>
      </c>
      <c r="C17" s="12" t="s">
        <v>14</v>
      </c>
      <c r="D17" s="13">
        <v>350000</v>
      </c>
      <c r="E17" s="13">
        <v>19173.650000000001</v>
      </c>
      <c r="F17" s="13">
        <v>19173.650000000001</v>
      </c>
      <c r="G17" s="13">
        <v>20737.21</v>
      </c>
      <c r="H17" s="13">
        <v>20806.21</v>
      </c>
      <c r="I17" s="13">
        <v>14864.12</v>
      </c>
      <c r="J17" s="13">
        <v>14864.12</v>
      </c>
      <c r="K17" s="13">
        <v>14864.12</v>
      </c>
      <c r="L17" s="13"/>
      <c r="M17" s="13">
        <v>29728.240000000002</v>
      </c>
      <c r="N17" s="13">
        <v>16493.36</v>
      </c>
      <c r="O17" s="13">
        <v>13234.9</v>
      </c>
      <c r="P17" s="13">
        <v>14864.13</v>
      </c>
    </row>
    <row r="18" spans="2:16" ht="17.25" customHeight="1" x14ac:dyDescent="0.25">
      <c r="B18" s="11">
        <v>51000001011</v>
      </c>
      <c r="C18" s="12" t="s">
        <v>32</v>
      </c>
      <c r="D18" s="13">
        <v>115000</v>
      </c>
      <c r="E18" s="13"/>
      <c r="F18" s="13"/>
      <c r="G18" s="13"/>
      <c r="H18" s="13"/>
      <c r="I18" s="13"/>
      <c r="J18" s="13"/>
      <c r="K18" s="13">
        <v>55662.49</v>
      </c>
      <c r="L18" s="13"/>
      <c r="M18" s="13"/>
      <c r="N18" s="13"/>
      <c r="O18" s="13">
        <f>55662.49+294904.79</f>
        <v>350567.27999999997</v>
      </c>
      <c r="P18" s="13"/>
    </row>
    <row r="19" spans="2:16" ht="17.25" customHeight="1" x14ac:dyDescent="0.25">
      <c r="B19" s="11">
        <v>51000001013</v>
      </c>
      <c r="C19" s="12" t="s">
        <v>4</v>
      </c>
      <c r="D19" s="13">
        <v>350000</v>
      </c>
      <c r="E19" s="13"/>
      <c r="F19" s="13"/>
      <c r="G19" s="13">
        <v>17060.439999999999</v>
      </c>
      <c r="H19" s="13">
        <v>5548.28</v>
      </c>
      <c r="I19" s="13"/>
      <c r="J19" s="13">
        <v>2532.2800000000002</v>
      </c>
      <c r="K19" s="13">
        <v>2691.2</v>
      </c>
      <c r="L19" s="13"/>
      <c r="M19" s="13"/>
      <c r="N19" s="13"/>
      <c r="O19" s="13"/>
      <c r="P19" s="13">
        <v>5690.96</v>
      </c>
    </row>
    <row r="20" spans="2:16" ht="17.25" customHeight="1" x14ac:dyDescent="0.25">
      <c r="B20" s="11">
        <v>51000001014</v>
      </c>
      <c r="C20" s="12" t="s">
        <v>6</v>
      </c>
      <c r="D20" s="13">
        <v>25000</v>
      </c>
      <c r="E20" s="13">
        <v>1872.84</v>
      </c>
      <c r="F20" s="13">
        <v>1701.2</v>
      </c>
      <c r="G20" s="13">
        <v>1513.32</v>
      </c>
      <c r="H20" s="13">
        <v>1834.58</v>
      </c>
      <c r="I20" s="13">
        <v>1550.36</v>
      </c>
      <c r="J20" s="13">
        <v>1598.78</v>
      </c>
      <c r="K20" s="13"/>
      <c r="L20" s="13">
        <v>3082.13</v>
      </c>
      <c r="M20" s="13">
        <v>1687.17</v>
      </c>
      <c r="N20" s="13">
        <v>1538.96</v>
      </c>
      <c r="O20" s="13">
        <v>1581.75</v>
      </c>
      <c r="P20" s="13">
        <v>1485.43</v>
      </c>
    </row>
    <row r="21" spans="2:16" ht="17.25" customHeight="1" x14ac:dyDescent="0.25">
      <c r="B21" s="11">
        <v>51000001015</v>
      </c>
      <c r="C21" s="12" t="s">
        <v>15</v>
      </c>
      <c r="D21" s="13">
        <f>3600*12</f>
        <v>43200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ht="17.25" customHeight="1" x14ac:dyDescent="0.25">
      <c r="B22" s="11">
        <v>51000001016</v>
      </c>
      <c r="C22" s="12" t="s">
        <v>16</v>
      </c>
      <c r="D22" s="13">
        <v>125000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1740</v>
      </c>
      <c r="P22" s="13"/>
    </row>
    <row r="23" spans="2:16" ht="17.25" customHeight="1" x14ac:dyDescent="0.25">
      <c r="B23" s="11">
        <v>51000001017</v>
      </c>
      <c r="C23" s="12" t="s">
        <v>7</v>
      </c>
      <c r="D23" s="13">
        <v>35000</v>
      </c>
      <c r="E23" s="13">
        <v>26781.99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2:16" ht="17.25" customHeight="1" x14ac:dyDescent="0.25">
      <c r="B24" s="11">
        <v>51000001018</v>
      </c>
      <c r="C24" s="12" t="s">
        <v>17</v>
      </c>
      <c r="D24" s="13">
        <v>250000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2:16" ht="17.25" customHeight="1" x14ac:dyDescent="0.25">
      <c r="B25" s="11">
        <v>51000001019</v>
      </c>
      <c r="C25" s="12" t="s">
        <v>9</v>
      </c>
      <c r="D25" s="13">
        <v>15000</v>
      </c>
      <c r="E25" s="13"/>
      <c r="F25" s="13">
        <v>6612</v>
      </c>
      <c r="G25" s="13"/>
      <c r="H25" s="13"/>
      <c r="I25" s="13"/>
      <c r="J25" s="13"/>
      <c r="K25" s="13"/>
      <c r="L25" s="13"/>
      <c r="M25" s="13"/>
      <c r="N25" s="13"/>
      <c r="O25" s="13">
        <v>410</v>
      </c>
      <c r="P25" s="13"/>
    </row>
    <row r="26" spans="2:16" ht="17.25" customHeight="1" x14ac:dyDescent="0.25">
      <c r="B26" s="11">
        <v>51000001020</v>
      </c>
      <c r="C26" s="12" t="s">
        <v>8</v>
      </c>
      <c r="D26" s="13">
        <v>650000</v>
      </c>
      <c r="E26" s="13">
        <v>3530.1</v>
      </c>
      <c r="F26" s="13">
        <v>5137.93</v>
      </c>
      <c r="G26" s="13">
        <v>4596.57</v>
      </c>
      <c r="H26" s="13">
        <v>16227.35</v>
      </c>
      <c r="I26" s="13">
        <v>3319.9</v>
      </c>
      <c r="J26" s="13">
        <v>7523.63</v>
      </c>
      <c r="K26" s="13">
        <v>80663.009999999995</v>
      </c>
      <c r="L26" s="13">
        <v>12277.21</v>
      </c>
      <c r="M26" s="13">
        <v>6093.91</v>
      </c>
      <c r="N26" s="13">
        <v>22144.07</v>
      </c>
      <c r="O26" s="13">
        <v>344795.54</v>
      </c>
      <c r="P26" s="13">
        <v>11233.83</v>
      </c>
    </row>
    <row r="27" spans="2:16" ht="17.25" customHeight="1" x14ac:dyDescent="0.25">
      <c r="B27" s="11">
        <v>51000001022</v>
      </c>
      <c r="C27" s="12" t="s">
        <v>18</v>
      </c>
      <c r="D27" s="13">
        <v>35000</v>
      </c>
      <c r="E27" s="13"/>
      <c r="F27" s="13">
        <v>406</v>
      </c>
      <c r="G27" s="13"/>
      <c r="H27" s="13">
        <v>1512.36</v>
      </c>
      <c r="I27" s="13"/>
      <c r="J27" s="13"/>
      <c r="K27" s="13"/>
      <c r="L27" s="13">
        <v>33829.15</v>
      </c>
      <c r="M27" s="13"/>
      <c r="N27" s="13"/>
      <c r="O27" s="13"/>
      <c r="P27" s="13">
        <v>696</v>
      </c>
    </row>
    <row r="28" spans="2:16" ht="17.25" customHeight="1" x14ac:dyDescent="0.25">
      <c r="B28" s="11">
        <v>51000001023</v>
      </c>
      <c r="C28" s="12" t="s">
        <v>3</v>
      </c>
      <c r="D28" s="13">
        <v>155000</v>
      </c>
      <c r="E28" s="13">
        <v>2724.51</v>
      </c>
      <c r="F28" s="13">
        <v>7600.7</v>
      </c>
      <c r="G28" s="13">
        <v>2820.25</v>
      </c>
      <c r="H28" s="13">
        <v>754</v>
      </c>
      <c r="I28" s="13">
        <v>2925.5</v>
      </c>
      <c r="J28" s="13">
        <v>7165.68</v>
      </c>
      <c r="K28" s="13"/>
      <c r="L28" s="13"/>
      <c r="M28" s="13">
        <v>5569.02</v>
      </c>
      <c r="N28" s="13"/>
      <c r="O28" s="13">
        <v>2405</v>
      </c>
      <c r="P28" s="13">
        <v>2197.5</v>
      </c>
    </row>
    <row r="29" spans="2:16" ht="17.25" customHeight="1" x14ac:dyDescent="0.25">
      <c r="B29" s="11">
        <v>51000001025</v>
      </c>
      <c r="C29" s="12" t="s">
        <v>10</v>
      </c>
      <c r="D29" s="13">
        <v>225000</v>
      </c>
      <c r="E29" s="13">
        <v>61293.87</v>
      </c>
      <c r="F29" s="13">
        <v>40625.589999999997</v>
      </c>
      <c r="G29" s="13">
        <v>62663.54</v>
      </c>
      <c r="H29" s="13">
        <v>53647.08</v>
      </c>
      <c r="I29" s="13">
        <v>49176.49</v>
      </c>
      <c r="J29" s="13">
        <v>27336.7</v>
      </c>
      <c r="K29" s="13"/>
      <c r="L29" s="13">
        <v>47038.57</v>
      </c>
      <c r="M29" s="13"/>
      <c r="N29" s="13">
        <v>15024.22</v>
      </c>
      <c r="O29" s="13">
        <v>13567.6</v>
      </c>
      <c r="P29" s="13">
        <v>2339</v>
      </c>
    </row>
    <row r="30" spans="2:16" ht="17.25" customHeight="1" x14ac:dyDescent="0.25">
      <c r="B30" s="11">
        <v>51000001026</v>
      </c>
      <c r="C30" s="12" t="s">
        <v>5</v>
      </c>
      <c r="D30" s="13">
        <v>450000</v>
      </c>
      <c r="E30" s="13">
        <v>56303.53</v>
      </c>
      <c r="F30" s="13">
        <v>10060</v>
      </c>
      <c r="G30" s="13">
        <v>48702.81</v>
      </c>
      <c r="H30" s="13">
        <v>34920.400000000001</v>
      </c>
      <c r="I30" s="13">
        <v>34432</v>
      </c>
      <c r="J30" s="13">
        <v>26032</v>
      </c>
      <c r="K30" s="13">
        <v>7100</v>
      </c>
      <c r="L30" s="13">
        <v>38707.599999999999</v>
      </c>
      <c r="M30" s="13">
        <v>26887.84</v>
      </c>
      <c r="N30" s="13">
        <v>31178.400000000001</v>
      </c>
      <c r="O30" s="13">
        <v>24143.599999999999</v>
      </c>
      <c r="P30" s="13">
        <v>24043.599999999999</v>
      </c>
    </row>
    <row r="31" spans="2:16" ht="17.25" customHeight="1" x14ac:dyDescent="0.25">
      <c r="B31" s="11">
        <v>51000001027</v>
      </c>
      <c r="C31" s="12" t="s">
        <v>19</v>
      </c>
      <c r="D31" s="13">
        <v>7500</v>
      </c>
      <c r="E31" s="13"/>
      <c r="F31" s="13">
        <v>368</v>
      </c>
      <c r="G31" s="13"/>
      <c r="H31" s="13">
        <v>120</v>
      </c>
      <c r="I31" s="13">
        <v>45</v>
      </c>
      <c r="J31" s="13">
        <v>40</v>
      </c>
      <c r="K31" s="13"/>
      <c r="L31" s="13">
        <v>272</v>
      </c>
      <c r="M31" s="13">
        <v>45</v>
      </c>
      <c r="N31" s="13">
        <v>242</v>
      </c>
      <c r="O31" s="13"/>
      <c r="P31" s="13"/>
    </row>
    <row r="32" spans="2:16" ht="17.25" customHeight="1" x14ac:dyDescent="0.25">
      <c r="B32" s="11">
        <v>51000001028</v>
      </c>
      <c r="C32" s="12" t="s">
        <v>20</v>
      </c>
      <c r="D32" s="13">
        <v>155000</v>
      </c>
      <c r="E32" s="13"/>
      <c r="F32" s="13">
        <v>15151.89</v>
      </c>
      <c r="G32" s="13">
        <v>6136.4</v>
      </c>
      <c r="H32" s="13">
        <v>1948.8</v>
      </c>
      <c r="I32" s="13">
        <v>15752.8</v>
      </c>
      <c r="J32" s="13">
        <v>5073.8100000000004</v>
      </c>
      <c r="K32" s="13">
        <v>4399</v>
      </c>
      <c r="L32" s="13">
        <v>1750</v>
      </c>
      <c r="M32" s="13">
        <v>39665.96</v>
      </c>
      <c r="N32" s="13">
        <v>6285</v>
      </c>
      <c r="O32" s="13">
        <v>19846.43</v>
      </c>
      <c r="P32" s="13">
        <v>5687</v>
      </c>
    </row>
    <row r="33" spans="2:17" ht="17.25" customHeight="1" x14ac:dyDescent="0.25">
      <c r="B33" s="11">
        <v>51000001029</v>
      </c>
      <c r="C33" s="12" t="s">
        <v>21</v>
      </c>
      <c r="D33" s="13">
        <v>220000</v>
      </c>
      <c r="E33" s="13">
        <v>5699.02</v>
      </c>
      <c r="F33" s="13">
        <v>5699.02</v>
      </c>
      <c r="G33" s="13">
        <v>5699.02</v>
      </c>
      <c r="H33" s="13">
        <v>5699.02</v>
      </c>
      <c r="I33" s="13">
        <v>5699.02</v>
      </c>
      <c r="J33" s="13">
        <v>5699.02</v>
      </c>
      <c r="K33" s="13">
        <v>5699.02</v>
      </c>
      <c r="L33" s="13">
        <v>5699</v>
      </c>
      <c r="M33" s="13">
        <v>5699.02</v>
      </c>
      <c r="N33" s="13">
        <v>5699.02</v>
      </c>
      <c r="O33" s="13">
        <v>5699.02</v>
      </c>
      <c r="P33" s="13">
        <v>74139.02</v>
      </c>
    </row>
    <row r="34" spans="2:17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7" x14ac:dyDescent="0.25">
      <c r="B35" s="4"/>
      <c r="C35" s="5"/>
      <c r="D35" s="14">
        <f t="shared" ref="D35:P35" si="0">SUM(D13:D34)</f>
        <v>5335700</v>
      </c>
      <c r="E35" s="14">
        <f t="shared" si="0"/>
        <v>329457.79000000004</v>
      </c>
      <c r="F35" s="14">
        <f t="shared" si="0"/>
        <v>252234.05999999997</v>
      </c>
      <c r="G35" s="14">
        <f t="shared" si="0"/>
        <v>309627.64</v>
      </c>
      <c r="H35" s="14">
        <f t="shared" si="0"/>
        <v>282716.15999999997</v>
      </c>
      <c r="I35" s="14">
        <f t="shared" si="0"/>
        <v>267463.26999999996</v>
      </c>
      <c r="J35" s="14">
        <f>SUM(J13:J34)</f>
        <v>237564.09999999998</v>
      </c>
      <c r="K35" s="14">
        <f t="shared" ref="K35:N35" si="1">SUM(K13:K34)</f>
        <v>329211.92</v>
      </c>
      <c r="L35" s="14">
        <f t="shared" si="1"/>
        <v>322770.73999999993</v>
      </c>
      <c r="M35" s="14">
        <f t="shared" si="1"/>
        <v>302397.24</v>
      </c>
      <c r="N35" s="14">
        <f t="shared" si="1"/>
        <v>264068.11</v>
      </c>
      <c r="O35" s="14">
        <f t="shared" ref="O35" si="2">SUM(O13:O34)</f>
        <v>1017213.2799999999</v>
      </c>
      <c r="P35" s="14">
        <f t="shared" si="0"/>
        <v>304096.75</v>
      </c>
      <c r="Q35" s="6"/>
    </row>
    <row r="36" spans="2: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7" x14ac:dyDescent="0.25">
      <c r="B37" s="1"/>
      <c r="C37" s="1"/>
      <c r="D37" s="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>E35+F35+G35+H35+I35+J35+K35+L35+M35+P35+Q35+R35</f>
        <v>2937539.67</v>
      </c>
    </row>
    <row r="39" spans="2:17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7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8">
    <mergeCell ref="M10:M12"/>
    <mergeCell ref="O10:O12"/>
    <mergeCell ref="N10:N12"/>
    <mergeCell ref="B3:P3"/>
    <mergeCell ref="B9:P9"/>
    <mergeCell ref="B5:P5"/>
    <mergeCell ref="P10:P12"/>
    <mergeCell ref="C10:C12"/>
    <mergeCell ref="B10:B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2017-02-09T22:18:07Z</dcterms:modified>
</cp:coreProperties>
</file>