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9780"/>
  </bookViews>
  <sheets>
    <sheet name="Viáticos CH FR 2015" sheetId="2" r:id="rId1"/>
  </sheets>
  <definedNames>
    <definedName name="_xlnm._FilterDatabase" localSheetId="0" hidden="1">'Viáticos CH FR 2015'!$A$2:$I$18</definedName>
  </definedNames>
  <calcPr calcId="125725"/>
</workbook>
</file>

<file path=xl/calcChain.xml><?xml version="1.0" encoding="utf-8"?>
<calcChain xmlns="http://schemas.openxmlformats.org/spreadsheetml/2006/main">
  <c r="H19" i="2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14"/>
  <c r="H15"/>
  <c r="H16"/>
  <c r="H17"/>
  <c r="H18"/>
  <c r="H4"/>
  <c r="H3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<sst xmlns="http://schemas.openxmlformats.org/spreadsheetml/2006/main" count="239" uniqueCount="92">
  <si>
    <t>NOMBRE</t>
  </si>
  <si>
    <t>CARGO</t>
  </si>
  <si>
    <t xml:space="preserve">COMISIÓN </t>
  </si>
  <si>
    <t>CUOTA DIARIA</t>
  </si>
  <si>
    <t>VIÁTICO</t>
  </si>
  <si>
    <t>GASTOS DE CAMINO</t>
  </si>
  <si>
    <t>TOTAL A PAGAR</t>
  </si>
  <si>
    <t>ORIGEN DE RECURSOS</t>
  </si>
  <si>
    <t>DIRECTOR GENERAL</t>
  </si>
  <si>
    <t>ESTATAL</t>
  </si>
  <si>
    <t>1 GASTO DE CAMINO ($300)</t>
  </si>
  <si>
    <t>PROFESIONISTA ESPECIALIZADO</t>
  </si>
  <si>
    <t>JOSÉ MANUEL ZATARAIN DOMÍNGUEZ</t>
  </si>
  <si>
    <t>VIAJE DEL 06 AL 07 DE FEBRERO 2015, A MÉXICO, D.F. PARA ASISTIR A REUNIÓN DE TRABAJO SOBRE EL TEMA GASODUCTO.</t>
  </si>
  <si>
    <t>1 VIÁTICO ($1,600) MÁS 1 GASTO DE CAMINO ($400)</t>
  </si>
  <si>
    <t>1 VIÁTICO ($1,200) MÁS 1 GASTO DE CAMINO ($400)</t>
  </si>
  <si>
    <t>VIAJE DEL 07 AL 08 DE ABRIL 2015, A OBREGÓN Y NAVOJOA, SONORA PARA ASISTIR CON PROPIETARIOS DE TERRENOS POR DONDE PASA GASODUCTO, ACOMPAÑANDO A EJECUTIVOS DE EMPRESA GASODUCTO AGUA PRIETA.</t>
  </si>
  <si>
    <t>MANUEL BERNARDO RAMIREZ CONTRERAS</t>
  </si>
  <si>
    <t>DIRECTOR</t>
  </si>
  <si>
    <t>VIAJE DEL 07 DE ABRIL 2015 A CD. OBREGÓN, SONORA PARA ASISTIR A REUNIÓN CON LOS PROPIETARIOS DE LOS TERRENOS POR DONDE PASA GASODUCTO.</t>
  </si>
  <si>
    <t>MOISÉS GÓMEZ REYNA</t>
  </si>
  <si>
    <t>SECRETARIO</t>
  </si>
  <si>
    <t>VIAJE DEL 28 AL 30 DE ENERO 2015, A MONTERREY Y MÉXICO, D.F. PARA ASISTIR A REUNIÓN DE TRABAJO CON DIRECTIVOS DE LA EMPRESA YAZAKI.</t>
  </si>
  <si>
    <t>2 VIÁTICOS ($2,000) MÁS 1 GASTO DE CAMINO ($400)</t>
  </si>
  <si>
    <t>VIAJE DEL 06 AL 07 DE FEBRERO 2015, A MÉXICO, D.F. PARA ASISTIR A REUNIÓN DE TRABAJO EN EL INSTITUTO NACIONAL DEL EMPRENDEDOR INADEM.</t>
  </si>
  <si>
    <t>1 VIÁTICOS ($2,000) MÁS 1 GASTO DE CAMINO ($400)</t>
  </si>
  <si>
    <t>VIAJE DEL 15 AL 16 DE EENERO 2015, A MÉXICO, D.F. PARA ASISTIR A REUNIÓN CON DIRECTIVOS DE LA EMPRESA SEMPRA, PARA TRATAR TEMA DE GAS NATURAL.</t>
  </si>
  <si>
    <t>1 VIÁTICO ($2,000) MÁS 1 GASTO DE CAMINO ($400)</t>
  </si>
  <si>
    <t>VIAJE DEL 16 AL 18 DE ABRIL 2015, A MÉXICO, D.F. PARA ASISTIR A SESIÓN ORDINARIA DEL COMITÉ TÉCNICO DEL GASODUCTO.</t>
  </si>
  <si>
    <t>2 VIÁTICOS ($1,600) MÁS 1 GASTO DE CAMINO ($400)</t>
  </si>
  <si>
    <t>LORENZO ARTURO GALVAN GARCIA</t>
  </si>
  <si>
    <t>VIAJE DEL 18 DE ABRIL 2015, A GUAYMAS, SONORA EN REPRESENTACIÓN DEL C. GOBERNADOR A LA TOMA DE PROTESTA DEL NUEVO CONSEJO DIRECTIVO CANACO SERVITUR GUAYMAS.</t>
  </si>
  <si>
    <t>1 GASTO DE CAMINO ($400)</t>
  </si>
  <si>
    <t>JUAN ALFREDO MARTÍNEZ MORALES</t>
  </si>
  <si>
    <t>VIAJE DEL 22 AL 24 DE ABRIL 2015, A GUAYMAS Y EMPALME, SONORA REALIZAR LEVANTAMIENTO DE ENCUESTAS SOBRE LA OFERTA E INFRAESTRUCTURA DE COMERCIALIZADORAS EN EL ESTADO (ORDEN DE 30 EMPRESAS) PROPIAS PARA ATENDER SITUACIONES DE DESARROLLO DEL PROGRAMA SICIA; DE ACUERDO A META DEL PROGRAMA OPERATIVO ANUAL.</t>
  </si>
  <si>
    <t>2 VIÁTICOS ($700) MÁS 1 GASTO DE CAMINO ($300)</t>
  </si>
  <si>
    <t>ROBERTO OCHOA MARTÍNEZ</t>
  </si>
  <si>
    <t>1 GASTO DE CAMINO ($500)</t>
  </si>
  <si>
    <t>LUIS FRANCISCO TORRERO DUARTE</t>
  </si>
  <si>
    <t>SUBSECRETARIO</t>
  </si>
  <si>
    <t>ANALISTA TÉCNICO</t>
  </si>
  <si>
    <t>VIAJE DEL 27 DE ABRIL 2015, A OBREGÓN, SONORA PARA ASISTIR A REUNIÓN DE TRABAJO CON SECRETARIA DE ECONOMÍA REGIONAL.</t>
  </si>
  <si>
    <t>VIAJE DEL 07 DE MAYO 2015, A MÉXICO, D.F. PARA ASISTIR A REUNIÓN DEL COMITÉ TÉCNICO DEL GASODUCTO.</t>
  </si>
  <si>
    <t>VIAJE DEL 14 DE MAYO 2015, A OBREGÓN, SONORA EN APOYO DE TRASLADO DE PERSONAL QUE ASISTE A REUNIÓN DE TRABAJO EN LA CIUDAD.</t>
  </si>
  <si>
    <t>VIAJE DEL 19 DE MAYO 2015, A MÉXICO, D.F. EN REPRESENTACIÓN DEL SR. GOBERNADOR A LA TOMA DE PROTESTA DEL NUEVO COMITÉ EJECUTIVO Y CONSEJO DIRECTIVO DE LA CONCANACO SERVYTUR.</t>
  </si>
  <si>
    <t>VIAJE DEL 22 DE MAYO 2015, A MÉXICO, D.F. PARA ASISTIR A REUNIÓN DE TRABAJO PARA TRATAR TEMA GASODUCTO.</t>
  </si>
  <si>
    <t>ADMINISTRADOR DE PROYECTOS</t>
  </si>
  <si>
    <t>ADMINISTRADOR DE PROCESOS</t>
  </si>
  <si>
    <t>FECHA</t>
  </si>
  <si>
    <t>VIAJE DEL 02 AL 03 DE JUNIO 2015, A MÉXICO, D.F. PARA ASISTIR A REUNIÓN DE TRABAJO PARA TRATAR TEMA DE GASODUCTO.</t>
  </si>
  <si>
    <t>1 VIÁTICO ($1,550) MÁS 1 GASTO DE CAMINO ($500)</t>
  </si>
  <si>
    <t>CARLOS MARTÍN PADRES EGURROLA</t>
  </si>
  <si>
    <t xml:space="preserve">VIAJE DEL 27 AL 28 DE ABRIL 2015, A CD. OBREGON, SONORA REUNIÓN DE TRABAJO CON PERSONAL DE GS1-MÉXICO Y SEGUIMIENTO A CAPACITACIÓN SOBRE CÓDIGO DE BARRAS Y CALIDAD DE DATOS. </t>
  </si>
  <si>
    <t>1 VIÁTICO ($1,350) MÁS 1 GASTO DE CAMINO ($500)</t>
  </si>
  <si>
    <t>JESÚS ROBERTO RODRIGUEZ MORENO</t>
  </si>
  <si>
    <t>VIAJE DEL 13 AL 14 DE MAYO 2015, A MÉXICO, D.F. REUNIÓN NACIONAL DE LA AMSDE.</t>
  </si>
  <si>
    <t>1 VIÁTICO ($2,000) MÁS 1 GASTO DE CAMINO ($600)</t>
  </si>
  <si>
    <t>VIAJE DEL 28 DE MAYO 2015, A MÉXICO D.F., REUNIÓN EN INADEM PARA REVISAR PROYECTOS DEL CONVENIO.</t>
  </si>
  <si>
    <t>1 GASTO DE CAMINO ($600)</t>
  </si>
  <si>
    <t>VIAJE DEL 24 DE ABRIL 2015, A MÉXICO, D.F. REUNIÓN CON EL MTRO ENRIQUE JACOB ROCHA DE INADEM, PARA TRATAR TEMA: PROYECTOS DE ASIGNACIÓN DIRECTA 2015.</t>
  </si>
  <si>
    <t>ANA CECILIA NAFARRATE LÓPEZ</t>
  </si>
  <si>
    <t>VIAJE DEL 27 DE MAYO 2015, A OBREGÓN, SONORA VISITA A EMPRESA MAQUINADOS Y TECNOLOGIAS DE OBREGÓN CON LA INTENCIÓN DE PRESENTAR EL PROYECTO DE NAVES INDUSTRIALES PARA PYMES DE LA EMPRESA BPO NEAR.</t>
  </si>
  <si>
    <t>VIAJE DEL 16 AL 17 DE JUNIO 2015, A CD. JUAREZ, CHIHUAHUA PARA VISITAR LA PLANTA DE ELECTROLUX.</t>
  </si>
  <si>
    <t>1 VIÁTICO ($1,550) MÁS 1 GASTO DE CAMINO ($400)</t>
  </si>
  <si>
    <t>RODOLFO CUBILLAS ESTRADA</t>
  </si>
  <si>
    <t>VIAJE DEL 23 AL 24 DE JUNIO 2015, A FRONTERAS, SONORA REALIZAR EVALUACIÓN GEÓLOGICA DEL LOTE MINERO ALDAY.</t>
  </si>
  <si>
    <t>1 VIÁTIC ($700) MÁS 1 GASTO DE CAMINO ($300)</t>
  </si>
  <si>
    <t>TORIBIO RUIZ ROMO</t>
  </si>
  <si>
    <t>1 VIÁTICO ($700) MÁS 1 GASTO DE CAMINO ($300)</t>
  </si>
  <si>
    <t>VIAJE  DEL 23 DE JUNIO 2015, A CD, OBREGÓN, SONORA A REUNIÓN CON OFICINAS REGIONALES DE LA SECRETARIA DE ECONOMÍA.</t>
  </si>
  <si>
    <t>VIAJE DEL 07 DE JULIO 2015, A EJIDO SIERRA DE LOPEZ, MUNICIPIO DE HERMOSILLO A EVALUACIÓN DE LOTE MINERO SAN JOSÉ.</t>
  </si>
  <si>
    <t>VIAJE DEL 18 DE JUNIO 2015, A OBREGÓN, SONORA PARA ASISTIR A REUNIÓN DE TRABAJO CON SECRETARIA DE ECONOMÍA REGIONAL.</t>
  </si>
  <si>
    <t>VIAJE DEL 27 DE MAYO 2015, A OBREGÓN, SONORA PARA ASISTIR A VISITA DE EMPRESA MAQUINADOS Y TECNOLOGÍAS DE OBREGÓN.</t>
  </si>
  <si>
    <t>VIAJE DEL 27 DE MAYO 2015, A OBREGÓN, SONORA EN APOYO DE TRASLADO DE PERSONAL QUE ASISTE A VISITA A EMPRESA.</t>
  </si>
  <si>
    <t>SATURNINO SAMANIEGO VILLAESCUSA</t>
  </si>
  <si>
    <t>VIAJE DEL 16 AL 17 DE JULIO 2015, A LA COLORADA, SONORA REALIZAR INVENTARIO DE MINAS DE PRODUCTORES DE CARBÓN.</t>
  </si>
  <si>
    <t>1 VIÁTICO ($1,100) MÁS 1 GASTO DE CAMINO ($400)</t>
  </si>
  <si>
    <t>VIAJE DEL 16 AL 17 DE JULIO 2015, A MÉXICO, D.F. PARA ASISTIOR A REUNIÓN DE TRABAJO EN EL IMSS PARA DAR SEGUIMIENTO A TEMA CONNECTIVITY Y REUNIÓN EN INADEM.</t>
  </si>
  <si>
    <t>VIAJE DEL 18 AL 20 DE JUNIO 2015, A MÉXICO, D.F. PARA ASISTIR A REUNIÓN DE TRABAJO INADEM PARA SEGUIMIENTO DE CONVENIO Y REUNIÓN EN FOCIR PARA VER TEMA PROYECTOS</t>
  </si>
  <si>
    <t>2 VIÁTICOS ($2,000)</t>
  </si>
  <si>
    <t>VIAJE DEL 28 DE ABRIL 2015, A GUAYMAS, SONORA PARA ASISTIR A REUNIÓN DEL SUBCOMITE DE ECOLOGIA Y MEDIO AMBIENTE DEL PUERTO DE GUAYMAS.</t>
  </si>
  <si>
    <t>1 GASTO DE CAMINO ($220)</t>
  </si>
  <si>
    <t>JOSÉ ARMANDO CORDOBA HAGE</t>
  </si>
  <si>
    <t>VIAJE DEL 14 DE MARZO 2015, A CUCURPE PARA ASISTIR COMO TESTIGO DE ENTREGA DE OBRAS DE LA EMPRESA COANTAMEX AC</t>
  </si>
  <si>
    <t>VIAJE DEL 10 DE MARZO 2015, A SAN JAVIER, SONORA PARA ASISTIR A REUNIÓN CON GRUPO PRODUCTORES DE CARBÓN Y PERSONAL DE LA SECRETARIA DEL TRABAJO.</t>
  </si>
  <si>
    <t>VIAJE DEL 30 DE JUNIO 2015, A GUAYMAS, SONORA REUNIÓN CON SUBCOMITE DE ECONOLOGÍA Y MEDIO AMBIENTE.</t>
  </si>
  <si>
    <t>HUGO SALVADOR MALDONADO GARCIA</t>
  </si>
  <si>
    <t>VIAJE DEL 07 AL 08 DE JULIO 2015, A SAN JAVIER Y TECORIPA, LA COLORADA, SONORA PARA IMPARTIR CURSO SOBRE "ADEME, REFORZAMIENTO Y MANEJO SEGURO DE MALACATE" A PEQUEÑOS MINEROS DE CARBÓN.</t>
  </si>
  <si>
    <t>VICTOR MANUEL MANRIQUEZ VALENCIA</t>
  </si>
  <si>
    <t>VIÁTICOS Y GASTO DE CAMINO DEL 07 AL 08 DE JULIO 2015, A SAN JAVIER Y TECORIPA, LA COLORADA, SONORA PARA IMPARTIR CURSO SOBRE "ADEME, REFORZAMIENTO Y MANEJO SEGURO DE MALACATE" A PEQUEÑOS MINEROS DE CARBÓN.</t>
  </si>
  <si>
    <t>VIAJE DEL 08 AL 09 DE JULIO 2015, A SAN JAVIER, LA COLORADA, SONORA, REALIZAR INVENTARIO DE MINAS PRODUCTORAS DE CARBÓN.</t>
  </si>
  <si>
    <t>VIAJE DEL 17 DE JUNIO 2015, A SAN ANTONIO DE LA HUERTA, SOYOPA, SONORA ACOMPAÑANDO ALA SECRETARIA DE TRABAJO Y PREVISIÓN SOCIAL PARA REALIZAR VISITA A LA MINA DE CARBÓN.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</si>
</sst>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5" fillId="2" borderId="2" xfId="2" applyFont="1" applyFill="1" applyBorder="1" applyAlignment="1">
      <alignment horizontal="center" vertical="center" wrapText="1"/>
    </xf>
    <xf numFmtId="164" fontId="5" fillId="2" borderId="2" xfId="2" applyNumberFormat="1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4" fontId="5" fillId="2" borderId="3" xfId="2" applyNumberFormat="1" applyFont="1" applyFill="1" applyBorder="1" applyAlignment="1">
      <alignment horizontal="center" vertical="center" wrapText="1"/>
    </xf>
    <xf numFmtId="4" fontId="5" fillId="2" borderId="2" xfId="2" applyNumberFormat="1" applyFont="1" applyFill="1" applyBorder="1" applyAlignment="1">
      <alignment horizontal="center" vertical="center" wrapText="1"/>
    </xf>
    <xf numFmtId="1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43" fontId="6" fillId="0" borderId="4" xfId="1" applyFont="1" applyFill="1" applyBorder="1" applyAlignment="1">
      <alignment horizontal="left" vertical="center" wrapText="1"/>
    </xf>
    <xf numFmtId="43" fontId="6" fillId="0" borderId="4" xfId="1" applyFont="1" applyFill="1" applyBorder="1" applyAlignment="1">
      <alignment vertical="center"/>
    </xf>
    <xf numFmtId="43" fontId="7" fillId="0" borderId="4" xfId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15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43" fontId="6" fillId="0" borderId="6" xfId="1" applyFont="1" applyFill="1" applyBorder="1" applyAlignment="1">
      <alignment horizontal="left" vertical="center" wrapText="1"/>
    </xf>
    <xf numFmtId="43" fontId="6" fillId="0" borderId="6" xfId="1" applyFont="1" applyFill="1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left" vertical="center" wrapText="1"/>
    </xf>
    <xf numFmtId="43" fontId="6" fillId="0" borderId="8" xfId="1" applyFont="1" applyFill="1" applyBorder="1" applyAlignment="1">
      <alignment vertical="center"/>
    </xf>
    <xf numFmtId="43" fontId="7" fillId="0" borderId="8" xfId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15" fontId="6" fillId="0" borderId="6" xfId="0" applyNumberFormat="1" applyFont="1" applyBorder="1" applyAlignment="1">
      <alignment horizontal="center" vertical="center"/>
    </xf>
    <xf numFmtId="15" fontId="6" fillId="0" borderId="8" xfId="0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</cellXfs>
  <cellStyles count="7">
    <cellStyle name="Millares" xfId="1" builtinId="3"/>
    <cellStyle name="Millares 2" xfId="3"/>
    <cellStyle name="Moneda 2" xfId="4"/>
    <cellStyle name="Moneda 3" xfId="5"/>
    <cellStyle name="Moneda 4" xfId="6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workbookViewId="0">
      <selection activeCell="C5" sqref="C5"/>
    </sheetView>
  </sheetViews>
  <sheetFormatPr baseColWidth="10" defaultColWidth="11.42578125" defaultRowHeight="15"/>
  <cols>
    <col min="1" max="1" width="11.42578125" style="22" customWidth="1"/>
    <col min="2" max="2" width="32.140625" bestFit="1" customWidth="1"/>
    <col min="3" max="3" width="17.140625" customWidth="1"/>
    <col min="4" max="4" width="38.28515625" bestFit="1" customWidth="1"/>
    <col min="5" max="5" width="16.7109375" bestFit="1" customWidth="1"/>
    <col min="6" max="6" width="11.85546875" style="23" bestFit="1" customWidth="1"/>
    <col min="7" max="7" width="11.42578125" style="23"/>
    <col min="8" max="8" width="11.5703125" style="24" bestFit="1" customWidth="1"/>
    <col min="9" max="9" width="11.42578125" style="24" customWidth="1"/>
    <col min="10" max="11" width="11.42578125" customWidth="1"/>
  </cols>
  <sheetData>
    <row r="1" spans="1:9" ht="15.75" customHeight="1" thickBot="1">
      <c r="A1" s="36"/>
      <c r="B1" s="36"/>
      <c r="C1" s="36"/>
      <c r="D1" s="36"/>
      <c r="E1" s="36"/>
      <c r="F1" s="36"/>
      <c r="G1" s="36"/>
      <c r="H1" s="36"/>
      <c r="I1" s="36"/>
    </row>
    <row r="2" spans="1:9" ht="26.25" thickBot="1">
      <c r="A2" s="2" t="s">
        <v>48</v>
      </c>
      <c r="B2" s="1" t="s">
        <v>0</v>
      </c>
      <c r="C2" s="1" t="s">
        <v>1</v>
      </c>
      <c r="D2" s="3" t="s">
        <v>2</v>
      </c>
      <c r="E2" s="3" t="s">
        <v>3</v>
      </c>
      <c r="F2" s="4" t="s">
        <v>4</v>
      </c>
      <c r="G2" s="5" t="s">
        <v>5</v>
      </c>
      <c r="H2" s="5" t="s">
        <v>6</v>
      </c>
      <c r="I2" s="5" t="s">
        <v>7</v>
      </c>
    </row>
    <row r="3" spans="1:9" ht="36">
      <c r="A3" s="6">
        <v>42090</v>
      </c>
      <c r="B3" s="7" t="s">
        <v>12</v>
      </c>
      <c r="C3" s="8" t="s">
        <v>8</v>
      </c>
      <c r="D3" s="9" t="s">
        <v>13</v>
      </c>
      <c r="E3" s="10" t="s">
        <v>14</v>
      </c>
      <c r="F3" s="11">
        <v>1600</v>
      </c>
      <c r="G3" s="11">
        <v>400</v>
      </c>
      <c r="H3" s="12">
        <f>+F3+G3</f>
        <v>2000</v>
      </c>
      <c r="I3" s="13" t="s">
        <v>9</v>
      </c>
    </row>
    <row r="4" spans="1:9" ht="36">
      <c r="A4" s="14">
        <v>42090</v>
      </c>
      <c r="B4" s="15" t="s">
        <v>12</v>
      </c>
      <c r="C4" s="16" t="s">
        <v>8</v>
      </c>
      <c r="D4" s="17" t="s">
        <v>13</v>
      </c>
      <c r="E4" s="18" t="s">
        <v>15</v>
      </c>
      <c r="F4" s="19">
        <v>1200</v>
      </c>
      <c r="G4" s="19">
        <v>400</v>
      </c>
      <c r="H4" s="20">
        <f t="shared" ref="H4:H13" si="0">SUM(F4:G4)</f>
        <v>1600</v>
      </c>
      <c r="I4" s="21" t="s">
        <v>9</v>
      </c>
    </row>
    <row r="5" spans="1:9" ht="60">
      <c r="A5" s="14">
        <v>42100</v>
      </c>
      <c r="B5" s="15" t="s">
        <v>12</v>
      </c>
      <c r="C5" s="16" t="s">
        <v>8</v>
      </c>
      <c r="D5" s="17" t="s">
        <v>16</v>
      </c>
      <c r="E5" s="18" t="s">
        <v>15</v>
      </c>
      <c r="F5" s="19">
        <v>1200</v>
      </c>
      <c r="G5" s="19">
        <v>400</v>
      </c>
      <c r="H5" s="20">
        <f t="shared" si="0"/>
        <v>1600</v>
      </c>
      <c r="I5" s="21" t="s">
        <v>9</v>
      </c>
    </row>
    <row r="6" spans="1:9" ht="48">
      <c r="A6" s="14">
        <v>42103</v>
      </c>
      <c r="B6" s="15" t="s">
        <v>17</v>
      </c>
      <c r="C6" s="16" t="s">
        <v>18</v>
      </c>
      <c r="D6" s="17" t="s">
        <v>19</v>
      </c>
      <c r="E6" s="18" t="s">
        <v>10</v>
      </c>
      <c r="F6" s="19"/>
      <c r="G6" s="19">
        <v>300</v>
      </c>
      <c r="H6" s="20">
        <f t="shared" si="0"/>
        <v>300</v>
      </c>
      <c r="I6" s="21" t="s">
        <v>9</v>
      </c>
    </row>
    <row r="7" spans="1:9" ht="48">
      <c r="A7" s="14">
        <v>42108</v>
      </c>
      <c r="B7" s="15" t="s">
        <v>20</v>
      </c>
      <c r="C7" s="16" t="s">
        <v>21</v>
      </c>
      <c r="D7" s="17" t="s">
        <v>22</v>
      </c>
      <c r="E7" s="18" t="s">
        <v>23</v>
      </c>
      <c r="F7" s="19">
        <v>4000</v>
      </c>
      <c r="G7" s="19">
        <v>400</v>
      </c>
      <c r="H7" s="20">
        <f t="shared" si="0"/>
        <v>4400</v>
      </c>
      <c r="I7" s="21" t="s">
        <v>9</v>
      </c>
    </row>
    <row r="8" spans="1:9" ht="48">
      <c r="A8" s="14">
        <v>42108</v>
      </c>
      <c r="B8" s="15" t="s">
        <v>20</v>
      </c>
      <c r="C8" s="16" t="s">
        <v>21</v>
      </c>
      <c r="D8" s="17" t="s">
        <v>24</v>
      </c>
      <c r="E8" s="18" t="s">
        <v>25</v>
      </c>
      <c r="F8" s="19">
        <v>2000</v>
      </c>
      <c r="G8" s="19">
        <v>400</v>
      </c>
      <c r="H8" s="20">
        <f t="shared" si="0"/>
        <v>2400</v>
      </c>
      <c r="I8" s="21" t="s">
        <v>9</v>
      </c>
    </row>
    <row r="9" spans="1:9" ht="48">
      <c r="A9" s="14">
        <v>42108</v>
      </c>
      <c r="B9" s="15" t="s">
        <v>20</v>
      </c>
      <c r="C9" s="16" t="s">
        <v>21</v>
      </c>
      <c r="D9" s="17" t="s">
        <v>26</v>
      </c>
      <c r="E9" s="18" t="s">
        <v>27</v>
      </c>
      <c r="F9" s="19">
        <v>2000</v>
      </c>
      <c r="G9" s="19">
        <v>400</v>
      </c>
      <c r="H9" s="20">
        <f t="shared" si="0"/>
        <v>2400</v>
      </c>
      <c r="I9" s="21" t="s">
        <v>9</v>
      </c>
    </row>
    <row r="10" spans="1:9" ht="36">
      <c r="A10" s="14">
        <v>42109</v>
      </c>
      <c r="B10" s="15" t="s">
        <v>12</v>
      </c>
      <c r="C10" s="16" t="s">
        <v>8</v>
      </c>
      <c r="D10" s="17" t="s">
        <v>28</v>
      </c>
      <c r="E10" s="18" t="s">
        <v>29</v>
      </c>
      <c r="F10" s="19">
        <v>3200</v>
      </c>
      <c r="G10" s="19">
        <v>400</v>
      </c>
      <c r="H10" s="20">
        <f t="shared" si="0"/>
        <v>3600</v>
      </c>
      <c r="I10" s="21" t="s">
        <v>9</v>
      </c>
    </row>
    <row r="11" spans="1:9" ht="60">
      <c r="A11" s="14">
        <v>42111</v>
      </c>
      <c r="B11" s="15" t="s">
        <v>30</v>
      </c>
      <c r="C11" s="16" t="s">
        <v>39</v>
      </c>
      <c r="D11" s="17" t="s">
        <v>31</v>
      </c>
      <c r="E11" s="18" t="s">
        <v>32</v>
      </c>
      <c r="F11" s="19"/>
      <c r="G11" s="19">
        <v>400</v>
      </c>
      <c r="H11" s="20">
        <f t="shared" si="0"/>
        <v>400</v>
      </c>
      <c r="I11" s="21" t="s">
        <v>9</v>
      </c>
    </row>
    <row r="12" spans="1:9" ht="96">
      <c r="A12" s="14">
        <v>42115</v>
      </c>
      <c r="B12" s="15" t="s">
        <v>33</v>
      </c>
      <c r="C12" s="16" t="s">
        <v>47</v>
      </c>
      <c r="D12" s="17" t="s">
        <v>34</v>
      </c>
      <c r="E12" s="18" t="s">
        <v>35</v>
      </c>
      <c r="F12" s="19">
        <v>1400</v>
      </c>
      <c r="G12" s="19">
        <v>300</v>
      </c>
      <c r="H12" s="20">
        <f t="shared" si="0"/>
        <v>1700</v>
      </c>
      <c r="I12" s="21" t="s">
        <v>9</v>
      </c>
    </row>
    <row r="13" spans="1:9" ht="96">
      <c r="A13" s="14">
        <v>42115</v>
      </c>
      <c r="B13" s="15" t="s">
        <v>36</v>
      </c>
      <c r="C13" s="16" t="s">
        <v>46</v>
      </c>
      <c r="D13" s="17" t="s">
        <v>34</v>
      </c>
      <c r="E13" s="18" t="s">
        <v>35</v>
      </c>
      <c r="F13" s="19">
        <v>1400</v>
      </c>
      <c r="G13" s="19">
        <v>300</v>
      </c>
      <c r="H13" s="20">
        <f t="shared" si="0"/>
        <v>1700</v>
      </c>
      <c r="I13" s="21" t="s">
        <v>9</v>
      </c>
    </row>
    <row r="14" spans="1:9" ht="36">
      <c r="A14" s="14">
        <v>42123</v>
      </c>
      <c r="B14" s="25" t="s">
        <v>12</v>
      </c>
      <c r="C14" s="16" t="s">
        <v>8</v>
      </c>
      <c r="D14" s="26" t="s">
        <v>41</v>
      </c>
      <c r="E14" s="18" t="s">
        <v>37</v>
      </c>
      <c r="F14" s="19"/>
      <c r="G14" s="19">
        <v>500</v>
      </c>
      <c r="H14" s="20">
        <f t="shared" ref="H14:H48" si="1">SUM(F14:G14)</f>
        <v>500</v>
      </c>
      <c r="I14" s="21" t="s">
        <v>9</v>
      </c>
    </row>
    <row r="15" spans="1:9" ht="36">
      <c r="A15" s="14">
        <v>42130</v>
      </c>
      <c r="B15" s="25" t="s">
        <v>12</v>
      </c>
      <c r="C15" s="16" t="s">
        <v>8</v>
      </c>
      <c r="D15" s="26" t="s">
        <v>42</v>
      </c>
      <c r="E15" s="18" t="s">
        <v>37</v>
      </c>
      <c r="F15" s="19"/>
      <c r="G15" s="19">
        <v>500</v>
      </c>
      <c r="H15" s="20">
        <f t="shared" si="1"/>
        <v>500</v>
      </c>
      <c r="I15" s="21" t="s">
        <v>9</v>
      </c>
    </row>
    <row r="16" spans="1:9" ht="48">
      <c r="A16" s="14">
        <v>42137</v>
      </c>
      <c r="B16" s="25" t="s">
        <v>38</v>
      </c>
      <c r="C16" s="16" t="s">
        <v>40</v>
      </c>
      <c r="D16" s="26" t="s">
        <v>43</v>
      </c>
      <c r="E16" s="18" t="s">
        <v>10</v>
      </c>
      <c r="F16" s="19"/>
      <c r="G16" s="19">
        <v>300</v>
      </c>
      <c r="H16" s="20">
        <f t="shared" si="1"/>
        <v>300</v>
      </c>
      <c r="I16" s="21" t="s">
        <v>9</v>
      </c>
    </row>
    <row r="17" spans="1:9" ht="60">
      <c r="A17" s="14">
        <v>42142</v>
      </c>
      <c r="B17" s="25" t="s">
        <v>30</v>
      </c>
      <c r="C17" s="16" t="s">
        <v>39</v>
      </c>
      <c r="D17" s="26" t="s">
        <v>44</v>
      </c>
      <c r="E17" s="18" t="s">
        <v>37</v>
      </c>
      <c r="F17" s="19"/>
      <c r="G17" s="19">
        <v>500</v>
      </c>
      <c r="H17" s="20">
        <f t="shared" si="1"/>
        <v>500</v>
      </c>
      <c r="I17" s="21" t="s">
        <v>9</v>
      </c>
    </row>
    <row r="18" spans="1:9" ht="36">
      <c r="A18" s="14">
        <v>42150</v>
      </c>
      <c r="B18" s="25" t="s">
        <v>12</v>
      </c>
      <c r="C18" s="16" t="s">
        <v>8</v>
      </c>
      <c r="D18" s="26" t="s">
        <v>45</v>
      </c>
      <c r="E18" s="18" t="s">
        <v>37</v>
      </c>
      <c r="F18" s="19"/>
      <c r="G18" s="19">
        <v>500</v>
      </c>
      <c r="H18" s="20">
        <f t="shared" si="1"/>
        <v>500</v>
      </c>
      <c r="I18" s="21" t="s">
        <v>9</v>
      </c>
    </row>
    <row r="19" spans="1:9" ht="36">
      <c r="A19" s="14">
        <v>42157</v>
      </c>
      <c r="B19" s="25" t="s">
        <v>12</v>
      </c>
      <c r="C19" s="16" t="s">
        <v>8</v>
      </c>
      <c r="D19" s="26" t="s">
        <v>49</v>
      </c>
      <c r="E19" s="18" t="s">
        <v>50</v>
      </c>
      <c r="F19" s="19">
        <v>1550</v>
      </c>
      <c r="G19" s="19">
        <v>500</v>
      </c>
      <c r="H19" s="20">
        <f t="shared" si="1"/>
        <v>2050</v>
      </c>
      <c r="I19" s="21" t="s">
        <v>9</v>
      </c>
    </row>
    <row r="20" spans="1:9" ht="60">
      <c r="A20" s="34">
        <v>42160</v>
      </c>
      <c r="B20" s="15" t="s">
        <v>51</v>
      </c>
      <c r="C20" s="16" t="s">
        <v>8</v>
      </c>
      <c r="D20" s="26" t="s">
        <v>52</v>
      </c>
      <c r="E20" s="18" t="s">
        <v>53</v>
      </c>
      <c r="F20" s="19">
        <v>1350</v>
      </c>
      <c r="G20" s="19">
        <v>500</v>
      </c>
      <c r="H20" s="20">
        <f t="shared" si="1"/>
        <v>1850</v>
      </c>
      <c r="I20" s="21" t="s">
        <v>9</v>
      </c>
    </row>
    <row r="21" spans="1:9" ht="36">
      <c r="A21" s="34">
        <v>42160</v>
      </c>
      <c r="B21" s="25" t="s">
        <v>54</v>
      </c>
      <c r="C21" s="16" t="s">
        <v>21</v>
      </c>
      <c r="D21" s="26" t="s">
        <v>55</v>
      </c>
      <c r="E21" s="18" t="s">
        <v>56</v>
      </c>
      <c r="F21" s="19">
        <v>2000</v>
      </c>
      <c r="G21" s="19">
        <v>600</v>
      </c>
      <c r="H21" s="20">
        <f t="shared" si="1"/>
        <v>2600</v>
      </c>
      <c r="I21" s="21" t="s">
        <v>9</v>
      </c>
    </row>
    <row r="22" spans="1:9" ht="36">
      <c r="A22" s="34">
        <v>42160</v>
      </c>
      <c r="B22" s="25" t="s">
        <v>54</v>
      </c>
      <c r="C22" s="16" t="s">
        <v>21</v>
      </c>
      <c r="D22" s="26" t="s">
        <v>57</v>
      </c>
      <c r="E22" s="18" t="s">
        <v>58</v>
      </c>
      <c r="F22" s="19"/>
      <c r="G22" s="19">
        <v>600</v>
      </c>
      <c r="H22" s="20">
        <f t="shared" si="1"/>
        <v>600</v>
      </c>
      <c r="I22" s="21" t="s">
        <v>9</v>
      </c>
    </row>
    <row r="23" spans="1:9" ht="48">
      <c r="A23" s="34">
        <v>42160</v>
      </c>
      <c r="B23" s="25" t="s">
        <v>54</v>
      </c>
      <c r="C23" s="16" t="s">
        <v>21</v>
      </c>
      <c r="D23" s="26" t="s">
        <v>59</v>
      </c>
      <c r="E23" s="18" t="s">
        <v>58</v>
      </c>
      <c r="F23" s="19"/>
      <c r="G23" s="19">
        <v>600</v>
      </c>
      <c r="H23" s="20">
        <f t="shared" si="1"/>
        <v>600</v>
      </c>
      <c r="I23" s="21" t="s">
        <v>9</v>
      </c>
    </row>
    <row r="24" spans="1:9" ht="72">
      <c r="A24" s="34">
        <v>42170</v>
      </c>
      <c r="B24" s="25" t="s">
        <v>60</v>
      </c>
      <c r="C24" s="16" t="s">
        <v>18</v>
      </c>
      <c r="D24" s="26" t="s">
        <v>61</v>
      </c>
      <c r="E24" s="18" t="s">
        <v>32</v>
      </c>
      <c r="F24" s="19"/>
      <c r="G24" s="19">
        <v>400</v>
      </c>
      <c r="H24" s="20">
        <f t="shared" si="1"/>
        <v>400</v>
      </c>
      <c r="I24" s="21" t="s">
        <v>9</v>
      </c>
    </row>
    <row r="25" spans="1:9" ht="36">
      <c r="A25" s="34">
        <v>42170</v>
      </c>
      <c r="B25" s="25" t="s">
        <v>60</v>
      </c>
      <c r="C25" s="16" t="s">
        <v>18</v>
      </c>
      <c r="D25" s="26" t="s">
        <v>62</v>
      </c>
      <c r="E25" s="18" t="s">
        <v>63</v>
      </c>
      <c r="F25" s="19">
        <v>1550</v>
      </c>
      <c r="G25" s="19">
        <v>400</v>
      </c>
      <c r="H25" s="20">
        <f t="shared" si="1"/>
        <v>1950</v>
      </c>
      <c r="I25" s="21" t="s">
        <v>9</v>
      </c>
    </row>
    <row r="26" spans="1:9" ht="36">
      <c r="A26" s="34">
        <v>42179</v>
      </c>
      <c r="B26" s="25" t="s">
        <v>64</v>
      </c>
      <c r="C26" s="16" t="s">
        <v>11</v>
      </c>
      <c r="D26" s="26" t="s">
        <v>65</v>
      </c>
      <c r="E26" s="18" t="s">
        <v>66</v>
      </c>
      <c r="F26" s="19">
        <v>700</v>
      </c>
      <c r="G26" s="19">
        <v>300</v>
      </c>
      <c r="H26" s="20">
        <f t="shared" si="1"/>
        <v>1000</v>
      </c>
      <c r="I26" s="21" t="s">
        <v>9</v>
      </c>
    </row>
    <row r="27" spans="1:9" ht="36">
      <c r="A27" s="34">
        <v>42179</v>
      </c>
      <c r="B27" s="25" t="s">
        <v>67</v>
      </c>
      <c r="C27" s="16" t="s">
        <v>11</v>
      </c>
      <c r="D27" s="26" t="s">
        <v>65</v>
      </c>
      <c r="E27" s="18" t="s">
        <v>68</v>
      </c>
      <c r="F27" s="19">
        <v>700</v>
      </c>
      <c r="G27" s="19">
        <v>300</v>
      </c>
      <c r="H27" s="20">
        <f t="shared" si="1"/>
        <v>1000</v>
      </c>
      <c r="I27" s="21" t="s">
        <v>9</v>
      </c>
    </row>
    <row r="28" spans="1:9" ht="36">
      <c r="A28" s="34">
        <v>42185</v>
      </c>
      <c r="B28" s="15" t="s">
        <v>12</v>
      </c>
      <c r="C28" s="16" t="s">
        <v>8</v>
      </c>
      <c r="D28" s="26" t="s">
        <v>69</v>
      </c>
      <c r="E28" s="18" t="s">
        <v>37</v>
      </c>
      <c r="F28" s="19"/>
      <c r="G28" s="19">
        <v>500</v>
      </c>
      <c r="H28" s="20">
        <f t="shared" si="1"/>
        <v>500</v>
      </c>
      <c r="I28" s="21" t="s">
        <v>9</v>
      </c>
    </row>
    <row r="29" spans="1:9" ht="36">
      <c r="A29" s="34">
        <v>42188</v>
      </c>
      <c r="B29" s="15" t="s">
        <v>64</v>
      </c>
      <c r="C29" s="16" t="s">
        <v>11</v>
      </c>
      <c r="D29" s="26" t="s">
        <v>70</v>
      </c>
      <c r="E29" s="18" t="s">
        <v>10</v>
      </c>
      <c r="F29" s="19"/>
      <c r="G29" s="19">
        <v>300</v>
      </c>
      <c r="H29" s="20">
        <f t="shared" si="1"/>
        <v>300</v>
      </c>
      <c r="I29" s="21" t="s">
        <v>9</v>
      </c>
    </row>
    <row r="30" spans="1:9" ht="36">
      <c r="A30" s="34">
        <v>42188</v>
      </c>
      <c r="B30" s="15" t="s">
        <v>67</v>
      </c>
      <c r="C30" s="16" t="s">
        <v>11</v>
      </c>
      <c r="D30" s="26" t="s">
        <v>70</v>
      </c>
      <c r="E30" s="18" t="s">
        <v>10</v>
      </c>
      <c r="F30" s="19"/>
      <c r="G30" s="19">
        <v>300</v>
      </c>
      <c r="H30" s="20">
        <f t="shared" si="1"/>
        <v>300</v>
      </c>
      <c r="I30" s="21" t="s">
        <v>9</v>
      </c>
    </row>
    <row r="31" spans="1:9" ht="36">
      <c r="A31" s="34">
        <v>42188</v>
      </c>
      <c r="B31" s="15" t="s">
        <v>17</v>
      </c>
      <c r="C31" s="16" t="s">
        <v>18</v>
      </c>
      <c r="D31" s="26" t="s">
        <v>71</v>
      </c>
      <c r="E31" s="18" t="s">
        <v>32</v>
      </c>
      <c r="F31" s="19"/>
      <c r="G31" s="19">
        <v>400</v>
      </c>
      <c r="H31" s="20">
        <f t="shared" si="1"/>
        <v>400</v>
      </c>
      <c r="I31" s="21" t="s">
        <v>9</v>
      </c>
    </row>
    <row r="32" spans="1:9" ht="36">
      <c r="A32" s="34">
        <v>42198</v>
      </c>
      <c r="B32" s="15" t="s">
        <v>17</v>
      </c>
      <c r="C32" s="16" t="s">
        <v>18</v>
      </c>
      <c r="D32" s="26" t="s">
        <v>72</v>
      </c>
      <c r="E32" s="18" t="s">
        <v>32</v>
      </c>
      <c r="F32" s="19"/>
      <c r="G32" s="19">
        <v>400</v>
      </c>
      <c r="H32" s="20">
        <f t="shared" si="1"/>
        <v>400</v>
      </c>
      <c r="I32" s="21" t="s">
        <v>9</v>
      </c>
    </row>
    <row r="33" spans="1:9" ht="36">
      <c r="A33" s="34">
        <v>42198</v>
      </c>
      <c r="B33" s="15" t="s">
        <v>38</v>
      </c>
      <c r="C33" s="16" t="s">
        <v>40</v>
      </c>
      <c r="D33" s="26" t="s">
        <v>73</v>
      </c>
      <c r="E33" s="18" t="s">
        <v>10</v>
      </c>
      <c r="F33" s="19"/>
      <c r="G33" s="19">
        <v>300</v>
      </c>
      <c r="H33" s="20">
        <f t="shared" si="1"/>
        <v>300</v>
      </c>
      <c r="I33" s="21" t="s">
        <v>9</v>
      </c>
    </row>
    <row r="34" spans="1:9" ht="36">
      <c r="A34" s="34">
        <v>42199</v>
      </c>
      <c r="B34" s="15" t="s">
        <v>74</v>
      </c>
      <c r="C34" s="16" t="s">
        <v>18</v>
      </c>
      <c r="D34" s="26" t="s">
        <v>75</v>
      </c>
      <c r="E34" s="18" t="s">
        <v>76</v>
      </c>
      <c r="F34" s="19">
        <v>1100</v>
      </c>
      <c r="G34" s="19">
        <v>400</v>
      </c>
      <c r="H34" s="20">
        <f t="shared" si="1"/>
        <v>1500</v>
      </c>
      <c r="I34" s="21" t="s">
        <v>9</v>
      </c>
    </row>
    <row r="35" spans="1:9" ht="48">
      <c r="A35" s="34">
        <v>42230</v>
      </c>
      <c r="B35" s="15" t="s">
        <v>54</v>
      </c>
      <c r="C35" s="16" t="s">
        <v>21</v>
      </c>
      <c r="D35" s="26" t="s">
        <v>77</v>
      </c>
      <c r="E35" s="18" t="s">
        <v>56</v>
      </c>
      <c r="F35" s="19">
        <v>2000</v>
      </c>
      <c r="G35" s="19">
        <v>600</v>
      </c>
      <c r="H35" s="20">
        <f t="shared" si="1"/>
        <v>2600</v>
      </c>
      <c r="I35" s="21" t="s">
        <v>9</v>
      </c>
    </row>
    <row r="36" spans="1:9" ht="48">
      <c r="A36" s="34">
        <v>42230</v>
      </c>
      <c r="B36" s="15" t="s">
        <v>54</v>
      </c>
      <c r="C36" s="16" t="s">
        <v>21</v>
      </c>
      <c r="D36" s="26" t="s">
        <v>78</v>
      </c>
      <c r="E36" s="18" t="s">
        <v>79</v>
      </c>
      <c r="F36" s="19">
        <v>4000</v>
      </c>
      <c r="G36" s="19">
        <v>0</v>
      </c>
      <c r="H36" s="20">
        <f t="shared" si="1"/>
        <v>4000</v>
      </c>
      <c r="I36" s="21" t="s">
        <v>9</v>
      </c>
    </row>
    <row r="37" spans="1:9" ht="48">
      <c r="A37" s="34">
        <v>42230</v>
      </c>
      <c r="B37" s="15" t="s">
        <v>64</v>
      </c>
      <c r="C37" s="16" t="s">
        <v>11</v>
      </c>
      <c r="D37" s="26" t="s">
        <v>80</v>
      </c>
      <c r="E37" s="18" t="s">
        <v>81</v>
      </c>
      <c r="F37" s="19"/>
      <c r="G37" s="19">
        <v>220</v>
      </c>
      <c r="H37" s="20">
        <f t="shared" si="1"/>
        <v>220</v>
      </c>
      <c r="I37" s="21" t="s">
        <v>9</v>
      </c>
    </row>
    <row r="38" spans="1:9" ht="48">
      <c r="A38" s="34">
        <v>42230</v>
      </c>
      <c r="B38" s="15" t="s">
        <v>82</v>
      </c>
      <c r="C38" s="16" t="s">
        <v>8</v>
      </c>
      <c r="D38" s="26" t="s">
        <v>80</v>
      </c>
      <c r="E38" s="18" t="s">
        <v>32</v>
      </c>
      <c r="F38" s="19"/>
      <c r="G38" s="19">
        <v>400</v>
      </c>
      <c r="H38" s="20">
        <f t="shared" si="1"/>
        <v>400</v>
      </c>
      <c r="I38" s="21" t="s">
        <v>9</v>
      </c>
    </row>
    <row r="39" spans="1:9" ht="36">
      <c r="A39" s="34">
        <v>42230</v>
      </c>
      <c r="B39" s="25" t="s">
        <v>74</v>
      </c>
      <c r="C39" s="16" t="s">
        <v>18</v>
      </c>
      <c r="D39" s="26" t="s">
        <v>83</v>
      </c>
      <c r="E39" s="18" t="s">
        <v>10</v>
      </c>
      <c r="F39" s="19"/>
      <c r="G39" s="19">
        <v>300</v>
      </c>
      <c r="H39" s="20">
        <f t="shared" si="1"/>
        <v>300</v>
      </c>
      <c r="I39" s="21" t="s">
        <v>9</v>
      </c>
    </row>
    <row r="40" spans="1:9" ht="36">
      <c r="A40" s="34">
        <v>42230</v>
      </c>
      <c r="B40" s="25" t="s">
        <v>82</v>
      </c>
      <c r="C40" s="16" t="s">
        <v>8</v>
      </c>
      <c r="D40" s="26" t="s">
        <v>83</v>
      </c>
      <c r="E40" s="18" t="s">
        <v>32</v>
      </c>
      <c r="F40" s="19"/>
      <c r="G40" s="19">
        <v>400</v>
      </c>
      <c r="H40" s="20">
        <f t="shared" si="1"/>
        <v>400</v>
      </c>
      <c r="I40" s="21" t="s">
        <v>9</v>
      </c>
    </row>
    <row r="41" spans="1:9" ht="48">
      <c r="A41" s="34">
        <v>42230</v>
      </c>
      <c r="B41" s="25" t="s">
        <v>82</v>
      </c>
      <c r="C41" s="16" t="s">
        <v>8</v>
      </c>
      <c r="D41" s="26" t="s">
        <v>84</v>
      </c>
      <c r="E41" s="18" t="s">
        <v>32</v>
      </c>
      <c r="F41" s="19"/>
      <c r="G41" s="19">
        <v>400</v>
      </c>
      <c r="H41" s="20">
        <f t="shared" si="1"/>
        <v>400</v>
      </c>
      <c r="I41" s="21" t="s">
        <v>9</v>
      </c>
    </row>
    <row r="42" spans="1:9" ht="48">
      <c r="A42" s="34">
        <v>42230</v>
      </c>
      <c r="B42" s="25" t="s">
        <v>74</v>
      </c>
      <c r="C42" s="16" t="s">
        <v>18</v>
      </c>
      <c r="D42" s="26" t="s">
        <v>84</v>
      </c>
      <c r="E42" s="18" t="s">
        <v>10</v>
      </c>
      <c r="F42" s="19"/>
      <c r="G42" s="19">
        <v>300</v>
      </c>
      <c r="H42" s="20">
        <f t="shared" si="1"/>
        <v>300</v>
      </c>
      <c r="I42" s="21" t="s">
        <v>9</v>
      </c>
    </row>
    <row r="43" spans="1:9" ht="36">
      <c r="A43" s="34">
        <v>42230</v>
      </c>
      <c r="B43" s="25" t="s">
        <v>82</v>
      </c>
      <c r="C43" s="16" t="s">
        <v>8</v>
      </c>
      <c r="D43" s="26" t="s">
        <v>85</v>
      </c>
      <c r="E43" s="18" t="s">
        <v>37</v>
      </c>
      <c r="F43" s="19"/>
      <c r="G43" s="19">
        <v>500</v>
      </c>
      <c r="H43" s="20">
        <f t="shared" si="1"/>
        <v>500</v>
      </c>
      <c r="I43" s="21" t="s">
        <v>9</v>
      </c>
    </row>
    <row r="44" spans="1:9" ht="36">
      <c r="A44" s="34">
        <v>42230</v>
      </c>
      <c r="B44" s="25" t="s">
        <v>74</v>
      </c>
      <c r="C44" s="16" t="s">
        <v>18</v>
      </c>
      <c r="D44" s="26" t="s">
        <v>85</v>
      </c>
      <c r="E44" s="18" t="s">
        <v>32</v>
      </c>
      <c r="F44" s="19"/>
      <c r="G44" s="19">
        <v>400</v>
      </c>
      <c r="H44" s="20">
        <f t="shared" si="1"/>
        <v>400</v>
      </c>
      <c r="I44" s="21" t="s">
        <v>9</v>
      </c>
    </row>
    <row r="45" spans="1:9" ht="60">
      <c r="A45" s="34">
        <v>42230</v>
      </c>
      <c r="B45" s="25" t="s">
        <v>86</v>
      </c>
      <c r="C45" s="16" t="s">
        <v>46</v>
      </c>
      <c r="D45" s="26" t="s">
        <v>87</v>
      </c>
      <c r="E45" s="18" t="s">
        <v>68</v>
      </c>
      <c r="F45" s="19">
        <v>700</v>
      </c>
      <c r="G45" s="19">
        <v>300</v>
      </c>
      <c r="H45" s="20">
        <f t="shared" si="1"/>
        <v>1000</v>
      </c>
      <c r="I45" s="21" t="s">
        <v>9</v>
      </c>
    </row>
    <row r="46" spans="1:9" ht="72">
      <c r="A46" s="34">
        <v>42230</v>
      </c>
      <c r="B46" s="25" t="s">
        <v>88</v>
      </c>
      <c r="C46" s="16" t="s">
        <v>18</v>
      </c>
      <c r="D46" s="26" t="s">
        <v>89</v>
      </c>
      <c r="E46" s="18" t="s">
        <v>76</v>
      </c>
      <c r="F46" s="19">
        <v>1100</v>
      </c>
      <c r="G46" s="19">
        <v>400</v>
      </c>
      <c r="H46" s="20">
        <f t="shared" si="1"/>
        <v>1500</v>
      </c>
      <c r="I46" s="21" t="s">
        <v>9</v>
      </c>
    </row>
    <row r="47" spans="1:9" ht="36">
      <c r="A47" s="34">
        <v>42230</v>
      </c>
      <c r="B47" s="25" t="s">
        <v>74</v>
      </c>
      <c r="C47" s="16" t="s">
        <v>18</v>
      </c>
      <c r="D47" s="26" t="s">
        <v>90</v>
      </c>
      <c r="E47" s="18" t="s">
        <v>76</v>
      </c>
      <c r="F47" s="19">
        <v>1100</v>
      </c>
      <c r="G47" s="19">
        <v>400</v>
      </c>
      <c r="H47" s="20">
        <f t="shared" si="1"/>
        <v>1500</v>
      </c>
      <c r="I47" s="21" t="s">
        <v>9</v>
      </c>
    </row>
    <row r="48" spans="1:9" ht="60.75" thickBot="1">
      <c r="A48" s="35">
        <v>42230</v>
      </c>
      <c r="B48" s="32" t="s">
        <v>74</v>
      </c>
      <c r="C48" s="27" t="s">
        <v>18</v>
      </c>
      <c r="D48" s="33" t="s">
        <v>91</v>
      </c>
      <c r="E48" s="28" t="s">
        <v>32</v>
      </c>
      <c r="F48" s="29"/>
      <c r="G48" s="29">
        <v>400</v>
      </c>
      <c r="H48" s="30">
        <f t="shared" si="1"/>
        <v>400</v>
      </c>
      <c r="I48" s="31" t="s">
        <v>9</v>
      </c>
    </row>
  </sheetData>
  <autoFilter ref="A2:I18">
    <filterColumn colId="0"/>
    <filterColumn colId="1"/>
    <filterColumn colId="2"/>
    <filterColumn colId="3"/>
    <filterColumn colId="4"/>
    <filterColumn colId="8"/>
  </autoFilter>
  <mergeCells count="1">
    <mergeCell ref="A1:I1"/>
  </mergeCells>
  <pageMargins left="0.49" right="0.41" top="0.74803149606299213" bottom="0.74803149606299213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Viáticos CH FR 2015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www.intercambiosvirtuales.org</cp:lastModifiedBy>
  <dcterms:created xsi:type="dcterms:W3CDTF">2015-06-11T20:50:32Z</dcterms:created>
  <dcterms:modified xsi:type="dcterms:W3CDTF">2015-09-11T17:31:34Z</dcterms:modified>
</cp:coreProperties>
</file>