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45" windowWidth="18435" windowHeight="11250"/>
  </bookViews>
  <sheets>
    <sheet name="ETCA-III-13 DI" sheetId="1" r:id="rId1"/>
    <sheet name="ETCA-III-13 AI" sheetId="2" r:id="rId2"/>
    <sheet name="ETCA-lll-13 VI" sheetId="3" r:id="rId3"/>
    <sheet name="ETCA-III-13 AA" sheetId="4" r:id="rId4"/>
  </sheets>
  <externalReferences>
    <externalReference r:id="rId5"/>
    <externalReference r:id="rId6"/>
  </externalReferences>
  <calcPr calcId="145621"/>
</workbook>
</file>

<file path=xl/calcChain.xml><?xml version="1.0" encoding="utf-8"?>
<calcChain xmlns="http://schemas.openxmlformats.org/spreadsheetml/2006/main">
  <c r="O39" i="3" l="1"/>
  <c r="N39" i="3"/>
  <c r="J39" i="3"/>
  <c r="O38" i="3"/>
  <c r="N38" i="3"/>
  <c r="H18" i="3"/>
  <c r="N45" i="2"/>
  <c r="N44" i="2"/>
  <c r="N43" i="2"/>
  <c r="N42" i="2"/>
  <c r="N41" i="2"/>
  <c r="N40" i="2"/>
  <c r="N39" i="2"/>
  <c r="O38" i="2"/>
  <c r="N38" i="2"/>
  <c r="J38" i="2"/>
  <c r="H18" i="2"/>
  <c r="M51" i="1"/>
  <c r="M50" i="1"/>
  <c r="N50" i="1" s="1"/>
  <c r="M49" i="1"/>
  <c r="N49" i="1" s="1"/>
  <c r="M48" i="1"/>
  <c r="N48" i="1" s="1"/>
  <c r="M47" i="1"/>
  <c r="N47" i="1" s="1"/>
  <c r="M46" i="1"/>
  <c r="N46" i="1" s="1"/>
  <c r="M45" i="1"/>
  <c r="N45" i="1" s="1"/>
  <c r="M44" i="1"/>
  <c r="N44" i="1" s="1"/>
  <c r="M43" i="1"/>
  <c r="N43" i="1" s="1"/>
  <c r="M40" i="1"/>
  <c r="M39" i="1"/>
  <c r="M38" i="1"/>
  <c r="H18" i="1"/>
</calcChain>
</file>

<file path=xl/sharedStrings.xml><?xml version="1.0" encoding="utf-8"?>
<sst xmlns="http://schemas.openxmlformats.org/spreadsheetml/2006/main" count="819" uniqueCount="173">
  <si>
    <t>AVANCE TRIMESTRAL EN EL CUMPLIMIENTO DE LAS METAS DEL INDICADOR</t>
  </si>
  <si>
    <t xml:space="preserve">NÚMERO Y NOMBRE DEL PROGRAMA </t>
  </si>
  <si>
    <t>Atención a la Educación Superior</t>
  </si>
  <si>
    <t>NOMBRE DEL PROYECTO O PROCESO</t>
  </si>
  <si>
    <t>Dirección Institucional</t>
  </si>
  <si>
    <t>CLAVE PROGRAMÁTICA</t>
  </si>
  <si>
    <t>2111121N4Q02252530FR</t>
  </si>
  <si>
    <t>UNIDAD RESPONSABLE</t>
  </si>
  <si>
    <t>Universidad Tecnológica de Hermosillo, Sonora</t>
  </si>
  <si>
    <t xml:space="preserve">  UNIDAD EJECUTORA</t>
  </si>
  <si>
    <t>Universidad Tecnológica de Hermosillo, Son.</t>
  </si>
  <si>
    <t>OBJETIVO DEL PROYECTO O PROCESO</t>
  </si>
  <si>
    <t>Direccion institucional en base a la evaluacion financiera y resultados obtenidos</t>
  </si>
  <si>
    <t>RESULTADO ESPERADO</t>
  </si>
  <si>
    <t>Resultados obtenidos en base  a la evaluación financiera</t>
  </si>
  <si>
    <t>PRESUPUESTO</t>
  </si>
  <si>
    <t>Original</t>
  </si>
  <si>
    <t>Modificado</t>
  </si>
  <si>
    <t>Avance en el trimestre</t>
  </si>
  <si>
    <t xml:space="preserve">Avance acumulado </t>
  </si>
  <si>
    <t>Programado</t>
  </si>
  <si>
    <t>Comprometido</t>
  </si>
  <si>
    <t>Devengado</t>
  </si>
  <si>
    <t>Ejercido Pagado</t>
  </si>
  <si>
    <t xml:space="preserve"> % 
(Ejercido / Devengado)</t>
  </si>
  <si>
    <t>Ejercido 
Pagado</t>
  </si>
  <si>
    <t>DATOS DEL INDICADOR</t>
  </si>
  <si>
    <t>Nombre del indicador</t>
  </si>
  <si>
    <t>Porcentaje de cumplimiento de Metas</t>
  </si>
  <si>
    <t>Tipo</t>
  </si>
  <si>
    <t>De Gestión</t>
  </si>
  <si>
    <t xml:space="preserve">Fórmula de cálculo </t>
  </si>
  <si>
    <t>Metas realizadas/metas establecidas X100</t>
  </si>
  <si>
    <r>
      <t>Interpretación</t>
    </r>
    <r>
      <rPr>
        <b/>
        <vertAlign val="superscript"/>
        <sz val="10"/>
        <rFont val="Arial"/>
        <family val="2"/>
      </rPr>
      <t xml:space="preserve"> </t>
    </r>
  </si>
  <si>
    <t>Porcentaje de cumplimiento de metas</t>
  </si>
  <si>
    <t>Dimensión del indicador</t>
  </si>
  <si>
    <t>Eficiencia</t>
  </si>
  <si>
    <t>Sentido (descendente o ascendente)</t>
  </si>
  <si>
    <t>Ascendente</t>
  </si>
  <si>
    <t>Valor (acumulable o no acumulable)</t>
  </si>
  <si>
    <t>No acumulable</t>
  </si>
  <si>
    <t>Frecuencia de medición</t>
  </si>
  <si>
    <t>mensual</t>
  </si>
  <si>
    <t xml:space="preserve">AVANCE DEL INDICADOR </t>
  </si>
  <si>
    <t>Trimestre</t>
  </si>
  <si>
    <t>Variables</t>
  </si>
  <si>
    <r>
      <t>Unidad de medida</t>
    </r>
    <r>
      <rPr>
        <b/>
        <vertAlign val="superscript"/>
        <sz val="9"/>
        <rFont val="Arial"/>
        <family val="2"/>
      </rPr>
      <t xml:space="preserve">  </t>
    </r>
  </si>
  <si>
    <t>Meta anual</t>
  </si>
  <si>
    <t>Avance acumulado</t>
  </si>
  <si>
    <t>Avance respecto de la meta anual (%)</t>
  </si>
  <si>
    <t>Semáforo</t>
  </si>
  <si>
    <t>Alcanzado</t>
  </si>
  <si>
    <t>%</t>
  </si>
  <si>
    <t>Elaboracion de documentos institucionales</t>
  </si>
  <si>
    <t>Porcentaje</t>
  </si>
  <si>
    <t>Asesoria Juridica a la comunidad Universitaria</t>
  </si>
  <si>
    <t>Actualizacion de sistemas de informacion de gestion institucional</t>
  </si>
  <si>
    <t>Participar en comites, asociaciones y comisiones vinculadas al desarrollo economico y educativo</t>
  </si>
  <si>
    <t>Representar a la institucion en las reuniones convocadas por la secretarias del ramo educativo y coordinacion general</t>
  </si>
  <si>
    <t>Presentar el informe institucional</t>
  </si>
  <si>
    <t>Informe</t>
  </si>
  <si>
    <t>Publicación de información de junta de consejo directivo en portal web</t>
  </si>
  <si>
    <t>Pagina actualizada</t>
  </si>
  <si>
    <t xml:space="preserve">Presentar la minuta de las reuniones de consejo directivo </t>
  </si>
  <si>
    <t>Minuta</t>
  </si>
  <si>
    <t>Generar Estadistica Institucional</t>
  </si>
  <si>
    <t>Gestionar el programa anual institucional</t>
  </si>
  <si>
    <t>Integrar información institucional</t>
  </si>
  <si>
    <t>Base de datos</t>
  </si>
  <si>
    <t>Gestionar la actualización de procedimientos</t>
  </si>
  <si>
    <t>Gestionar proyectos extraordinarios</t>
  </si>
  <si>
    <t>Evaluar el cumplimiento de la normatividad establecida y los resultados obtenidos</t>
  </si>
  <si>
    <t>COMPORTAMIENTO HISTÓRICO DEL INDICADOR HACIA LA META</t>
  </si>
  <si>
    <t>Variable</t>
  </si>
  <si>
    <t>Unidad de medida</t>
  </si>
  <si>
    <t>Meta 2015</t>
  </si>
  <si>
    <t>na</t>
  </si>
  <si>
    <t xml:space="preserve">Presentar la minuta de las reuniones de consejo directivo Presentar la minuta de las reuniones de consejo directivo </t>
  </si>
  <si>
    <t>Descripción del factor de comparación:</t>
  </si>
  <si>
    <t>Criterios de semaforización</t>
  </si>
  <si>
    <r>
      <rPr>
        <b/>
        <sz val="10"/>
        <rFont val="Arial"/>
        <family val="2"/>
      </rPr>
      <t>Aceptable (color verde):</t>
    </r>
    <r>
      <rPr>
        <sz val="10"/>
        <rFont val="Arial"/>
        <family val="2"/>
      </rPr>
      <t xml:space="preserve"> Cuando el avance de la meta del indicador alcance un cumplimiento de entre 80 y 100% respecto al valor acumulado programado </t>
    </r>
  </si>
  <si>
    <r>
      <rPr>
        <b/>
        <sz val="10"/>
        <rFont val="Arial"/>
        <family val="2"/>
      </rPr>
      <t>Con riesgo (color amarillo):</t>
    </r>
    <r>
      <rPr>
        <sz val="10"/>
        <rFont val="Arial"/>
        <family val="2"/>
      </rPr>
      <t xml:space="preserve"> Cuando el avance de la meta se ubique dentro del rango del 51 al 79% respecto al valor acumulado programado</t>
    </r>
  </si>
  <si>
    <r>
      <rPr>
        <b/>
        <sz val="10"/>
        <rFont val="Arial"/>
        <family val="2"/>
      </rPr>
      <t>Crítico (color rojo):</t>
    </r>
    <r>
      <rPr>
        <sz val="10"/>
        <rFont val="Arial"/>
        <family val="2"/>
      </rPr>
      <t xml:space="preserve"> Cuando el cumplimiento de la meta registre un avance de 50% o menos respecto al valor acumulado programado  </t>
    </r>
  </si>
  <si>
    <t>REPRESENTACIÓN GRÁFICA DE LOS AVANCES</t>
  </si>
  <si>
    <t>EVALUACIÓN CUALITATIVA</t>
  </si>
  <si>
    <t>* De la meta Evaluar el cumplimiento de la normatividad establecida y los resultados obtenidos se genero  una auditoria de mas, derivado de la revisión a las muestras de los rubros de la auditoria correspondiente al  informe final del ejercicio 2014 y por instrucciones de la secretaria de la controlaria general.        * Las metas Presentar el informe institucional, Publicación de información de junta de consejo directivo en portal web, Presentar la minuta de las reuniones de consejo directivo, no se cumplieron debido a que se reprogramo la Reunion Ordinaria del H. Consejo directivo para el mes de Abril.  La meta de Gestionar el programa anual Institucional, se reprograma al segundo trimestre debido a que  a la implementacion de nuevos sistemas y manera de entregar la informacion, no se pudo culminar esta actividad reprogramandola al segundo trimestre. Y la meta  Gestionar Proyectos extraordinarios, se reprogramo  tambien al segundo trimestre, debido al ajuste de calendario por parte  dela Coordinación General de Universidades Tecnológicas y Politecnicas para la entrega de la información.</t>
  </si>
  <si>
    <t>PROSPECTIVA</t>
  </si>
  <si>
    <t>METAS FÍSICAS RELACIONADAS</t>
  </si>
  <si>
    <t>UNIDAD DE MEDIDA</t>
  </si>
  <si>
    <t>PROGRAMADA</t>
  </si>
  <si>
    <t>ALCANZADA</t>
  </si>
  <si>
    <t>Administración institucional y financiera</t>
  </si>
  <si>
    <t>2111121N4Q02252530G2</t>
  </si>
  <si>
    <t>Administrar los recursos de la institución para el logro de la misión</t>
  </si>
  <si>
    <t>Realización de la misión institucional</t>
  </si>
  <si>
    <t>Indice de eficiencia en el ejercicio presupuestal</t>
  </si>
  <si>
    <t>Gestion</t>
  </si>
  <si>
    <t>Presupuesto ejercido / presupuesto asignado programado x 100</t>
  </si>
  <si>
    <t>Capacidad de administrar el recurso de acuerdo a las fechas establecidas y cumplimiento de actividades</t>
  </si>
  <si>
    <t>Trimestral</t>
  </si>
  <si>
    <t>Realizar la compra de recursos materiales y servicios que requiera la institución para el logro de la misión</t>
  </si>
  <si>
    <t>Reporte</t>
  </si>
  <si>
    <t>Realizar licitaciones</t>
  </si>
  <si>
    <t>Actualización de inventario</t>
  </si>
  <si>
    <t>Coordinar el programa de control y mantenimiento del parque vehicular</t>
  </si>
  <si>
    <t>Atender las solicitudes de mantenimiento</t>
  </si>
  <si>
    <t>Elaborar informes mensuales financieros</t>
  </si>
  <si>
    <t>Elaborar reporte de captación de recursos extraordinarios</t>
  </si>
  <si>
    <t>Actualización del inventario</t>
  </si>
  <si>
    <t>Coordinar el programa de  control y mantenimiento del parque vehicular</t>
  </si>
  <si>
    <t>Elaborar reporte de captación de recursos extaordinarios</t>
  </si>
  <si>
    <t>No aplica</t>
  </si>
  <si>
    <t>Porcentaje de personal capacitado</t>
  </si>
  <si>
    <t>Estrategico</t>
  </si>
  <si>
    <t>Personal con al menos una capacitación relacionada a su función productiva/Numero total de personal x 100</t>
  </si>
  <si>
    <t>Porcentaje de personal capacitado con al menos una función de sus actividades laborales</t>
  </si>
  <si>
    <t>Calidad</t>
  </si>
  <si>
    <t>Cuatrimestral</t>
  </si>
  <si>
    <t>Asegurar la pertinencia de perfil de puestos de personal</t>
  </si>
  <si>
    <t>Gestionar la capacitacion de personal</t>
  </si>
  <si>
    <t>Indice de utilizacion de la capacidad instalada</t>
  </si>
  <si>
    <t>Capacidad utilizada en numero de alumnos atendidos/Capacidad instalada para la atencion de alumnos X100</t>
  </si>
  <si>
    <t>Porcentaje de la capacidad instalada utilizada</t>
  </si>
  <si>
    <t>Vinculación Institucional</t>
  </si>
  <si>
    <t>2111121N4Q02252530GG</t>
  </si>
  <si>
    <t>Vincular la institución a los diferentes sectores para el logro de la misión y visión institucional</t>
  </si>
  <si>
    <t>Logro de la misión y visión mediante los diferentes sectores</t>
  </si>
  <si>
    <t>Colocación laboral de egresados</t>
  </si>
  <si>
    <t>Estratégico</t>
  </si>
  <si>
    <t xml:space="preserve">Egresados laborando localizados/Egresados totales localizados
</t>
  </si>
  <si>
    <t>Porcentaje de egresados de los programas de estudio localizados que afirmaron encontrarse laborando en el sector productivo del total de egresados localizados</t>
  </si>
  <si>
    <t>Impacto</t>
  </si>
  <si>
    <t>Gestionar vacantes laborales para egresados</t>
  </si>
  <si>
    <t>Porcentaje de egresados laborando</t>
  </si>
  <si>
    <t>66%            68%                 73%</t>
  </si>
  <si>
    <t>3,788 (66%)</t>
  </si>
  <si>
    <t>Coordinar la prestacion de servicios de reclutamiento al sector productivo</t>
  </si>
  <si>
    <t>Evento</t>
  </si>
  <si>
    <t>66%            (I Trimestre)</t>
  </si>
  <si>
    <t>La meta gestion de vacante laborales de egresados , no se cumplio al 100% debido a  que su resultado no depende completamente de la institución, un gran porcentaje de los alumnos se  quedan laborando en la empresa donde realizan sus estadias, y otros son colocados por medio del Departamento de Bolsa de Trabajo, sin embargo  para otros es dificil lograr su colocación, ya que  la demanda  de algunas carreras a disminuido,   asi mismo se informa que ya se estan tomando las medidas necesarias para la solucion de esta problematica.</t>
  </si>
  <si>
    <t>Indice de Satisfacción de Egresados</t>
  </si>
  <si>
    <t>Egresados localizados que se calificaron como satisfechos y muy satisfechos con la formacion y servicios recibidos durante su estancia en la institucion/Numero de egresados localizados encuestados</t>
  </si>
  <si>
    <t>Porcentaje de egresados localizados y encuestados satisfechos y muy satisfechos con la formacion profesional y servicios recibidos</t>
  </si>
  <si>
    <t>Anual</t>
  </si>
  <si>
    <t>Crecimiento de Organismos vinculados con la Institución</t>
  </si>
  <si>
    <t>Organismos vinculados durante el periodo/Organismos vinculados acumulados al ciclo anterior</t>
  </si>
  <si>
    <t>Crecimiento de organismos vinculados a la institucion</t>
  </si>
  <si>
    <t>Porcentaje de impactos de informacion institucional en la poblacion en el ultimo semestre de educacion media superior</t>
  </si>
  <si>
    <t>De Gestion</t>
  </si>
  <si>
    <t>Alumnos de educacion media superior impactados con informacion institucional/Alumnos totales de educacion media superior</t>
  </si>
  <si>
    <t>Porcentaje del mercado meta impactado con informacion institucional</t>
  </si>
  <si>
    <t>Cobertura</t>
  </si>
  <si>
    <t>Acumulable</t>
  </si>
  <si>
    <t>Porcentaje de alumnos participantes en actividades de acercamiento al sector productivo</t>
  </si>
  <si>
    <t>Programatico</t>
  </si>
  <si>
    <t>Alumnos participantes en actividades de vinculacion con el sector productivo/Numero total de alumnos inscritos en el periodo X 100</t>
  </si>
  <si>
    <t>Porcentaje de vinculacion de alumnos con el sector productivo mediante visitas, estadias y practicas</t>
  </si>
  <si>
    <t>Proyectos de investigacion y desarrollo</t>
  </si>
  <si>
    <t>Proyectos de investigacion y desarrollo realizados</t>
  </si>
  <si>
    <t>Proyectos de investigacion y desarrollo programados y realizado</t>
  </si>
  <si>
    <t>Porcentaje de alumnos realizando actividades academicas fuera de la zona de influencia durante el periodo de estadias</t>
  </si>
  <si>
    <t>Alumnos realizando actividades academicas fuera de la zona de influencia durante su periodo de estadia/Numero de alumnos totales en periodo de estadia X 100</t>
  </si>
  <si>
    <t>Porcentaje de alumnos participando en movilidad estudiantil contando con experiencia de formacion academica fuera de la zona de influencia durante su periodo de estadia</t>
  </si>
  <si>
    <t>Atención de estudiantes mediante los programas educativos</t>
  </si>
  <si>
    <t>2111121N4Q02252530G3</t>
  </si>
  <si>
    <t>Formación de educación superior de alumnos mediante programas pertinentes a las necesidades de los diferentes sectores</t>
  </si>
  <si>
    <t>Egreso de alumnos de educación superior</t>
  </si>
  <si>
    <t>Atención psicologica de alumnos</t>
  </si>
  <si>
    <t>Informe de atención psicologica a alumnos realizadas / informe de atención psicologica a alumnos programadas * 100</t>
  </si>
  <si>
    <t>Disminuir el número de deserción y reprobación a traves de la atención psicologica</t>
  </si>
  <si>
    <t>Descendente</t>
  </si>
  <si>
    <t>Gestionar eventos de promocion a la salud</t>
  </si>
  <si>
    <t>Dar seguimiento a urgencias medicas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</si>
</sst>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Wingdings"/>
      <charset val="2"/>
    </font>
    <font>
      <sz val="9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vertAlign val="superscript"/>
      <sz val="10"/>
      <name val="Arial"/>
      <family val="2"/>
    </font>
    <font>
      <sz val="10"/>
      <name val="Bookman Old Style"/>
      <family val="1"/>
    </font>
    <font>
      <b/>
      <vertAlign val="superscript"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/>
      <top/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theme="0" tint="-0.24994659260841701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/>
      <top style="thin">
        <color theme="0" tint="-0.34998626667073579"/>
      </top>
      <bottom style="thin">
        <color rgb="FFA6A6A6"/>
      </bottom>
      <diagonal/>
    </border>
    <border>
      <left/>
      <right/>
      <top style="thin">
        <color theme="0" tint="-0.34998626667073579"/>
      </top>
      <bottom style="thin">
        <color rgb="FFA6A6A6"/>
      </bottom>
      <diagonal/>
    </border>
    <border>
      <left/>
      <right style="thin">
        <color rgb="FFA6A6A6"/>
      </right>
      <top style="thin">
        <color theme="0" tint="-0.34998626667073579"/>
      </top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theme="0" tint="-0.34998626667073579"/>
      </bottom>
      <diagonal/>
    </border>
    <border>
      <left/>
      <right/>
      <top style="thin">
        <color rgb="FFA6A6A6"/>
      </top>
      <bottom style="thin">
        <color theme="0" tint="-0.34998626667073579"/>
      </bottom>
      <diagonal/>
    </border>
    <border>
      <left/>
      <right style="thin">
        <color rgb="FFA6A6A6"/>
      </right>
      <top style="thin">
        <color rgb="FFA6A6A6"/>
      </top>
      <bottom style="thin">
        <color theme="0" tint="-0.34998626667073579"/>
      </bottom>
      <diagonal/>
    </border>
    <border>
      <left style="thin">
        <color rgb="FFA6A6A6"/>
      </left>
      <right/>
      <top style="thin">
        <color theme="0" tint="-0.34998626667073579"/>
      </top>
      <bottom style="thin">
        <color rgb="FFC0C0C0"/>
      </bottom>
      <diagonal/>
    </border>
    <border>
      <left/>
      <right/>
      <top style="thin">
        <color theme="0" tint="-0.34998626667073579"/>
      </top>
      <bottom style="thin">
        <color rgb="FFC0C0C0"/>
      </bottom>
      <diagonal/>
    </border>
    <border>
      <left/>
      <right style="thin">
        <color rgb="FFA6A6A6"/>
      </right>
      <top style="thin">
        <color theme="0" tint="-0.34998626667073579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A6A6A6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A6A6A6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A6A6A6"/>
      </left>
      <right/>
      <top style="thin">
        <color rgb="FFC0C0C0"/>
      </top>
      <bottom style="thin">
        <color theme="0" tint="-0.34998626667073579"/>
      </bottom>
      <diagonal/>
    </border>
    <border>
      <left/>
      <right/>
      <top style="thin">
        <color rgb="FFC0C0C0"/>
      </top>
      <bottom style="thin">
        <color theme="0" tint="-0.34998626667073579"/>
      </bottom>
      <diagonal/>
    </border>
    <border>
      <left/>
      <right style="thin">
        <color rgb="FFA6A6A6"/>
      </right>
      <top style="thin">
        <color rgb="FFC0C0C0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22"/>
      </top>
      <bottom/>
      <diagonal/>
    </border>
    <border>
      <left/>
      <right style="thin">
        <color theme="0" tint="-0.24994659260841701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theme="0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4" fontId="3" fillId="3" borderId="14" xfId="0" applyNumberFormat="1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/>
    </xf>
    <xf numFmtId="0" fontId="3" fillId="2" borderId="19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9" fontId="7" fillId="0" borderId="14" xfId="0" applyNumberFormat="1" applyFont="1" applyBorder="1" applyAlignment="1">
      <alignment horizontal="center" vertical="center" wrapText="1"/>
    </xf>
    <xf numFmtId="0" fontId="5" fillId="0" borderId="1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164" fontId="2" fillId="0" borderId="14" xfId="0" applyNumberFormat="1" applyFont="1" applyFill="1" applyBorder="1" applyAlignment="1">
      <alignment wrapText="1"/>
    </xf>
    <xf numFmtId="0" fontId="7" fillId="0" borderId="4" xfId="0" applyFont="1" applyBorder="1" applyAlignment="1">
      <alignment horizontal="center" vertical="center" wrapText="1"/>
    </xf>
    <xf numFmtId="9" fontId="7" fillId="0" borderId="6" xfId="0" applyNumberFormat="1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1" fontId="2" fillId="0" borderId="14" xfId="0" applyNumberFormat="1" applyFont="1" applyFill="1" applyBorder="1" applyAlignment="1">
      <alignment horizontal="center" vertical="center" wrapText="1"/>
    </xf>
    <xf numFmtId="9" fontId="7" fillId="0" borderId="14" xfId="1" applyFont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 wrapText="1"/>
    </xf>
    <xf numFmtId="9" fontId="2" fillId="0" borderId="14" xfId="1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left" vertical="center" wrapText="1"/>
    </xf>
    <xf numFmtId="164" fontId="2" fillId="2" borderId="28" xfId="0" applyNumberFormat="1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left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164" fontId="2" fillId="5" borderId="33" xfId="0" applyNumberFormat="1" applyFont="1" applyFill="1" applyBorder="1" applyAlignment="1">
      <alignment vertical="center" wrapText="1"/>
    </xf>
    <xf numFmtId="164" fontId="2" fillId="5" borderId="33" xfId="0" applyNumberFormat="1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vertical="center"/>
    </xf>
    <xf numFmtId="0" fontId="7" fillId="5" borderId="34" xfId="0" applyFont="1" applyFill="1" applyBorder="1" applyAlignment="1">
      <alignment horizontal="left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164" fontId="2" fillId="5" borderId="37" xfId="0" applyNumberFormat="1" applyFont="1" applyFill="1" applyBorder="1" applyAlignment="1">
      <alignment vertical="center" wrapText="1"/>
    </xf>
    <xf numFmtId="164" fontId="2" fillId="5" borderId="37" xfId="0" applyNumberFormat="1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vertical="center"/>
    </xf>
    <xf numFmtId="0" fontId="3" fillId="5" borderId="38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/>
    </xf>
    <xf numFmtId="0" fontId="13" fillId="5" borderId="29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/>
    </xf>
    <xf numFmtId="0" fontId="13" fillId="5" borderId="34" xfId="0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 wrapText="1"/>
    </xf>
    <xf numFmtId="0" fontId="7" fillId="5" borderId="46" xfId="0" applyFont="1" applyFill="1" applyBorder="1" applyAlignment="1">
      <alignment horizontal="center" vertical="center" wrapText="1"/>
    </xf>
    <xf numFmtId="0" fontId="7" fillId="5" borderId="47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/>
    </xf>
    <xf numFmtId="0" fontId="7" fillId="5" borderId="48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vertical="center"/>
    </xf>
    <xf numFmtId="0" fontId="7" fillId="5" borderId="49" xfId="0" applyFont="1" applyFill="1" applyBorder="1" applyAlignment="1">
      <alignment horizontal="center" vertical="center" wrapText="1"/>
    </xf>
    <xf numFmtId="0" fontId="7" fillId="5" borderId="50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vertical="center"/>
    </xf>
    <xf numFmtId="9" fontId="13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9" fontId="13" fillId="2" borderId="0" xfId="0" applyNumberFormat="1" applyFont="1" applyFill="1" applyAlignment="1">
      <alignment horizontal="left" vertical="center"/>
    </xf>
    <xf numFmtId="0" fontId="2" fillId="2" borderId="52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vertical="center"/>
    </xf>
    <xf numFmtId="0" fontId="2" fillId="2" borderId="57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58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vertical="center"/>
    </xf>
    <xf numFmtId="0" fontId="3" fillId="2" borderId="19" xfId="0" applyFont="1" applyFill="1" applyBorder="1" applyAlignment="1">
      <alignment vertical="center"/>
    </xf>
    <xf numFmtId="0" fontId="3" fillId="2" borderId="55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3" fillId="2" borderId="20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" fillId="2" borderId="52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4" fontId="3" fillId="3" borderId="6" xfId="0" applyNumberFormat="1" applyFont="1" applyFill="1" applyBorder="1" applyAlignment="1">
      <alignment vertical="center" wrapText="1"/>
    </xf>
    <xf numFmtId="9" fontId="3" fillId="2" borderId="14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9" fontId="7" fillId="0" borderId="13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9" fontId="7" fillId="0" borderId="24" xfId="0" applyNumberFormat="1" applyFont="1" applyFill="1" applyBorder="1" applyAlignment="1">
      <alignment horizontal="center" vertical="center"/>
    </xf>
    <xf numFmtId="9" fontId="7" fillId="0" borderId="1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9" fontId="7" fillId="2" borderId="13" xfId="0" applyNumberFormat="1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9" fontId="7" fillId="2" borderId="24" xfId="0" applyNumberFormat="1" applyFont="1" applyFill="1" applyBorder="1" applyAlignment="1">
      <alignment horizontal="center" vertical="center"/>
    </xf>
    <xf numFmtId="9" fontId="7" fillId="2" borderId="13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9" fontId="7" fillId="0" borderId="14" xfId="0" applyNumberFormat="1" applyFont="1" applyBorder="1" applyAlignment="1">
      <alignment vertical="center" wrapText="1"/>
    </xf>
    <xf numFmtId="164" fontId="2" fillId="2" borderId="28" xfId="0" applyNumberFormat="1" applyFont="1" applyFill="1" applyBorder="1" applyAlignment="1">
      <alignment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2" fillId="2" borderId="52" xfId="0" applyFont="1" applyFill="1" applyBorder="1" applyAlignment="1">
      <alignment horizontal="left" vertical="top"/>
    </xf>
    <xf numFmtId="0" fontId="2" fillId="2" borderId="20" xfId="0" applyFont="1" applyFill="1" applyBorder="1" applyAlignment="1">
      <alignment horizontal="left" vertical="top"/>
    </xf>
    <xf numFmtId="0" fontId="2" fillId="2" borderId="53" xfId="0" applyFont="1" applyFill="1" applyBorder="1" applyAlignment="1">
      <alignment horizontal="left" vertical="top"/>
    </xf>
    <xf numFmtId="0" fontId="2" fillId="2" borderId="54" xfId="0" applyFont="1" applyFill="1" applyBorder="1" applyAlignment="1">
      <alignment horizontal="left" vertical="top"/>
    </xf>
    <xf numFmtId="0" fontId="2" fillId="2" borderId="55" xfId="0" applyFont="1" applyFill="1" applyBorder="1" applyAlignment="1">
      <alignment horizontal="left" vertical="top"/>
    </xf>
    <xf numFmtId="0" fontId="2" fillId="2" borderId="56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2" borderId="11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3" borderId="1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3" fontId="7" fillId="0" borderId="14" xfId="0" applyNumberFormat="1" applyFont="1" applyBorder="1" applyAlignment="1">
      <alignment horizontal="center" vertical="center" wrapText="1"/>
    </xf>
    <xf numFmtId="9" fontId="2" fillId="2" borderId="28" xfId="1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4" borderId="53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horizontal="left" vertical="top" wrapText="1"/>
    </xf>
    <xf numFmtId="0" fontId="2" fillId="4" borderId="11" xfId="0" applyFont="1" applyFill="1" applyBorder="1" applyAlignment="1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" fillId="4" borderId="55" xfId="0" applyFont="1" applyFill="1" applyBorder="1" applyAlignment="1">
      <alignment horizontal="left" vertical="top" wrapText="1"/>
    </xf>
    <xf numFmtId="0" fontId="2" fillId="4" borderId="56" xfId="0" applyFont="1" applyFill="1" applyBorder="1" applyAlignment="1">
      <alignment horizontal="left" vertical="top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0" fontId="7" fillId="0" borderId="14" xfId="0" applyNumberFormat="1" applyFont="1" applyBorder="1" applyAlignment="1">
      <alignment vertical="center" wrapText="1"/>
    </xf>
    <xf numFmtId="0" fontId="2" fillId="2" borderId="7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s-MX" sz="1400" b="1" i="0" baseline="0">
                <a:effectLst/>
              </a:rPr>
              <a:t>Comportamiento del Indicador hacia la Meta</a:t>
            </a:r>
            <a:endParaRPr lang="es-MX" sz="1400">
              <a:effectLst/>
            </a:endParaRP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Años</c:v>
          </c:tx>
          <c:cat>
            <c:strRef>
              <c:f>'[1]ETCA-III-13 DI'!$G$54:$M$54</c:f>
              <c:strCach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Meta 2015</c:v>
                </c:pt>
              </c:strCache>
            </c:strRef>
          </c:cat>
          <c:val>
            <c:numRef>
              <c:f>'[1]ETCA-III-13 DI'!$G$55:$M$55</c:f>
              <c:numCache>
                <c:formatCode>0.0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26784"/>
        <c:axId val="101928320"/>
      </c:lineChart>
      <c:catAx>
        <c:axId val="101926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01928320"/>
        <c:crosses val="autoZero"/>
        <c:auto val="1"/>
        <c:lblAlgn val="ctr"/>
        <c:lblOffset val="100"/>
        <c:noMultiLvlLbl val="0"/>
      </c:catAx>
      <c:valAx>
        <c:axId val="101928320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01926784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MX" sz="1100"/>
              <a:t>Avance de la meta al primer trismestre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Lit>
              <c:ptCount val="1"/>
              <c:pt idx="0">
                <c:v>En</c:v>
              </c:pt>
            </c:strLit>
          </c:cat>
          <c:val>
            <c:numRef>
              <c:f>'[1]ETCA-III-13 DI'!$M$51:$N$51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Comportamiento</a:t>
            </a:r>
            <a:r>
              <a:rPr lang="es-MX" sz="1400" baseline="0"/>
              <a:t> del Indicador hacia la Meta</a:t>
            </a:r>
            <a:endParaRPr lang="es-MX" sz="1400"/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Años</c:v>
          </c:tx>
          <c:cat>
            <c:strRef>
              <c:f>'[2]DI GRecInst'!$G$42:$L$42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2014</c:v>
                </c:pt>
                <c:pt idx="5">
                  <c:v>Meta 2015</c:v>
                </c:pt>
              </c:strCache>
            </c:strRef>
          </c:cat>
          <c:val>
            <c:numRef>
              <c:f>'[2]DI GRecInst'!$G$43:$L$43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22</c:v>
                </c:pt>
                <c:pt idx="3">
                  <c:v>14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90176"/>
        <c:axId val="135717248"/>
      </c:lineChart>
      <c:catAx>
        <c:axId val="135490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5717248"/>
        <c:crosses val="autoZero"/>
        <c:auto val="1"/>
        <c:lblAlgn val="ctr"/>
        <c:lblOffset val="100"/>
        <c:noMultiLvlLbl val="0"/>
      </c:catAx>
      <c:valAx>
        <c:axId val="1357172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3549017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sz="1400" b="1" i="0" baseline="0">
                <a:effectLst/>
              </a:rPr>
              <a:t>Comportamiento del Indicador hacia la Meta</a:t>
            </a:r>
            <a:endParaRPr lang="es-MX" sz="1400">
              <a:effectLst/>
            </a:endParaRP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1"/>
          <c:order val="0"/>
          <c:tx>
            <c:v>Años</c:v>
          </c:tx>
          <c:cat>
            <c:strRef>
              <c:f>'[2]DI GRecInst'!$G$42:$L$42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2014</c:v>
                </c:pt>
                <c:pt idx="5">
                  <c:v>Meta 2015</c:v>
                </c:pt>
              </c:strCache>
            </c:strRef>
          </c:cat>
          <c:val>
            <c:numRef>
              <c:f>'[2]DI GRecInst'!$G$44:$L$44</c:f>
              <c:numCache>
                <c:formatCode>General</c:formatCode>
                <c:ptCount val="6"/>
                <c:pt idx="0">
                  <c:v>27</c:v>
                </c:pt>
                <c:pt idx="1">
                  <c:v>21</c:v>
                </c:pt>
                <c:pt idx="2">
                  <c:v>31</c:v>
                </c:pt>
                <c:pt idx="3">
                  <c:v>33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72640"/>
        <c:axId val="91474176"/>
      </c:lineChart>
      <c:catAx>
        <c:axId val="91472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91474176"/>
        <c:crosses val="autoZero"/>
        <c:auto val="1"/>
        <c:lblAlgn val="ctr"/>
        <c:lblOffset val="100"/>
        <c:noMultiLvlLbl val="0"/>
      </c:catAx>
      <c:valAx>
        <c:axId val="91474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147264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26" Type="http://schemas.openxmlformats.org/officeDocument/2006/relationships/image" Target="../media/image22.png"/><Relationship Id="rId3" Type="http://schemas.openxmlformats.org/officeDocument/2006/relationships/chart" Target="../charts/chart2.xml"/><Relationship Id="rId21" Type="http://schemas.openxmlformats.org/officeDocument/2006/relationships/image" Target="../media/image17.png"/><Relationship Id="rId7" Type="http://schemas.openxmlformats.org/officeDocument/2006/relationships/image" Target="../media/image5.jpeg"/><Relationship Id="rId12" Type="http://schemas.openxmlformats.org/officeDocument/2006/relationships/chart" Target="../charts/chart4.xml"/><Relationship Id="rId17" Type="http://schemas.openxmlformats.org/officeDocument/2006/relationships/image" Target="../media/image13.png"/><Relationship Id="rId25" Type="http://schemas.openxmlformats.org/officeDocument/2006/relationships/image" Target="../media/image21.png"/><Relationship Id="rId2" Type="http://schemas.openxmlformats.org/officeDocument/2006/relationships/chart" Target="../charts/chart1.xml"/><Relationship Id="rId16" Type="http://schemas.openxmlformats.org/officeDocument/2006/relationships/image" Target="../media/image12.png"/><Relationship Id="rId20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chart" Target="../charts/chart3.xml"/><Relationship Id="rId24" Type="http://schemas.openxmlformats.org/officeDocument/2006/relationships/image" Target="../media/image20.png"/><Relationship Id="rId5" Type="http://schemas.openxmlformats.org/officeDocument/2006/relationships/image" Target="../media/image3.jpeg"/><Relationship Id="rId15" Type="http://schemas.openxmlformats.org/officeDocument/2006/relationships/image" Target="../media/image11.pn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10" Type="http://schemas.openxmlformats.org/officeDocument/2006/relationships/image" Target="../media/image8.jpeg"/><Relationship Id="rId19" Type="http://schemas.openxmlformats.org/officeDocument/2006/relationships/image" Target="../media/image15.png"/><Relationship Id="rId4" Type="http://schemas.openxmlformats.org/officeDocument/2006/relationships/image" Target="../media/image2.jpeg"/><Relationship Id="rId9" Type="http://schemas.openxmlformats.org/officeDocument/2006/relationships/image" Target="../media/image7.jpeg"/><Relationship Id="rId14" Type="http://schemas.openxmlformats.org/officeDocument/2006/relationships/image" Target="../media/image10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1" Type="http://schemas.openxmlformats.org/officeDocument/2006/relationships/image" Target="../media/image1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1.pn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1.png"/><Relationship Id="rId1" Type="http://schemas.openxmlformats.org/officeDocument/2006/relationships/image" Target="../media/image45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1581151</xdr:colOff>
      <xdr:row>0</xdr:row>
      <xdr:rowOff>76200</xdr:rowOff>
    </xdr:from>
    <xdr:to>
      <xdr:col>14</xdr:col>
      <xdr:colOff>66675</xdr:colOff>
      <xdr:row>3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24076" y="76200"/>
          <a:ext cx="10144124" cy="552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123825</xdr:rowOff>
    </xdr:from>
    <xdr:to>
      <xdr:col>2</xdr:col>
      <xdr:colOff>766330</xdr:colOff>
      <xdr:row>4</xdr:row>
      <xdr:rowOff>1360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" y="123825"/>
          <a:ext cx="766330" cy="715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428625</xdr:colOff>
      <xdr:row>89</xdr:row>
      <xdr:rowOff>0</xdr:rowOff>
    </xdr:from>
    <xdr:to>
      <xdr:col>11</xdr:col>
      <xdr:colOff>571500</xdr:colOff>
      <xdr:row>89</xdr:row>
      <xdr:rowOff>133350</xdr:rowOff>
    </xdr:to>
    <xdr:sp macro="" textlink="">
      <xdr:nvSpPr>
        <xdr:cNvPr id="4" name="CuadroTexto 26"/>
        <xdr:cNvSpPr txBox="1"/>
      </xdr:nvSpPr>
      <xdr:spPr>
        <a:xfrm>
          <a:off x="10067925" y="23745825"/>
          <a:ext cx="14287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13</xdr:col>
      <xdr:colOff>38100</xdr:colOff>
      <xdr:row>89</xdr:row>
      <xdr:rowOff>9525</xdr:rowOff>
    </xdr:from>
    <xdr:to>
      <xdr:col>13</xdr:col>
      <xdr:colOff>209550</xdr:colOff>
      <xdr:row>89</xdr:row>
      <xdr:rowOff>152400</xdr:rowOff>
    </xdr:to>
    <xdr:sp macro="" textlink="">
      <xdr:nvSpPr>
        <xdr:cNvPr id="5" name="CuadroTexto 28"/>
        <xdr:cNvSpPr txBox="1"/>
      </xdr:nvSpPr>
      <xdr:spPr>
        <a:xfrm>
          <a:off x="11201400" y="23755350"/>
          <a:ext cx="1714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14</xdr:col>
      <xdr:colOff>238125</xdr:colOff>
      <xdr:row>89</xdr:row>
      <xdr:rowOff>19050</xdr:rowOff>
    </xdr:from>
    <xdr:to>
      <xdr:col>14</xdr:col>
      <xdr:colOff>390525</xdr:colOff>
      <xdr:row>89</xdr:row>
      <xdr:rowOff>142875</xdr:rowOff>
    </xdr:to>
    <xdr:sp macro="" textlink="">
      <xdr:nvSpPr>
        <xdr:cNvPr id="6" name="CuadroTexto 29"/>
        <xdr:cNvSpPr txBox="1"/>
      </xdr:nvSpPr>
      <xdr:spPr>
        <a:xfrm>
          <a:off x="12439650" y="23764875"/>
          <a:ext cx="15240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oneCellAnchor>
    <xdr:from>
      <xdr:col>14</xdr:col>
      <xdr:colOff>64112</xdr:colOff>
      <xdr:row>0</xdr:row>
      <xdr:rowOff>108239</xdr:rowOff>
    </xdr:from>
    <xdr:ext cx="1222708" cy="257174"/>
    <xdr:sp macro="" textlink="">
      <xdr:nvSpPr>
        <xdr:cNvPr id="7" name="6 CuadroTexto"/>
        <xdr:cNvSpPr txBox="1"/>
      </xdr:nvSpPr>
      <xdr:spPr>
        <a:xfrm>
          <a:off x="12265637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13</xdr:col>
      <xdr:colOff>65431</xdr:colOff>
      <xdr:row>3</xdr:row>
      <xdr:rowOff>94817</xdr:rowOff>
    </xdr:from>
    <xdr:ext cx="2137124" cy="239809"/>
    <xdr:sp macro="" textlink="">
      <xdr:nvSpPr>
        <xdr:cNvPr id="8" name="7 CuadroTexto"/>
        <xdr:cNvSpPr txBox="1"/>
      </xdr:nvSpPr>
      <xdr:spPr>
        <a:xfrm>
          <a:off x="11228731" y="637742"/>
          <a:ext cx="213712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PRIMERO DE 2015</a:t>
          </a:r>
        </a:p>
      </xdr:txBody>
    </xdr:sp>
    <xdr:clientData/>
  </xdr:oneCellAnchor>
  <xdr:twoCellAnchor>
    <xdr:from>
      <xdr:col>4</xdr:col>
      <xdr:colOff>695325</xdr:colOff>
      <xdr:row>77</xdr:row>
      <xdr:rowOff>4762</xdr:rowOff>
    </xdr:from>
    <xdr:to>
      <xdr:col>8</xdr:col>
      <xdr:colOff>1162051</xdr:colOff>
      <xdr:row>85</xdr:row>
      <xdr:rowOff>123825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76201</xdr:colOff>
      <xdr:row>77</xdr:row>
      <xdr:rowOff>4762</xdr:rowOff>
    </xdr:from>
    <xdr:to>
      <xdr:col>4</xdr:col>
      <xdr:colOff>638176</xdr:colOff>
      <xdr:row>85</xdr:row>
      <xdr:rowOff>133350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66674</xdr:colOff>
      <xdr:row>86</xdr:row>
      <xdr:rowOff>9525</xdr:rowOff>
    </xdr:from>
    <xdr:to>
      <xdr:col>5</xdr:col>
      <xdr:colOff>38099</xdr:colOff>
      <xdr:row>96</xdr:row>
      <xdr:rowOff>9525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4" y="23269575"/>
          <a:ext cx="3457575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678995</xdr:colOff>
      <xdr:row>86</xdr:row>
      <xdr:rowOff>28575</xdr:rowOff>
    </xdr:from>
    <xdr:to>
      <xdr:col>8</xdr:col>
      <xdr:colOff>571500</xdr:colOff>
      <xdr:row>96</xdr:row>
      <xdr:rowOff>139294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5070" y="23288625"/>
          <a:ext cx="3807280" cy="14727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94</xdr:row>
      <xdr:rowOff>152400</xdr:rowOff>
    </xdr:from>
    <xdr:to>
      <xdr:col>5</xdr:col>
      <xdr:colOff>9525</xdr:colOff>
      <xdr:row>105</xdr:row>
      <xdr:rowOff>50345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" y="24707850"/>
          <a:ext cx="3438525" cy="14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155120</xdr:colOff>
      <xdr:row>94</xdr:row>
      <xdr:rowOff>144236</xdr:rowOff>
    </xdr:from>
    <xdr:to>
      <xdr:col>8</xdr:col>
      <xdr:colOff>572042</xdr:colOff>
      <xdr:row>106</xdr:row>
      <xdr:rowOff>43544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03195" y="24699686"/>
          <a:ext cx="3360147" cy="1556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5443</xdr:rowOff>
    </xdr:from>
    <xdr:to>
      <xdr:col>5</xdr:col>
      <xdr:colOff>0</xdr:colOff>
      <xdr:row>113</xdr:row>
      <xdr:rowOff>130628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180143"/>
          <a:ext cx="3486150" cy="1353910"/>
        </a:xfrm>
        <a:prstGeom prst="rect">
          <a:avLst/>
        </a:prstGeom>
      </xdr:spPr>
    </xdr:pic>
    <xdr:clientData/>
  </xdr:twoCellAnchor>
  <xdr:twoCellAnchor editAs="oneCell">
    <xdr:from>
      <xdr:col>4</xdr:col>
      <xdr:colOff>760639</xdr:colOff>
      <xdr:row>103</xdr:row>
      <xdr:rowOff>85725</xdr:rowOff>
    </xdr:from>
    <xdr:to>
      <xdr:col>8</xdr:col>
      <xdr:colOff>572044</xdr:colOff>
      <xdr:row>114</xdr:row>
      <xdr:rowOff>129365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46714" y="26098500"/>
          <a:ext cx="3611880" cy="15390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112</xdr:row>
      <xdr:rowOff>94970</xdr:rowOff>
    </xdr:from>
    <xdr:to>
      <xdr:col>4</xdr:col>
      <xdr:colOff>747079</xdr:colOff>
      <xdr:row>126</xdr:row>
      <xdr:rowOff>47623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27565070"/>
          <a:ext cx="3471228" cy="187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53508</xdr:rowOff>
    </xdr:from>
    <xdr:to>
      <xdr:col>4</xdr:col>
      <xdr:colOff>737034</xdr:colOff>
      <xdr:row>144</xdr:row>
      <xdr:rowOff>123827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0600183"/>
          <a:ext cx="3461184" cy="1861019"/>
        </a:xfrm>
        <a:prstGeom prst="rect">
          <a:avLst/>
        </a:prstGeom>
      </xdr:spPr>
    </xdr:pic>
    <xdr:clientData/>
  </xdr:twoCellAnchor>
  <xdr:twoCellAnchor>
    <xdr:from>
      <xdr:col>4</xdr:col>
      <xdr:colOff>633694</xdr:colOff>
      <xdr:row>112</xdr:row>
      <xdr:rowOff>104775</xdr:rowOff>
    </xdr:from>
    <xdr:to>
      <xdr:col>8</xdr:col>
      <xdr:colOff>1038226</xdr:colOff>
      <xdr:row>124</xdr:row>
      <xdr:rowOff>28575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586068</xdr:colOff>
      <xdr:row>129</xdr:row>
      <xdr:rowOff>128867</xdr:rowOff>
    </xdr:from>
    <xdr:to>
      <xdr:col>8</xdr:col>
      <xdr:colOff>962025</xdr:colOff>
      <xdr:row>142</xdr:row>
      <xdr:rowOff>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142</xdr:row>
      <xdr:rowOff>35892</xdr:rowOff>
    </xdr:from>
    <xdr:to>
      <xdr:col>4</xdr:col>
      <xdr:colOff>687705</xdr:colOff>
      <xdr:row>155</xdr:row>
      <xdr:rowOff>66675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2363742"/>
          <a:ext cx="3411855" cy="1821483"/>
        </a:xfrm>
        <a:prstGeom prst="rect">
          <a:avLst/>
        </a:prstGeom>
      </xdr:spPr>
    </xdr:pic>
    <xdr:clientData/>
  </xdr:twoCellAnchor>
  <xdr:twoCellAnchor editAs="oneCell">
    <xdr:from>
      <xdr:col>4</xdr:col>
      <xdr:colOff>627938</xdr:colOff>
      <xdr:row>142</xdr:row>
      <xdr:rowOff>12990</xdr:rowOff>
    </xdr:from>
    <xdr:to>
      <xdr:col>8</xdr:col>
      <xdr:colOff>574098</xdr:colOff>
      <xdr:row>155</xdr:row>
      <xdr:rowOff>111703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6944"/>
        <a:stretch/>
      </xdr:blipFill>
      <xdr:spPr>
        <a:xfrm>
          <a:off x="3514013" y="32340840"/>
          <a:ext cx="3632335" cy="188941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952501</xdr:colOff>
      <xdr:row>141</xdr:row>
      <xdr:rowOff>138952</xdr:rowOff>
    </xdr:from>
    <xdr:to>
      <xdr:col>10</xdr:col>
      <xdr:colOff>485775</xdr:colOff>
      <xdr:row>155</xdr:row>
      <xdr:rowOff>57152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077076" y="32304877"/>
          <a:ext cx="3324224" cy="1842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753391</xdr:colOff>
      <xdr:row>141</xdr:row>
      <xdr:rowOff>128357</xdr:rowOff>
    </xdr:from>
    <xdr:to>
      <xdr:col>14</xdr:col>
      <xdr:colOff>624321</xdr:colOff>
      <xdr:row>156</xdr:row>
      <xdr:rowOff>64946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92691" y="32294282"/>
          <a:ext cx="2709380" cy="1993989"/>
        </a:xfrm>
        <a:prstGeom prst="rect">
          <a:avLst/>
        </a:prstGeom>
      </xdr:spPr>
    </xdr:pic>
    <xdr:clientData/>
  </xdr:twoCellAnchor>
  <xdr:twoCellAnchor editAs="oneCell">
    <xdr:from>
      <xdr:col>8</xdr:col>
      <xdr:colOff>1256739</xdr:colOff>
      <xdr:row>77</xdr:row>
      <xdr:rowOff>49864</xdr:rowOff>
    </xdr:from>
    <xdr:to>
      <xdr:col>11</xdr:col>
      <xdr:colOff>142875</xdr:colOff>
      <xdr:row>88</xdr:row>
      <xdr:rowOff>14430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81314" y="21824014"/>
          <a:ext cx="3134286" cy="154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79000</xdr:colOff>
      <xdr:row>76</xdr:row>
      <xdr:rowOff>99170</xdr:rowOff>
    </xdr:from>
    <xdr:to>
      <xdr:col>14</xdr:col>
      <xdr:colOff>561975</xdr:colOff>
      <xdr:row>87</xdr:row>
      <xdr:rowOff>96122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80300" y="21711395"/>
          <a:ext cx="2559425" cy="1549527"/>
        </a:xfrm>
        <a:prstGeom prst="rect">
          <a:avLst/>
        </a:prstGeom>
      </xdr:spPr>
    </xdr:pic>
    <xdr:clientData/>
  </xdr:twoCellAnchor>
  <xdr:twoCellAnchor editAs="oneCell">
    <xdr:from>
      <xdr:col>8</xdr:col>
      <xdr:colOff>1212729</xdr:colOff>
      <xdr:row>87</xdr:row>
      <xdr:rowOff>42071</xdr:rowOff>
    </xdr:from>
    <xdr:to>
      <xdr:col>10</xdr:col>
      <xdr:colOff>760267</xdr:colOff>
      <xdr:row>97</xdr:row>
      <xdr:rowOff>49013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337304" y="23464046"/>
          <a:ext cx="3081313" cy="1397592"/>
        </a:xfrm>
        <a:prstGeom prst="rect">
          <a:avLst/>
        </a:prstGeom>
      </xdr:spPr>
    </xdr:pic>
    <xdr:clientData/>
  </xdr:twoCellAnchor>
  <xdr:twoCellAnchor editAs="oneCell">
    <xdr:from>
      <xdr:col>12</xdr:col>
      <xdr:colOff>48304</xdr:colOff>
      <xdr:row>105</xdr:row>
      <xdr:rowOff>99579</xdr:rowOff>
    </xdr:from>
    <xdr:to>
      <xdr:col>14</xdr:col>
      <xdr:colOff>607002</xdr:colOff>
      <xdr:row>114</xdr:row>
      <xdr:rowOff>121359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449604" y="26436204"/>
          <a:ext cx="2635148" cy="1250505"/>
        </a:xfrm>
        <a:prstGeom prst="rect">
          <a:avLst/>
        </a:prstGeom>
      </xdr:spPr>
    </xdr:pic>
    <xdr:clientData/>
  </xdr:twoCellAnchor>
  <xdr:twoCellAnchor editAs="oneCell">
    <xdr:from>
      <xdr:col>8</xdr:col>
      <xdr:colOff>1199079</xdr:colOff>
      <xdr:row>96</xdr:row>
      <xdr:rowOff>7995</xdr:rowOff>
    </xdr:from>
    <xdr:to>
      <xdr:col>10</xdr:col>
      <xdr:colOff>716107</xdr:colOff>
      <xdr:row>106</xdr:row>
      <xdr:rowOff>161670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23654" y="24887295"/>
          <a:ext cx="3060328" cy="15157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103909</xdr:colOff>
      <xdr:row>86</xdr:row>
      <xdr:rowOff>81700</xdr:rowOff>
    </xdr:from>
    <xdr:to>
      <xdr:col>14</xdr:col>
      <xdr:colOff>485775</xdr:colOff>
      <xdr:row>97</xdr:row>
      <xdr:rowOff>133348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05209" y="23341750"/>
          <a:ext cx="2458316" cy="1547073"/>
        </a:xfrm>
        <a:prstGeom prst="rect">
          <a:avLst/>
        </a:prstGeom>
      </xdr:spPr>
    </xdr:pic>
    <xdr:clientData/>
  </xdr:twoCellAnchor>
  <xdr:twoCellAnchor editAs="oneCell">
    <xdr:from>
      <xdr:col>8</xdr:col>
      <xdr:colOff>1149927</xdr:colOff>
      <xdr:row>105</xdr:row>
      <xdr:rowOff>114912</xdr:rowOff>
    </xdr:from>
    <xdr:to>
      <xdr:col>10</xdr:col>
      <xdr:colOff>668482</xdr:colOff>
      <xdr:row>114</xdr:row>
      <xdr:rowOff>148821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74502" y="26451537"/>
          <a:ext cx="3109480" cy="1262634"/>
        </a:xfrm>
        <a:prstGeom prst="rect">
          <a:avLst/>
        </a:prstGeom>
      </xdr:spPr>
    </xdr:pic>
    <xdr:clientData/>
  </xdr:twoCellAnchor>
  <xdr:twoCellAnchor editAs="oneCell">
    <xdr:from>
      <xdr:col>12</xdr:col>
      <xdr:colOff>68100</xdr:colOff>
      <xdr:row>113</xdr:row>
      <xdr:rowOff>102112</xdr:rowOff>
    </xdr:from>
    <xdr:to>
      <xdr:col>14</xdr:col>
      <xdr:colOff>607002</xdr:colOff>
      <xdr:row>126</xdr:row>
      <xdr:rowOff>25112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469400" y="27734137"/>
          <a:ext cx="2615352" cy="1713700"/>
        </a:xfrm>
        <a:prstGeom prst="rect">
          <a:avLst/>
        </a:prstGeom>
      </xdr:spPr>
    </xdr:pic>
    <xdr:clientData/>
  </xdr:twoCellAnchor>
  <xdr:twoCellAnchor editAs="oneCell">
    <xdr:from>
      <xdr:col>8</xdr:col>
      <xdr:colOff>1035220</xdr:colOff>
      <xdr:row>113</xdr:row>
      <xdr:rowOff>125251</xdr:rowOff>
    </xdr:from>
    <xdr:to>
      <xdr:col>10</xdr:col>
      <xdr:colOff>571500</xdr:colOff>
      <xdr:row>127</xdr:row>
      <xdr:rowOff>36370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59795" y="27757276"/>
          <a:ext cx="3241505" cy="1835169"/>
        </a:xfrm>
        <a:prstGeom prst="rect">
          <a:avLst/>
        </a:prstGeom>
      </xdr:spPr>
    </xdr:pic>
    <xdr:clientData/>
  </xdr:twoCellAnchor>
  <xdr:twoCellAnchor editAs="oneCell">
    <xdr:from>
      <xdr:col>12</xdr:col>
      <xdr:colOff>93365</xdr:colOff>
      <xdr:row>96</xdr:row>
      <xdr:rowOff>10848</xdr:rowOff>
    </xdr:from>
    <xdr:to>
      <xdr:col>14</xdr:col>
      <xdr:colOff>503093</xdr:colOff>
      <xdr:row>107</xdr:row>
      <xdr:rowOff>62957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494665" y="24890148"/>
          <a:ext cx="2486178" cy="1576109"/>
        </a:xfrm>
        <a:prstGeom prst="rect">
          <a:avLst/>
        </a:prstGeom>
      </xdr:spPr>
    </xdr:pic>
    <xdr:clientData/>
  </xdr:twoCellAnchor>
  <xdr:twoCellAnchor editAs="oneCell">
    <xdr:from>
      <xdr:col>8</xdr:col>
      <xdr:colOff>911139</xdr:colOff>
      <xdr:row>130</xdr:row>
      <xdr:rowOff>88527</xdr:rowOff>
    </xdr:from>
    <xdr:to>
      <xdr:col>10</xdr:col>
      <xdr:colOff>409575</xdr:colOff>
      <xdr:row>143</xdr:row>
      <xdr:rowOff>129020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035714" y="30473277"/>
          <a:ext cx="3327486" cy="1831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11356</xdr:colOff>
      <xdr:row>131</xdr:row>
      <xdr:rowOff>355</xdr:rowOff>
    </xdr:from>
    <xdr:to>
      <xdr:col>14</xdr:col>
      <xdr:colOff>607002</xdr:colOff>
      <xdr:row>144</xdr:row>
      <xdr:rowOff>66677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12656" y="30547030"/>
          <a:ext cx="2672096" cy="18570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103900</xdr:rowOff>
    </xdr:from>
    <xdr:to>
      <xdr:col>16</xdr:col>
      <xdr:colOff>0</xdr:colOff>
      <xdr:row>181</xdr:row>
      <xdr:rowOff>24236</xdr:rowOff>
    </xdr:to>
    <xdr:grpSp>
      <xdr:nvGrpSpPr>
        <xdr:cNvPr id="37" name="36 Grupo"/>
        <xdr:cNvGrpSpPr/>
      </xdr:nvGrpSpPr>
      <xdr:grpSpPr>
        <a:xfrm>
          <a:off x="0" y="38565850"/>
          <a:ext cx="13839825" cy="729961"/>
          <a:chOff x="56029" y="12595414"/>
          <a:chExt cx="9737578" cy="627530"/>
        </a:xfrm>
      </xdr:grpSpPr>
      <xdr:grpSp>
        <xdr:nvGrpSpPr>
          <xdr:cNvPr id="38" name="37 Grupo"/>
          <xdr:cNvGrpSpPr/>
        </xdr:nvGrpSpPr>
        <xdr:grpSpPr>
          <a:xfrm>
            <a:off x="56029" y="12595414"/>
            <a:ext cx="9715500" cy="627530"/>
            <a:chOff x="459441" y="12371294"/>
            <a:chExt cx="7204268" cy="627530"/>
          </a:xfrm>
        </xdr:grpSpPr>
        <xdr:sp macro="" textlink="">
          <xdr:nvSpPr>
            <xdr:cNvPr id="41" name="40 CuadroTexto"/>
            <xdr:cNvSpPr txBox="1"/>
          </xdr:nvSpPr>
          <xdr:spPr>
            <a:xfrm>
              <a:off x="459441" y="12371294"/>
              <a:ext cx="3295793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RECTOR</a:t>
              </a:r>
              <a:endParaRPr lang="es-MX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ING. JUAN FRANCISCO GIM 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NOGALES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2" name="41 CuadroTexto"/>
            <xdr:cNvSpPr txBox="1"/>
          </xdr:nvSpPr>
          <xdr:spPr>
            <a:xfrm>
              <a:off x="4410168" y="12382500"/>
              <a:ext cx="3253541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DIRECTOR DE ADMINISTRACIÓN Y FINANZAS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MA.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CARLOS EDUARDO CORDOVA MORAS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cxnSp macro="">
        <xdr:nvCxnSpPr>
          <xdr:cNvPr id="39" name="38 Conector recto"/>
          <xdr:cNvCxnSpPr/>
        </xdr:nvCxnSpPr>
        <xdr:spPr>
          <a:xfrm>
            <a:off x="123265" y="12741088"/>
            <a:ext cx="409196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39 Conector recto"/>
          <xdr:cNvCxnSpPr/>
        </xdr:nvCxnSpPr>
        <xdr:spPr>
          <a:xfrm>
            <a:off x="5378592" y="12741091"/>
            <a:ext cx="441501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1581151</xdr:colOff>
      <xdr:row>0</xdr:row>
      <xdr:rowOff>76200</xdr:rowOff>
    </xdr:from>
    <xdr:to>
      <xdr:col>15</xdr:col>
      <xdr:colOff>66675</xdr:colOff>
      <xdr:row>3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24076" y="76200"/>
          <a:ext cx="10477499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123825</xdr:rowOff>
    </xdr:from>
    <xdr:to>
      <xdr:col>2</xdr:col>
      <xdr:colOff>766330</xdr:colOff>
      <xdr:row>4</xdr:row>
      <xdr:rowOff>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" y="123825"/>
          <a:ext cx="7663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552450</xdr:colOff>
      <xdr:row>77</xdr:row>
      <xdr:rowOff>133349</xdr:rowOff>
    </xdr:from>
    <xdr:to>
      <xdr:col>12</xdr:col>
      <xdr:colOff>190500</xdr:colOff>
      <xdr:row>78</xdr:row>
      <xdr:rowOff>0</xdr:rowOff>
    </xdr:to>
    <xdr:sp macro="" textlink="">
      <xdr:nvSpPr>
        <xdr:cNvPr id="4" name="CuadroTexto 25"/>
        <xdr:cNvSpPr txBox="1"/>
      </xdr:nvSpPr>
      <xdr:spPr>
        <a:xfrm>
          <a:off x="10020300" y="18783299"/>
          <a:ext cx="400050" cy="285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oneCellAnchor>
    <xdr:from>
      <xdr:col>15</xdr:col>
      <xdr:colOff>64112</xdr:colOff>
      <xdr:row>0</xdr:row>
      <xdr:rowOff>108239</xdr:rowOff>
    </xdr:from>
    <xdr:ext cx="1222708" cy="257174"/>
    <xdr:sp macro="" textlink="">
      <xdr:nvSpPr>
        <xdr:cNvPr id="5" name="4 CuadroTexto"/>
        <xdr:cNvSpPr txBox="1"/>
      </xdr:nvSpPr>
      <xdr:spPr>
        <a:xfrm>
          <a:off x="12599012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65431</xdr:colOff>
      <xdr:row>3</xdr:row>
      <xdr:rowOff>94817</xdr:rowOff>
    </xdr:from>
    <xdr:ext cx="2137124" cy="239809"/>
    <xdr:sp macro="" textlink="">
      <xdr:nvSpPr>
        <xdr:cNvPr id="6" name="5 CuadroTexto"/>
        <xdr:cNvSpPr txBox="1"/>
      </xdr:nvSpPr>
      <xdr:spPr>
        <a:xfrm>
          <a:off x="11838331" y="609167"/>
          <a:ext cx="213712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PRIMERO DE 2015</a:t>
          </a:r>
        </a:p>
      </xdr:txBody>
    </xdr:sp>
    <xdr:clientData/>
  </xdr:oneCellAnchor>
  <xdr:twoCellAnchor editAs="oneCell">
    <xdr:from>
      <xdr:col>0</xdr:col>
      <xdr:colOff>20731</xdr:colOff>
      <xdr:row>66</xdr:row>
      <xdr:rowOff>30256</xdr:rowOff>
    </xdr:from>
    <xdr:to>
      <xdr:col>4</xdr:col>
      <xdr:colOff>465840</xdr:colOff>
      <xdr:row>77</xdr:row>
      <xdr:rowOff>106457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31" y="16870456"/>
          <a:ext cx="3169259" cy="1628776"/>
        </a:xfrm>
        <a:prstGeom prst="rect">
          <a:avLst/>
        </a:prstGeom>
      </xdr:spPr>
    </xdr:pic>
    <xdr:clientData/>
  </xdr:twoCellAnchor>
  <xdr:twoCellAnchor editAs="oneCell">
    <xdr:from>
      <xdr:col>4</xdr:col>
      <xdr:colOff>347381</xdr:colOff>
      <xdr:row>66</xdr:row>
      <xdr:rowOff>70037</xdr:rowOff>
    </xdr:from>
    <xdr:to>
      <xdr:col>8</xdr:col>
      <xdr:colOff>400609</xdr:colOff>
      <xdr:row>77</xdr:row>
      <xdr:rowOff>11726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3456" y="16910237"/>
          <a:ext cx="3196478" cy="1522839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90</xdr:row>
      <xdr:rowOff>19050</xdr:rowOff>
    </xdr:from>
    <xdr:to>
      <xdr:col>11</xdr:col>
      <xdr:colOff>352425</xdr:colOff>
      <xdr:row>91</xdr:row>
      <xdr:rowOff>9525</xdr:rowOff>
    </xdr:to>
    <xdr:sp macro="" textlink="">
      <xdr:nvSpPr>
        <xdr:cNvPr id="9" name="CuadroTexto 24"/>
        <xdr:cNvSpPr txBox="1"/>
      </xdr:nvSpPr>
      <xdr:spPr>
        <a:xfrm>
          <a:off x="9686925" y="20802600"/>
          <a:ext cx="13335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11</xdr:col>
      <xdr:colOff>552450</xdr:colOff>
      <xdr:row>89</xdr:row>
      <xdr:rowOff>133349</xdr:rowOff>
    </xdr:from>
    <xdr:to>
      <xdr:col>12</xdr:col>
      <xdr:colOff>190500</xdr:colOff>
      <xdr:row>91</xdr:row>
      <xdr:rowOff>9524</xdr:rowOff>
    </xdr:to>
    <xdr:sp macro="" textlink="">
      <xdr:nvSpPr>
        <xdr:cNvPr id="10" name="CuadroTexto 25"/>
        <xdr:cNvSpPr txBox="1"/>
      </xdr:nvSpPr>
      <xdr:spPr>
        <a:xfrm>
          <a:off x="10020300" y="20754974"/>
          <a:ext cx="400050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12</xdr:col>
      <xdr:colOff>428625</xdr:colOff>
      <xdr:row>90</xdr:row>
      <xdr:rowOff>0</xdr:rowOff>
    </xdr:from>
    <xdr:to>
      <xdr:col>12</xdr:col>
      <xdr:colOff>571500</xdr:colOff>
      <xdr:row>90</xdr:row>
      <xdr:rowOff>133350</xdr:rowOff>
    </xdr:to>
    <xdr:sp macro="" textlink="">
      <xdr:nvSpPr>
        <xdr:cNvPr id="11" name="CuadroTexto 26"/>
        <xdr:cNvSpPr txBox="1"/>
      </xdr:nvSpPr>
      <xdr:spPr>
        <a:xfrm>
          <a:off x="10658475" y="20783550"/>
          <a:ext cx="14287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14</xdr:col>
      <xdr:colOff>38100</xdr:colOff>
      <xdr:row>90</xdr:row>
      <xdr:rowOff>9525</xdr:rowOff>
    </xdr:from>
    <xdr:to>
      <xdr:col>14</xdr:col>
      <xdr:colOff>209550</xdr:colOff>
      <xdr:row>90</xdr:row>
      <xdr:rowOff>152400</xdr:rowOff>
    </xdr:to>
    <xdr:sp macro="" textlink="">
      <xdr:nvSpPr>
        <xdr:cNvPr id="12" name="CuadroTexto 28"/>
        <xdr:cNvSpPr txBox="1"/>
      </xdr:nvSpPr>
      <xdr:spPr>
        <a:xfrm>
          <a:off x="11811000" y="20793075"/>
          <a:ext cx="1714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15</xdr:col>
      <xdr:colOff>238125</xdr:colOff>
      <xdr:row>90</xdr:row>
      <xdr:rowOff>19050</xdr:rowOff>
    </xdr:from>
    <xdr:to>
      <xdr:col>15</xdr:col>
      <xdr:colOff>390525</xdr:colOff>
      <xdr:row>90</xdr:row>
      <xdr:rowOff>142875</xdr:rowOff>
    </xdr:to>
    <xdr:sp macro="" textlink="">
      <xdr:nvSpPr>
        <xdr:cNvPr id="13" name="CuadroTexto 29"/>
        <xdr:cNvSpPr txBox="1"/>
      </xdr:nvSpPr>
      <xdr:spPr>
        <a:xfrm>
          <a:off x="12773025" y="20802600"/>
          <a:ext cx="15240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0</xdr:colOff>
      <xdr:row>76</xdr:row>
      <xdr:rowOff>52668</xdr:rowOff>
    </xdr:from>
    <xdr:to>
      <xdr:col>4</xdr:col>
      <xdr:colOff>453277</xdr:colOff>
      <xdr:row>87</xdr:row>
      <xdr:rowOff>135949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540693"/>
          <a:ext cx="3177427" cy="1635856"/>
        </a:xfrm>
        <a:prstGeom prst="rect">
          <a:avLst/>
        </a:prstGeom>
      </xdr:spPr>
    </xdr:pic>
    <xdr:clientData/>
  </xdr:twoCellAnchor>
  <xdr:twoCellAnchor editAs="oneCell">
    <xdr:from>
      <xdr:col>8</xdr:col>
      <xdr:colOff>446555</xdr:colOff>
      <xdr:row>76</xdr:row>
      <xdr:rowOff>101222</xdr:rowOff>
    </xdr:from>
    <xdr:to>
      <xdr:col>9</xdr:col>
      <xdr:colOff>251012</xdr:colOff>
      <xdr:row>88</xdr:row>
      <xdr:rowOff>34177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28255" y="18589247"/>
          <a:ext cx="3023907" cy="1647455"/>
        </a:xfrm>
        <a:prstGeom prst="rect">
          <a:avLst/>
        </a:prstGeom>
      </xdr:spPr>
    </xdr:pic>
    <xdr:clientData/>
  </xdr:twoCellAnchor>
  <xdr:twoCellAnchor editAs="oneCell">
    <xdr:from>
      <xdr:col>4</xdr:col>
      <xdr:colOff>321048</xdr:colOff>
      <xdr:row>76</xdr:row>
      <xdr:rowOff>76761</xdr:rowOff>
    </xdr:from>
    <xdr:to>
      <xdr:col>8</xdr:col>
      <xdr:colOff>333375</xdr:colOff>
      <xdr:row>87</xdr:row>
      <xdr:rowOff>128867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07123" y="18564786"/>
          <a:ext cx="3155577" cy="1604681"/>
        </a:xfrm>
        <a:prstGeom prst="rect">
          <a:avLst/>
        </a:prstGeom>
      </xdr:spPr>
    </xdr:pic>
    <xdr:clientData/>
  </xdr:twoCellAnchor>
  <xdr:twoCellAnchor editAs="oneCell">
    <xdr:from>
      <xdr:col>8</xdr:col>
      <xdr:colOff>605678</xdr:colOff>
      <xdr:row>86</xdr:row>
      <xdr:rowOff>146900</xdr:rowOff>
    </xdr:from>
    <xdr:to>
      <xdr:col>9</xdr:col>
      <xdr:colOff>405652</xdr:colOff>
      <xdr:row>97</xdr:row>
      <xdr:rowOff>79002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87378" y="20282750"/>
          <a:ext cx="2990849" cy="1456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81243</xdr:rowOff>
    </xdr:from>
    <xdr:to>
      <xdr:col>4</xdr:col>
      <xdr:colOff>464483</xdr:colOff>
      <xdr:row>97</xdr:row>
      <xdr:rowOff>2599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217093"/>
          <a:ext cx="3188633" cy="1445356"/>
        </a:xfrm>
        <a:prstGeom prst="rect">
          <a:avLst/>
        </a:prstGeom>
      </xdr:spPr>
    </xdr:pic>
    <xdr:clientData/>
  </xdr:twoCellAnchor>
  <xdr:twoCellAnchor editAs="oneCell">
    <xdr:from>
      <xdr:col>11</xdr:col>
      <xdr:colOff>45384</xdr:colOff>
      <xdr:row>77</xdr:row>
      <xdr:rowOff>45384</xdr:rowOff>
    </xdr:from>
    <xdr:to>
      <xdr:col>15</xdr:col>
      <xdr:colOff>25774</xdr:colOff>
      <xdr:row>87</xdr:row>
      <xdr:rowOff>77880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13234" y="18695334"/>
          <a:ext cx="3066490" cy="1451721"/>
        </a:xfrm>
        <a:prstGeom prst="rect">
          <a:avLst/>
        </a:prstGeom>
      </xdr:spPr>
    </xdr:pic>
    <xdr:clientData/>
  </xdr:twoCellAnchor>
  <xdr:twoCellAnchor editAs="oneCell">
    <xdr:from>
      <xdr:col>4</xdr:col>
      <xdr:colOff>324410</xdr:colOff>
      <xdr:row>86</xdr:row>
      <xdr:rowOff>87406</xdr:rowOff>
    </xdr:from>
    <xdr:to>
      <xdr:col>8</xdr:col>
      <xdr:colOff>344581</xdr:colOff>
      <xdr:row>96</xdr:row>
      <xdr:rowOff>129887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10485" y="20223256"/>
          <a:ext cx="3163421" cy="1404556"/>
        </a:xfrm>
        <a:prstGeom prst="rect">
          <a:avLst/>
        </a:prstGeom>
      </xdr:spPr>
    </xdr:pic>
    <xdr:clientData/>
  </xdr:twoCellAnchor>
  <xdr:twoCellAnchor editAs="oneCell">
    <xdr:from>
      <xdr:col>11</xdr:col>
      <xdr:colOff>217394</xdr:colOff>
      <xdr:row>86</xdr:row>
      <xdr:rowOff>132790</xdr:rowOff>
    </xdr:from>
    <xdr:to>
      <xdr:col>14</xdr:col>
      <xdr:colOff>684121</xdr:colOff>
      <xdr:row>96</xdr:row>
      <xdr:rowOff>117661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85244" y="20268640"/>
          <a:ext cx="2790827" cy="1346946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109</xdr:row>
      <xdr:rowOff>19050</xdr:rowOff>
    </xdr:from>
    <xdr:to>
      <xdr:col>11</xdr:col>
      <xdr:colOff>352425</xdr:colOff>
      <xdr:row>110</xdr:row>
      <xdr:rowOff>0</xdr:rowOff>
    </xdr:to>
    <xdr:sp macro="" textlink="">
      <xdr:nvSpPr>
        <xdr:cNvPr id="22" name="CuadroTexto 24"/>
        <xdr:cNvSpPr txBox="1"/>
      </xdr:nvSpPr>
      <xdr:spPr>
        <a:xfrm>
          <a:off x="9686925" y="23907750"/>
          <a:ext cx="1333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11</xdr:col>
      <xdr:colOff>552450</xdr:colOff>
      <xdr:row>108</xdr:row>
      <xdr:rowOff>133349</xdr:rowOff>
    </xdr:from>
    <xdr:to>
      <xdr:col>12</xdr:col>
      <xdr:colOff>190500</xdr:colOff>
      <xdr:row>110</xdr:row>
      <xdr:rowOff>0</xdr:rowOff>
    </xdr:to>
    <xdr:sp macro="" textlink="">
      <xdr:nvSpPr>
        <xdr:cNvPr id="23" name="CuadroTexto 25"/>
        <xdr:cNvSpPr txBox="1"/>
      </xdr:nvSpPr>
      <xdr:spPr>
        <a:xfrm>
          <a:off x="10020300" y="23860124"/>
          <a:ext cx="400050" cy="190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12</xdr:col>
      <xdr:colOff>428625</xdr:colOff>
      <xdr:row>109</xdr:row>
      <xdr:rowOff>0</xdr:rowOff>
    </xdr:from>
    <xdr:to>
      <xdr:col>12</xdr:col>
      <xdr:colOff>571500</xdr:colOff>
      <xdr:row>109</xdr:row>
      <xdr:rowOff>133350</xdr:rowOff>
    </xdr:to>
    <xdr:sp macro="" textlink="">
      <xdr:nvSpPr>
        <xdr:cNvPr id="24" name="CuadroTexto 26"/>
        <xdr:cNvSpPr txBox="1"/>
      </xdr:nvSpPr>
      <xdr:spPr>
        <a:xfrm>
          <a:off x="10658475" y="23888700"/>
          <a:ext cx="14287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14</xdr:col>
      <xdr:colOff>38100</xdr:colOff>
      <xdr:row>109</xdr:row>
      <xdr:rowOff>9525</xdr:rowOff>
    </xdr:from>
    <xdr:to>
      <xdr:col>14</xdr:col>
      <xdr:colOff>209550</xdr:colOff>
      <xdr:row>109</xdr:row>
      <xdr:rowOff>152400</xdr:rowOff>
    </xdr:to>
    <xdr:sp macro="" textlink="">
      <xdr:nvSpPr>
        <xdr:cNvPr id="25" name="CuadroTexto 28"/>
        <xdr:cNvSpPr txBox="1"/>
      </xdr:nvSpPr>
      <xdr:spPr>
        <a:xfrm>
          <a:off x="11811000" y="23898225"/>
          <a:ext cx="1714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15</xdr:col>
      <xdr:colOff>238125</xdr:colOff>
      <xdr:row>109</xdr:row>
      <xdr:rowOff>19050</xdr:rowOff>
    </xdr:from>
    <xdr:to>
      <xdr:col>15</xdr:col>
      <xdr:colOff>390525</xdr:colOff>
      <xdr:row>109</xdr:row>
      <xdr:rowOff>142875</xdr:rowOff>
    </xdr:to>
    <xdr:sp macro="" textlink="">
      <xdr:nvSpPr>
        <xdr:cNvPr id="26" name="CuadroTexto 29"/>
        <xdr:cNvSpPr txBox="1"/>
      </xdr:nvSpPr>
      <xdr:spPr>
        <a:xfrm>
          <a:off x="12773025" y="23907750"/>
          <a:ext cx="15240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1</xdr:colOff>
      <xdr:row>96</xdr:row>
      <xdr:rowOff>113178</xdr:rowOff>
    </xdr:from>
    <xdr:to>
      <xdr:col>4</xdr:col>
      <xdr:colOff>475690</xdr:colOff>
      <xdr:row>110</xdr:row>
      <xdr:rowOff>24092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" y="21868278"/>
          <a:ext cx="3199839" cy="1892114"/>
        </a:xfrm>
        <a:prstGeom prst="rect">
          <a:avLst/>
        </a:prstGeom>
      </xdr:spPr>
    </xdr:pic>
    <xdr:clientData/>
  </xdr:twoCellAnchor>
  <xdr:twoCellAnchor editAs="oneCell">
    <xdr:from>
      <xdr:col>4</xdr:col>
      <xdr:colOff>316566</xdr:colOff>
      <xdr:row>96</xdr:row>
      <xdr:rowOff>134470</xdr:rowOff>
    </xdr:from>
    <xdr:to>
      <xdr:col>8</xdr:col>
      <xdr:colOff>310963</xdr:colOff>
      <xdr:row>110</xdr:row>
      <xdr:rowOff>80121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02641" y="21889570"/>
          <a:ext cx="3137647" cy="192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91889</xdr:rowOff>
    </xdr:from>
    <xdr:to>
      <xdr:col>4</xdr:col>
      <xdr:colOff>504825</xdr:colOff>
      <xdr:row>120</xdr:row>
      <xdr:rowOff>63840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3818664"/>
          <a:ext cx="3228975" cy="1686451"/>
        </a:xfrm>
        <a:prstGeom prst="rect">
          <a:avLst/>
        </a:prstGeom>
      </xdr:spPr>
    </xdr:pic>
    <xdr:clientData/>
  </xdr:twoCellAnchor>
  <xdr:twoCellAnchor editAs="oneCell">
    <xdr:from>
      <xdr:col>8</xdr:col>
      <xdr:colOff>633692</xdr:colOff>
      <xdr:row>108</xdr:row>
      <xdr:rowOff>79562</xdr:rowOff>
    </xdr:from>
    <xdr:to>
      <xdr:col>10</xdr:col>
      <xdr:colOff>16471</xdr:colOff>
      <xdr:row>119</xdr:row>
      <xdr:rowOff>128868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15392" y="23806337"/>
          <a:ext cx="3335654" cy="1601881"/>
        </a:xfrm>
        <a:prstGeom prst="rect">
          <a:avLst/>
        </a:prstGeom>
      </xdr:spPr>
    </xdr:pic>
    <xdr:clientData/>
  </xdr:twoCellAnchor>
  <xdr:twoCellAnchor editAs="oneCell">
    <xdr:from>
      <xdr:col>4</xdr:col>
      <xdr:colOff>396128</xdr:colOff>
      <xdr:row>108</xdr:row>
      <xdr:rowOff>69477</xdr:rowOff>
    </xdr:from>
    <xdr:to>
      <xdr:col>8</xdr:col>
      <xdr:colOff>502184</xdr:colOff>
      <xdr:row>120</xdr:row>
      <xdr:rowOff>45384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82203" y="23796252"/>
          <a:ext cx="3249306" cy="1690407"/>
        </a:xfrm>
        <a:prstGeom prst="rect">
          <a:avLst/>
        </a:prstGeom>
      </xdr:spPr>
    </xdr:pic>
    <xdr:clientData/>
  </xdr:twoCellAnchor>
  <xdr:twoCellAnchor editAs="oneCell">
    <xdr:from>
      <xdr:col>11</xdr:col>
      <xdr:colOff>396689</xdr:colOff>
      <xdr:row>108</xdr:row>
      <xdr:rowOff>137272</xdr:rowOff>
    </xdr:from>
    <xdr:to>
      <xdr:col>15</xdr:col>
      <xdr:colOff>591672</xdr:colOff>
      <xdr:row>118</xdr:row>
      <xdr:rowOff>94858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64539" y="23864047"/>
          <a:ext cx="3281083" cy="13768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56287</xdr:rowOff>
    </xdr:from>
    <xdr:to>
      <xdr:col>16</xdr:col>
      <xdr:colOff>452718</xdr:colOff>
      <xdr:row>256</xdr:row>
      <xdr:rowOff>103735</xdr:rowOff>
    </xdr:to>
    <xdr:grpSp>
      <xdr:nvGrpSpPr>
        <xdr:cNvPr id="33" name="32 Grupo"/>
        <xdr:cNvGrpSpPr/>
      </xdr:nvGrpSpPr>
      <xdr:grpSpPr>
        <a:xfrm>
          <a:off x="0" y="48948112"/>
          <a:ext cx="13749618" cy="695148"/>
          <a:chOff x="56029" y="12595414"/>
          <a:chExt cx="9737578" cy="627530"/>
        </a:xfrm>
      </xdr:grpSpPr>
      <xdr:grpSp>
        <xdr:nvGrpSpPr>
          <xdr:cNvPr id="34" name="33 Grupo"/>
          <xdr:cNvGrpSpPr/>
        </xdr:nvGrpSpPr>
        <xdr:grpSpPr>
          <a:xfrm>
            <a:off x="56029" y="12595414"/>
            <a:ext cx="9715500" cy="627530"/>
            <a:chOff x="459441" y="12371294"/>
            <a:chExt cx="7204268" cy="627530"/>
          </a:xfrm>
        </xdr:grpSpPr>
        <xdr:sp macro="" textlink="">
          <xdr:nvSpPr>
            <xdr:cNvPr id="37" name="36 CuadroTexto"/>
            <xdr:cNvSpPr txBox="1"/>
          </xdr:nvSpPr>
          <xdr:spPr>
            <a:xfrm>
              <a:off x="459441" y="12371294"/>
              <a:ext cx="3295793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RECTOR</a:t>
              </a:r>
              <a:endParaRPr lang="es-MX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ING. JUAN FRANCISCO GIM 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NOGALES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8" name="37 CuadroTexto"/>
            <xdr:cNvSpPr txBox="1"/>
          </xdr:nvSpPr>
          <xdr:spPr>
            <a:xfrm>
              <a:off x="4410168" y="12382500"/>
              <a:ext cx="3253541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DIRECTOR DE ADMINISTRACIÓN Y FINANZAS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MA.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CARLOS EDUARDO CORDOVA MORAS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cxnSp macro="">
        <xdr:nvCxnSpPr>
          <xdr:cNvPr id="35" name="34 Conector recto"/>
          <xdr:cNvCxnSpPr/>
        </xdr:nvCxnSpPr>
        <xdr:spPr>
          <a:xfrm>
            <a:off x="123265" y="12741088"/>
            <a:ext cx="409196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35 Conector recto"/>
          <xdr:cNvCxnSpPr/>
        </xdr:nvCxnSpPr>
        <xdr:spPr>
          <a:xfrm>
            <a:off x="5378592" y="12741091"/>
            <a:ext cx="441501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1581151</xdr:colOff>
      <xdr:row>0</xdr:row>
      <xdr:rowOff>76200</xdr:rowOff>
    </xdr:from>
    <xdr:to>
      <xdr:col>15</xdr:col>
      <xdr:colOff>66675</xdr:colOff>
      <xdr:row>3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24076" y="76200"/>
          <a:ext cx="11925299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123825</xdr:rowOff>
    </xdr:from>
    <xdr:to>
      <xdr:col>2</xdr:col>
      <xdr:colOff>766330</xdr:colOff>
      <xdr:row>4</xdr:row>
      <xdr:rowOff>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" y="123825"/>
          <a:ext cx="7663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219075</xdr:colOff>
      <xdr:row>75</xdr:row>
      <xdr:rowOff>19050</xdr:rowOff>
    </xdr:from>
    <xdr:to>
      <xdr:col>11</xdr:col>
      <xdr:colOff>352425</xdr:colOff>
      <xdr:row>76</xdr:row>
      <xdr:rowOff>9525</xdr:rowOff>
    </xdr:to>
    <xdr:sp macro="" textlink="">
      <xdr:nvSpPr>
        <xdr:cNvPr id="4" name="CuadroTexto 24"/>
        <xdr:cNvSpPr txBox="1"/>
      </xdr:nvSpPr>
      <xdr:spPr>
        <a:xfrm>
          <a:off x="10525125" y="17649825"/>
          <a:ext cx="13335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11</xdr:col>
      <xdr:colOff>552450</xdr:colOff>
      <xdr:row>74</xdr:row>
      <xdr:rowOff>133349</xdr:rowOff>
    </xdr:from>
    <xdr:to>
      <xdr:col>12</xdr:col>
      <xdr:colOff>190500</xdr:colOff>
      <xdr:row>76</xdr:row>
      <xdr:rowOff>9524</xdr:rowOff>
    </xdr:to>
    <xdr:sp macro="" textlink="">
      <xdr:nvSpPr>
        <xdr:cNvPr id="5" name="CuadroTexto 25"/>
        <xdr:cNvSpPr txBox="1"/>
      </xdr:nvSpPr>
      <xdr:spPr>
        <a:xfrm>
          <a:off x="10858500" y="17449799"/>
          <a:ext cx="62865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12</xdr:col>
      <xdr:colOff>428625</xdr:colOff>
      <xdr:row>75</xdr:row>
      <xdr:rowOff>0</xdr:rowOff>
    </xdr:from>
    <xdr:to>
      <xdr:col>12</xdr:col>
      <xdr:colOff>571500</xdr:colOff>
      <xdr:row>75</xdr:row>
      <xdr:rowOff>133350</xdr:rowOff>
    </xdr:to>
    <xdr:sp macro="" textlink="">
      <xdr:nvSpPr>
        <xdr:cNvPr id="6" name="CuadroTexto 26"/>
        <xdr:cNvSpPr txBox="1"/>
      </xdr:nvSpPr>
      <xdr:spPr>
        <a:xfrm>
          <a:off x="11725275" y="17630775"/>
          <a:ext cx="14287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14</xdr:col>
      <xdr:colOff>38100</xdr:colOff>
      <xdr:row>75</xdr:row>
      <xdr:rowOff>9525</xdr:rowOff>
    </xdr:from>
    <xdr:to>
      <xdr:col>14</xdr:col>
      <xdr:colOff>209550</xdr:colOff>
      <xdr:row>75</xdr:row>
      <xdr:rowOff>152400</xdr:rowOff>
    </xdr:to>
    <xdr:sp macro="" textlink="">
      <xdr:nvSpPr>
        <xdr:cNvPr id="7" name="CuadroTexto 28"/>
        <xdr:cNvSpPr txBox="1"/>
      </xdr:nvSpPr>
      <xdr:spPr>
        <a:xfrm>
          <a:off x="13115925" y="17640300"/>
          <a:ext cx="1714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15</xdr:col>
      <xdr:colOff>238125</xdr:colOff>
      <xdr:row>75</xdr:row>
      <xdr:rowOff>19050</xdr:rowOff>
    </xdr:from>
    <xdr:to>
      <xdr:col>15</xdr:col>
      <xdr:colOff>390525</xdr:colOff>
      <xdr:row>75</xdr:row>
      <xdr:rowOff>142875</xdr:rowOff>
    </xdr:to>
    <xdr:sp macro="" textlink="">
      <xdr:nvSpPr>
        <xdr:cNvPr id="8" name="CuadroTexto 29"/>
        <xdr:cNvSpPr txBox="1"/>
      </xdr:nvSpPr>
      <xdr:spPr>
        <a:xfrm>
          <a:off x="14220825" y="17649825"/>
          <a:ext cx="15240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oneCellAnchor>
    <xdr:from>
      <xdr:col>15</xdr:col>
      <xdr:colOff>64112</xdr:colOff>
      <xdr:row>0</xdr:row>
      <xdr:rowOff>108239</xdr:rowOff>
    </xdr:from>
    <xdr:ext cx="1222708" cy="257174"/>
    <xdr:sp macro="" textlink="">
      <xdr:nvSpPr>
        <xdr:cNvPr id="9" name="8 CuadroTexto"/>
        <xdr:cNvSpPr txBox="1"/>
      </xdr:nvSpPr>
      <xdr:spPr>
        <a:xfrm>
          <a:off x="14046812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65431</xdr:colOff>
      <xdr:row>3</xdr:row>
      <xdr:rowOff>94817</xdr:rowOff>
    </xdr:from>
    <xdr:ext cx="2137124" cy="239809"/>
    <xdr:sp macro="" textlink="">
      <xdr:nvSpPr>
        <xdr:cNvPr id="10" name="9 CuadroTexto"/>
        <xdr:cNvSpPr txBox="1"/>
      </xdr:nvSpPr>
      <xdr:spPr>
        <a:xfrm>
          <a:off x="13143256" y="609167"/>
          <a:ext cx="213712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PRIMERO DE 2015</a:t>
          </a:r>
        </a:p>
      </xdr:txBody>
    </xdr:sp>
    <xdr:clientData/>
  </xdr:oneCellAnchor>
  <xdr:twoCellAnchor editAs="oneCell">
    <xdr:from>
      <xdr:col>8</xdr:col>
      <xdr:colOff>1411741</xdr:colOff>
      <xdr:row>56</xdr:row>
      <xdr:rowOff>30614</xdr:rowOff>
    </xdr:from>
    <xdr:to>
      <xdr:col>11</xdr:col>
      <xdr:colOff>308048</xdr:colOff>
      <xdr:row>68</xdr:row>
      <xdr:rowOff>76199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6791" y="13060814"/>
          <a:ext cx="4573207" cy="2560185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56</xdr:row>
      <xdr:rowOff>34018</xdr:rowOff>
    </xdr:from>
    <xdr:to>
      <xdr:col>7</xdr:col>
      <xdr:colOff>7373</xdr:colOff>
      <xdr:row>68</xdr:row>
      <xdr:rowOff>73817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4887" y="13064218"/>
          <a:ext cx="4603186" cy="2592499"/>
        </a:xfrm>
        <a:prstGeom prst="rect">
          <a:avLst/>
        </a:prstGeom>
      </xdr:spPr>
    </xdr:pic>
    <xdr:clientData/>
  </xdr:twoCellAnchor>
  <xdr:twoCellAnchor editAs="oneCell">
    <xdr:from>
      <xdr:col>2</xdr:col>
      <xdr:colOff>44220</xdr:colOff>
      <xdr:row>68</xdr:row>
      <xdr:rowOff>251736</xdr:rowOff>
    </xdr:from>
    <xdr:to>
      <xdr:col>6</xdr:col>
      <xdr:colOff>693962</xdr:colOff>
      <xdr:row>75</xdr:row>
      <xdr:rowOff>105459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7670" y="15682236"/>
          <a:ext cx="4554992" cy="2749323"/>
        </a:xfrm>
        <a:prstGeom prst="rect">
          <a:avLst/>
        </a:prstGeom>
      </xdr:spPr>
    </xdr:pic>
    <xdr:clientData/>
  </xdr:twoCellAnchor>
  <xdr:twoCellAnchor editAs="oneCell">
    <xdr:from>
      <xdr:col>8</xdr:col>
      <xdr:colOff>1411740</xdr:colOff>
      <xdr:row>68</xdr:row>
      <xdr:rowOff>146275</xdr:rowOff>
    </xdr:from>
    <xdr:to>
      <xdr:col>11</xdr:col>
      <xdr:colOff>249690</xdr:colOff>
      <xdr:row>74</xdr:row>
      <xdr:rowOff>294595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26790" y="15576775"/>
          <a:ext cx="4514850" cy="27867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17314</xdr:rowOff>
    </xdr:from>
    <xdr:to>
      <xdr:col>15</xdr:col>
      <xdr:colOff>761999</xdr:colOff>
      <xdr:row>393</xdr:row>
      <xdr:rowOff>64762</xdr:rowOff>
    </xdr:to>
    <xdr:grpSp>
      <xdr:nvGrpSpPr>
        <xdr:cNvPr id="15" name="14 Grupo"/>
        <xdr:cNvGrpSpPr/>
      </xdr:nvGrpSpPr>
      <xdr:grpSpPr>
        <a:xfrm>
          <a:off x="0" y="74836189"/>
          <a:ext cx="14744699" cy="695148"/>
          <a:chOff x="56029" y="12595414"/>
          <a:chExt cx="9737578" cy="627530"/>
        </a:xfrm>
      </xdr:grpSpPr>
      <xdr:grpSp>
        <xdr:nvGrpSpPr>
          <xdr:cNvPr id="16" name="15 Grupo"/>
          <xdr:cNvGrpSpPr/>
        </xdr:nvGrpSpPr>
        <xdr:grpSpPr>
          <a:xfrm>
            <a:off x="56029" y="12595414"/>
            <a:ext cx="9715500" cy="627530"/>
            <a:chOff x="459441" y="12371294"/>
            <a:chExt cx="7204268" cy="627530"/>
          </a:xfrm>
        </xdr:grpSpPr>
        <xdr:sp macro="" textlink="">
          <xdr:nvSpPr>
            <xdr:cNvPr id="19" name="18 CuadroTexto"/>
            <xdr:cNvSpPr txBox="1"/>
          </xdr:nvSpPr>
          <xdr:spPr>
            <a:xfrm>
              <a:off x="459441" y="12371294"/>
              <a:ext cx="3295793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10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RECTOR</a:t>
              </a:r>
              <a:endParaRPr lang="es-MX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ING. JUAN FRANCISCO GIM 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NOGALES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19 CuadroTexto"/>
            <xdr:cNvSpPr txBox="1"/>
          </xdr:nvSpPr>
          <xdr:spPr>
            <a:xfrm>
              <a:off x="4410168" y="12382500"/>
              <a:ext cx="3253541" cy="6163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DIRECTOR DE ADMINISTRACIÓN Y FINANZAS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es-MX" sz="105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MA.</a:t>
              </a:r>
              <a:r>
                <a:rPr lang="es-MX" sz="1050" baseline="0">
                  <a:solidFill>
                    <a:schemeClr val="tx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CARLOS EDUARDO CORDOVA MORAS</a:t>
              </a:r>
              <a:endParaRPr lang="es-MX" sz="105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cxnSp macro="">
        <xdr:nvCxnSpPr>
          <xdr:cNvPr id="17" name="16 Conector recto"/>
          <xdr:cNvCxnSpPr/>
        </xdr:nvCxnSpPr>
        <xdr:spPr>
          <a:xfrm>
            <a:off x="123265" y="12741088"/>
            <a:ext cx="409196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17 Conector recto"/>
          <xdr:cNvCxnSpPr/>
        </xdr:nvCxnSpPr>
        <xdr:spPr>
          <a:xfrm>
            <a:off x="5378592" y="12741091"/>
            <a:ext cx="441501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633077</xdr:colOff>
      <xdr:row>59</xdr:row>
      <xdr:rowOff>9525</xdr:rowOff>
    </xdr:from>
    <xdr:to>
      <xdr:col>7</xdr:col>
      <xdr:colOff>323850</xdr:colOff>
      <xdr:row>68</xdr:row>
      <xdr:rowOff>129837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152" y="12087225"/>
          <a:ext cx="2738773" cy="1406187"/>
        </a:xfrm>
        <a:prstGeom prst="rect">
          <a:avLst/>
        </a:prstGeom>
      </xdr:spPr>
    </xdr:pic>
    <xdr:clientData/>
  </xdr:twoCellAnchor>
  <xdr:twoCellAnchor>
    <xdr:from>
      <xdr:col>2</xdr:col>
      <xdr:colOff>1581151</xdr:colOff>
      <xdr:row>0</xdr:row>
      <xdr:rowOff>76200</xdr:rowOff>
    </xdr:from>
    <xdr:to>
      <xdr:col>15</xdr:col>
      <xdr:colOff>66675</xdr:colOff>
      <xdr:row>3</xdr:row>
      <xdr:rowOff>85725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2124076" y="76200"/>
          <a:ext cx="10410824" cy="523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123825</xdr:rowOff>
    </xdr:from>
    <xdr:to>
      <xdr:col>2</xdr:col>
      <xdr:colOff>766330</xdr:colOff>
      <xdr:row>4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3450" y="123825"/>
          <a:ext cx="7663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219075</xdr:colOff>
      <xdr:row>71</xdr:row>
      <xdr:rowOff>19050</xdr:rowOff>
    </xdr:from>
    <xdr:to>
      <xdr:col>11</xdr:col>
      <xdr:colOff>352425</xdr:colOff>
      <xdr:row>72</xdr:row>
      <xdr:rowOff>9525</xdr:rowOff>
    </xdr:to>
    <xdr:sp macro="" textlink="">
      <xdr:nvSpPr>
        <xdr:cNvPr id="5" name="CuadroTexto 24"/>
        <xdr:cNvSpPr txBox="1"/>
      </xdr:nvSpPr>
      <xdr:spPr>
        <a:xfrm>
          <a:off x="9639300" y="14068425"/>
          <a:ext cx="13335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11</xdr:col>
      <xdr:colOff>552450</xdr:colOff>
      <xdr:row>70</xdr:row>
      <xdr:rowOff>133349</xdr:rowOff>
    </xdr:from>
    <xdr:to>
      <xdr:col>12</xdr:col>
      <xdr:colOff>190500</xdr:colOff>
      <xdr:row>72</xdr:row>
      <xdr:rowOff>9524</xdr:rowOff>
    </xdr:to>
    <xdr:sp macro="" textlink="">
      <xdr:nvSpPr>
        <xdr:cNvPr id="6" name="CuadroTexto 25"/>
        <xdr:cNvSpPr txBox="1"/>
      </xdr:nvSpPr>
      <xdr:spPr>
        <a:xfrm>
          <a:off x="9972675" y="14020799"/>
          <a:ext cx="400050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12</xdr:col>
      <xdr:colOff>428625</xdr:colOff>
      <xdr:row>71</xdr:row>
      <xdr:rowOff>0</xdr:rowOff>
    </xdr:from>
    <xdr:to>
      <xdr:col>12</xdr:col>
      <xdr:colOff>571500</xdr:colOff>
      <xdr:row>71</xdr:row>
      <xdr:rowOff>133350</xdr:rowOff>
    </xdr:to>
    <xdr:sp macro="" textlink="">
      <xdr:nvSpPr>
        <xdr:cNvPr id="7" name="CuadroTexto 26"/>
        <xdr:cNvSpPr txBox="1"/>
      </xdr:nvSpPr>
      <xdr:spPr>
        <a:xfrm>
          <a:off x="10610850" y="14049375"/>
          <a:ext cx="14287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14</xdr:col>
      <xdr:colOff>38100</xdr:colOff>
      <xdr:row>71</xdr:row>
      <xdr:rowOff>9525</xdr:rowOff>
    </xdr:from>
    <xdr:to>
      <xdr:col>14</xdr:col>
      <xdr:colOff>209550</xdr:colOff>
      <xdr:row>71</xdr:row>
      <xdr:rowOff>152400</xdr:rowOff>
    </xdr:to>
    <xdr:sp macro="" textlink="">
      <xdr:nvSpPr>
        <xdr:cNvPr id="8" name="CuadroTexto 28"/>
        <xdr:cNvSpPr txBox="1"/>
      </xdr:nvSpPr>
      <xdr:spPr>
        <a:xfrm>
          <a:off x="11744325" y="14058900"/>
          <a:ext cx="1714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twoCellAnchor>
    <xdr:from>
      <xdr:col>15</xdr:col>
      <xdr:colOff>238125</xdr:colOff>
      <xdr:row>71</xdr:row>
      <xdr:rowOff>19050</xdr:rowOff>
    </xdr:from>
    <xdr:to>
      <xdr:col>15</xdr:col>
      <xdr:colOff>390525</xdr:colOff>
      <xdr:row>71</xdr:row>
      <xdr:rowOff>142875</xdr:rowOff>
    </xdr:to>
    <xdr:sp macro="" textlink="">
      <xdr:nvSpPr>
        <xdr:cNvPr id="9" name="CuadroTexto 29"/>
        <xdr:cNvSpPr txBox="1"/>
      </xdr:nvSpPr>
      <xdr:spPr>
        <a:xfrm>
          <a:off x="12706350" y="14068425"/>
          <a:ext cx="152400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  <xdr:oneCellAnchor>
    <xdr:from>
      <xdr:col>15</xdr:col>
      <xdr:colOff>64112</xdr:colOff>
      <xdr:row>0</xdr:row>
      <xdr:rowOff>108239</xdr:rowOff>
    </xdr:from>
    <xdr:ext cx="1222708" cy="257174"/>
    <xdr:sp macro="" textlink="">
      <xdr:nvSpPr>
        <xdr:cNvPr id="10" name="9 CuadroTexto"/>
        <xdr:cNvSpPr txBox="1"/>
      </xdr:nvSpPr>
      <xdr:spPr>
        <a:xfrm>
          <a:off x="12532337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65431</xdr:colOff>
      <xdr:row>3</xdr:row>
      <xdr:rowOff>94817</xdr:rowOff>
    </xdr:from>
    <xdr:ext cx="2137124" cy="239809"/>
    <xdr:sp macro="" textlink="">
      <xdr:nvSpPr>
        <xdr:cNvPr id="11" name="10 CuadroTexto"/>
        <xdr:cNvSpPr txBox="1"/>
      </xdr:nvSpPr>
      <xdr:spPr>
        <a:xfrm>
          <a:off x="11771656" y="609167"/>
          <a:ext cx="213712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PRIMERO DE 2015</a:t>
          </a:r>
        </a:p>
      </xdr:txBody>
    </xdr:sp>
    <xdr:clientData/>
  </xdr:oneCellAnchor>
  <xdr:twoCellAnchor editAs="oneCell">
    <xdr:from>
      <xdr:col>0</xdr:col>
      <xdr:colOff>0</xdr:colOff>
      <xdr:row>59</xdr:row>
      <xdr:rowOff>9526</xdr:rowOff>
    </xdr:from>
    <xdr:to>
      <xdr:col>3</xdr:col>
      <xdr:colOff>742949</xdr:colOff>
      <xdr:row>68</xdr:row>
      <xdr:rowOff>112549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87226"/>
          <a:ext cx="2705099" cy="1388898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628650</xdr:colOff>
      <xdr:row>59</xdr:row>
      <xdr:rowOff>0</xdr:rowOff>
    </xdr:from>
    <xdr:to>
      <xdr:col>8</xdr:col>
      <xdr:colOff>1333501</xdr:colOff>
      <xdr:row>68</xdr:row>
      <xdr:rowOff>85906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00725" y="12077700"/>
          <a:ext cx="2695576" cy="137178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47687</xdr:colOff>
      <xdr:row>59</xdr:row>
      <xdr:rowOff>38100</xdr:rowOff>
    </xdr:from>
    <xdr:to>
      <xdr:col>14</xdr:col>
      <xdr:colOff>401954</xdr:colOff>
      <xdr:row>69</xdr:row>
      <xdr:rowOff>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34487" y="12115800"/>
          <a:ext cx="3345117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dra%20Vazquez/Downloads/Formatos_ETCA_2015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dra%20Vazquez/Downloads/Proc%20Direcci&#243;n%20Institucional%20IT%20v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A-I-01"/>
      <sheetName val="CPCA-I-01-A (EDO RESULTADOS)"/>
      <sheetName val="CPCA-I-01-B"/>
      <sheetName val="CPCA-I-02"/>
      <sheetName val="CPCA-I-03"/>
      <sheetName val="CPCA-I-04"/>
      <sheetName val="CPCA-I-05 Notas"/>
      <sheetName val="CPCA-I-06"/>
      <sheetName val="CPCA-I-07"/>
      <sheetName val="CPCA-II-08"/>
      <sheetName val="CPCA-II-08-A...CONCIL. INGRESOS"/>
      <sheetName val="CPCA-II-09"/>
      <sheetName val="CPCA-II-09-A."/>
      <sheetName val="CPCA-II-09-B"/>
      <sheetName val="CPCA-II-09-C"/>
      <sheetName val="CPCA-II-09-D.CONCIL. EGRESOS"/>
      <sheetName val="CPCA-II-10"/>
      <sheetName val="CPCA-II-11"/>
      <sheetName val="CPCA-II-12"/>
      <sheetName val="ETCA-III-13 DI"/>
      <sheetName val="ETCA-III-13 AI"/>
      <sheetName val="ETCA-lll-13 VI"/>
      <sheetName val="ETCA-III-13 AA"/>
      <sheetName val="CPCA-III-14"/>
      <sheetName val="CPCA-IV-15"/>
      <sheetName val="CPCA-IV-16"/>
      <sheetName val="List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1">
          <cell r="M51">
            <v>0.5</v>
          </cell>
          <cell r="N51">
            <v>0.5</v>
          </cell>
        </row>
        <row r="54">
          <cell r="G54">
            <v>2009</v>
          </cell>
          <cell r="H54">
            <v>2010</v>
          </cell>
          <cell r="I54">
            <v>2011</v>
          </cell>
          <cell r="J54">
            <v>2012</v>
          </cell>
          <cell r="K54">
            <v>2013</v>
          </cell>
          <cell r="L54">
            <v>2014</v>
          </cell>
          <cell r="M54" t="str">
            <v>Meta 2015</v>
          </cell>
        </row>
        <row r="55">
          <cell r="G55">
            <v>4</v>
          </cell>
          <cell r="H55">
            <v>4</v>
          </cell>
          <cell r="I55">
            <v>6</v>
          </cell>
          <cell r="J55">
            <v>6</v>
          </cell>
          <cell r="K55">
            <v>6</v>
          </cell>
          <cell r="L55">
            <v>6</v>
          </cell>
          <cell r="M55">
            <v>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A-III-13 DI"/>
      <sheetName val="DI Juridico"/>
      <sheetName val="DI GRecInst"/>
      <sheetName val="DI Eval Inst"/>
      <sheetName val="Hoja2"/>
    </sheetNames>
    <sheetDataSet>
      <sheetData sheetId="0">
        <row r="51">
          <cell r="M51">
            <v>0.5</v>
          </cell>
        </row>
      </sheetData>
      <sheetData sheetId="1"/>
      <sheetData sheetId="2">
        <row r="42">
          <cell r="G42">
            <v>2009</v>
          </cell>
          <cell r="H42">
            <v>2010</v>
          </cell>
          <cell r="I42">
            <v>2011</v>
          </cell>
          <cell r="J42">
            <v>2012</v>
          </cell>
          <cell r="K42">
            <v>2014</v>
          </cell>
          <cell r="L42" t="str">
            <v>Meta 2015</v>
          </cell>
        </row>
        <row r="43">
          <cell r="G43">
            <v>11</v>
          </cell>
          <cell r="H43">
            <v>13</v>
          </cell>
          <cell r="I43">
            <v>22</v>
          </cell>
          <cell r="J43">
            <v>14</v>
          </cell>
          <cell r="K43">
            <v>7</v>
          </cell>
          <cell r="L43">
            <v>13</v>
          </cell>
        </row>
        <row r="44">
          <cell r="G44">
            <v>27</v>
          </cell>
          <cell r="H44">
            <v>21</v>
          </cell>
          <cell r="I44">
            <v>31</v>
          </cell>
          <cell r="J44">
            <v>33</v>
          </cell>
          <cell r="K44">
            <v>13</v>
          </cell>
          <cell r="L44">
            <v>24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tabSelected="1" workbookViewId="0">
      <selection activeCell="D26" sqref="D26:Q26"/>
    </sheetView>
  </sheetViews>
  <sheetFormatPr baseColWidth="10" defaultRowHeight="12.75" x14ac:dyDescent="0.25"/>
  <cols>
    <col min="1" max="1" width="9.7109375" style="3" customWidth="1"/>
    <col min="2" max="2" width="4.28515625" style="3" customWidth="1"/>
    <col min="3" max="3" width="17.85546875" style="3" customWidth="1"/>
    <col min="4" max="7" width="11.42578125" style="3"/>
    <col min="8" max="8" width="14.28515625" style="3" customWidth="1"/>
    <col min="9" max="9" width="29.85546875" style="3" customWidth="1"/>
    <col min="10" max="13" width="11.42578125" style="3"/>
    <col min="14" max="14" width="15.5703125" style="3" customWidth="1"/>
    <col min="15" max="15" width="11.42578125" style="3"/>
    <col min="16" max="16" width="13.140625" style="3" customWidth="1"/>
    <col min="17" max="16384" width="11.42578125" style="3"/>
  </cols>
  <sheetData>
    <row r="1" spans="1:17" ht="15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ht="27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25">
      <c r="A5" s="4"/>
      <c r="B5" s="4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7" x14ac:dyDescent="0.25">
      <c r="A6" s="6" t="s">
        <v>1</v>
      </c>
      <c r="B6" s="6"/>
      <c r="C6" s="7"/>
      <c r="D6" s="8" t="s">
        <v>2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10"/>
    </row>
    <row r="7" spans="1:17" x14ac:dyDescent="0.25">
      <c r="A7" s="5"/>
      <c r="B7" s="5"/>
      <c r="C7" s="5"/>
      <c r="D7" s="11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7" ht="30.75" customHeight="1" x14ac:dyDescent="0.25">
      <c r="A8" s="12" t="s">
        <v>3</v>
      </c>
      <c r="B8" s="12"/>
      <c r="C8" s="13"/>
      <c r="D8" s="14" t="s">
        <v>4</v>
      </c>
      <c r="E8" s="15"/>
      <c r="F8" s="15"/>
      <c r="G8" s="15"/>
      <c r="H8" s="15"/>
      <c r="I8" s="15"/>
      <c r="J8" s="16"/>
      <c r="K8" s="17" t="s">
        <v>5</v>
      </c>
      <c r="L8" s="17"/>
      <c r="M8" s="17"/>
      <c r="N8" s="18" t="s">
        <v>6</v>
      </c>
      <c r="O8" s="19"/>
      <c r="P8" s="19"/>
      <c r="Q8" s="20"/>
    </row>
    <row r="9" spans="1:17" x14ac:dyDescent="0.25">
      <c r="A9" s="5"/>
      <c r="B9" s="5"/>
      <c r="C9" s="11"/>
      <c r="D9" s="11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7" ht="15" x14ac:dyDescent="0.25">
      <c r="A10" s="6" t="s">
        <v>7</v>
      </c>
      <c r="B10" s="6"/>
      <c r="C10" s="6"/>
      <c r="D10" s="21" t="s">
        <v>8</v>
      </c>
      <c r="E10" s="22"/>
      <c r="F10" s="22"/>
      <c r="G10" s="22"/>
      <c r="H10" s="22"/>
      <c r="I10" s="22"/>
      <c r="J10" s="23"/>
      <c r="K10" s="24" t="s">
        <v>9</v>
      </c>
      <c r="L10" s="25"/>
      <c r="M10" s="21" t="s">
        <v>10</v>
      </c>
      <c r="N10" s="26"/>
      <c r="O10" s="26"/>
      <c r="P10" s="26"/>
      <c r="Q10" s="27"/>
    </row>
    <row r="11" spans="1:17" x14ac:dyDescent="0.25">
      <c r="A11" s="28"/>
      <c r="B11" s="28"/>
      <c r="C11" s="28"/>
      <c r="D11" s="11"/>
      <c r="E11" s="11"/>
      <c r="F11" s="11"/>
      <c r="G11" s="11"/>
      <c r="H11" s="11"/>
      <c r="I11" s="11"/>
      <c r="J11" s="11"/>
      <c r="K11" s="5"/>
      <c r="L11" s="29"/>
      <c r="M11" s="29"/>
      <c r="N11" s="29"/>
      <c r="O11" s="30"/>
    </row>
    <row r="12" spans="1:17" ht="36.75" customHeight="1" x14ac:dyDescent="0.25">
      <c r="A12" s="12" t="s">
        <v>11</v>
      </c>
      <c r="B12" s="12"/>
      <c r="C12" s="31"/>
      <c r="D12" s="18" t="s">
        <v>12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20"/>
    </row>
    <row r="13" spans="1:17" x14ac:dyDescent="0.25">
      <c r="A13" s="28"/>
      <c r="B13" s="28"/>
      <c r="C13" s="28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1:17" ht="15" x14ac:dyDescent="0.25">
      <c r="A14" s="32" t="s">
        <v>13</v>
      </c>
      <c r="B14" s="33"/>
      <c r="C14" s="33"/>
      <c r="D14" s="34" t="s">
        <v>14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3"/>
    </row>
    <row r="15" spans="1:17" x14ac:dyDescent="0.25">
      <c r="A15" s="28"/>
      <c r="B15" s="28"/>
      <c r="C15" s="28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17" x14ac:dyDescent="0.25">
      <c r="A16" s="35" t="s">
        <v>15</v>
      </c>
      <c r="B16" s="36"/>
      <c r="C16" s="36"/>
      <c r="D16" s="37" t="s">
        <v>16</v>
      </c>
      <c r="E16" s="37"/>
      <c r="F16" s="37"/>
      <c r="G16" s="37"/>
      <c r="H16" s="37" t="s">
        <v>17</v>
      </c>
      <c r="I16" s="37"/>
      <c r="J16" s="38" t="s">
        <v>18</v>
      </c>
      <c r="K16" s="39"/>
      <c r="L16" s="39"/>
      <c r="M16" s="39"/>
      <c r="N16" s="40"/>
      <c r="O16" s="41" t="s">
        <v>19</v>
      </c>
      <c r="P16" s="42"/>
      <c r="Q16" s="43"/>
    </row>
    <row r="17" spans="1:17" ht="36" x14ac:dyDescent="0.25">
      <c r="A17" s="44"/>
      <c r="B17" s="45"/>
      <c r="C17" s="45"/>
      <c r="D17" s="37"/>
      <c r="E17" s="37"/>
      <c r="F17" s="37"/>
      <c r="G17" s="37"/>
      <c r="H17" s="37"/>
      <c r="I17" s="37"/>
      <c r="J17" s="46" t="s">
        <v>20</v>
      </c>
      <c r="K17" s="47" t="s">
        <v>21</v>
      </c>
      <c r="L17" s="47" t="s">
        <v>22</v>
      </c>
      <c r="M17" s="48" t="s">
        <v>23</v>
      </c>
      <c r="N17" s="48" t="s">
        <v>24</v>
      </c>
      <c r="O17" s="47" t="s">
        <v>22</v>
      </c>
      <c r="P17" s="48" t="s">
        <v>25</v>
      </c>
      <c r="Q17" s="48" t="s">
        <v>24</v>
      </c>
    </row>
    <row r="18" spans="1:17" x14ac:dyDescent="0.25">
      <c r="A18" s="49"/>
      <c r="B18" s="50"/>
      <c r="C18" s="50"/>
      <c r="D18" s="51">
        <v>5344774.97</v>
      </c>
      <c r="E18" s="51"/>
      <c r="F18" s="51"/>
      <c r="G18" s="51"/>
      <c r="H18" s="51">
        <f>5344774.97+10610506</f>
        <v>15955280.969999999</v>
      </c>
      <c r="I18" s="51"/>
      <c r="J18" s="52">
        <v>11377289</v>
      </c>
      <c r="K18" s="53"/>
      <c r="L18" s="54"/>
      <c r="M18" s="55"/>
      <c r="N18" s="55"/>
      <c r="O18" s="55"/>
      <c r="P18" s="41"/>
      <c r="Q18" s="43"/>
    </row>
    <row r="19" spans="1:17" x14ac:dyDescent="0.25">
      <c r="A19" s="28"/>
      <c r="B19" s="28"/>
      <c r="C19" s="28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1:17" x14ac:dyDescent="0.25">
      <c r="A20" s="6" t="s">
        <v>26</v>
      </c>
      <c r="B20" s="6"/>
      <c r="C20" s="6"/>
      <c r="D20" s="5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7" x14ac:dyDescent="0.25">
      <c r="A21" s="5"/>
      <c r="B21" s="5"/>
      <c r="C21" s="29"/>
      <c r="D21" s="29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</row>
    <row r="22" spans="1:17" ht="36" customHeight="1" x14ac:dyDescent="0.25">
      <c r="A22" s="12" t="s">
        <v>27</v>
      </c>
      <c r="B22" s="12"/>
      <c r="C22" s="13"/>
      <c r="D22" s="58" t="s">
        <v>28</v>
      </c>
      <c r="E22" s="59"/>
      <c r="F22" s="59"/>
      <c r="G22" s="59"/>
      <c r="H22" s="59"/>
      <c r="I22" s="60"/>
      <c r="J22" s="61"/>
      <c r="K22" s="61"/>
      <c r="L22" s="61"/>
      <c r="M22" s="61"/>
      <c r="N22" s="62" t="s">
        <v>29</v>
      </c>
      <c r="O22" s="63" t="s">
        <v>30</v>
      </c>
      <c r="P22" s="64"/>
      <c r="Q22" s="65"/>
    </row>
    <row r="23" spans="1:17" x14ac:dyDescent="0.25">
      <c r="A23" s="5"/>
      <c r="B23" s="5"/>
      <c r="C23" s="66"/>
      <c r="D23" s="66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7" ht="15.75" customHeight="1" x14ac:dyDescent="0.25">
      <c r="A24" s="6" t="s">
        <v>31</v>
      </c>
      <c r="B24" s="6"/>
      <c r="C24" s="7"/>
      <c r="D24" s="67" t="s">
        <v>32</v>
      </c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</row>
    <row r="25" spans="1:17" x14ac:dyDescent="0.25">
      <c r="A25" s="5"/>
      <c r="B25" s="5"/>
      <c r="C25" s="66"/>
      <c r="D25" s="66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spans="1:17" ht="14.25" customHeight="1" x14ac:dyDescent="0.25">
      <c r="A26" s="6" t="s">
        <v>33</v>
      </c>
      <c r="B26" s="6"/>
      <c r="C26" s="7"/>
      <c r="D26" s="69" t="s">
        <v>34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</row>
    <row r="27" spans="1:17" x14ac:dyDescent="0.25">
      <c r="A27" s="5"/>
      <c r="B27" s="5"/>
      <c r="C27" s="66"/>
      <c r="D27" s="71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</row>
    <row r="28" spans="1:17" ht="15" x14ac:dyDescent="0.25">
      <c r="A28" s="12" t="s">
        <v>35</v>
      </c>
      <c r="B28" s="12"/>
      <c r="C28" s="13"/>
      <c r="D28" s="72" t="s">
        <v>36</v>
      </c>
      <c r="E28" s="72"/>
      <c r="F28" s="72"/>
      <c r="G28" s="73"/>
      <c r="H28" s="5"/>
      <c r="I28" s="74" t="s">
        <v>37</v>
      </c>
      <c r="J28" s="74"/>
      <c r="K28" s="74"/>
      <c r="L28" s="74"/>
      <c r="M28" s="74"/>
      <c r="N28" s="21" t="s">
        <v>38</v>
      </c>
      <c r="O28" s="26"/>
      <c r="P28" s="26"/>
      <c r="Q28" s="27"/>
    </row>
    <row r="29" spans="1:17" x14ac:dyDescent="0.25">
      <c r="A29" s="5"/>
      <c r="B29" s="5"/>
      <c r="C29" s="28"/>
      <c r="D29" s="7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</row>
    <row r="30" spans="1:17" ht="26.25" customHeight="1" x14ac:dyDescent="0.25">
      <c r="A30" s="12" t="s">
        <v>39</v>
      </c>
      <c r="B30" s="12"/>
      <c r="C30" s="13"/>
      <c r="D30" s="76" t="s">
        <v>40</v>
      </c>
      <c r="E30" s="76"/>
      <c r="F30" s="76"/>
      <c r="G30" s="77"/>
      <c r="H30" s="5"/>
      <c r="I30" s="12" t="s">
        <v>41</v>
      </c>
      <c r="J30" s="12"/>
      <c r="K30" s="12"/>
      <c r="L30" s="12"/>
      <c r="M30" s="18" t="s">
        <v>42</v>
      </c>
      <c r="N30" s="19"/>
      <c r="O30" s="19"/>
      <c r="P30" s="19"/>
      <c r="Q30" s="20"/>
    </row>
    <row r="31" spans="1:17" x14ac:dyDescent="0.25">
      <c r="A31" s="78"/>
      <c r="B31" s="78"/>
      <c r="C31" s="78"/>
      <c r="D31" s="79"/>
      <c r="E31" s="78"/>
      <c r="F31" s="78"/>
      <c r="G31" s="78"/>
      <c r="H31" s="5"/>
      <c r="I31" s="78"/>
      <c r="J31" s="78"/>
      <c r="K31" s="78"/>
      <c r="L31" s="78"/>
      <c r="M31" s="80"/>
      <c r="N31" s="80"/>
      <c r="O31" s="80"/>
    </row>
    <row r="32" spans="1:17" ht="15" x14ac:dyDescent="0.25">
      <c r="A32" s="5"/>
      <c r="B32" s="5"/>
      <c r="C32" s="81"/>
      <c r="D32" s="8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x14ac:dyDescent="0.25">
      <c r="A33" s="6" t="s">
        <v>43</v>
      </c>
      <c r="B33" s="6"/>
      <c r="C33" s="6"/>
      <c r="D33" s="82" t="s">
        <v>44</v>
      </c>
      <c r="E33" s="82"/>
      <c r="F33" s="82"/>
      <c r="G33" s="82"/>
      <c r="H33" s="83">
        <v>1</v>
      </c>
      <c r="I33" s="5"/>
      <c r="J33" s="5"/>
      <c r="K33" s="5"/>
      <c r="L33" s="5"/>
      <c r="M33" s="5"/>
      <c r="N33" s="5"/>
      <c r="O33" s="5"/>
    </row>
    <row r="34" spans="1:15" x14ac:dyDescent="0.25">
      <c r="A34" s="84"/>
      <c r="B34" s="84"/>
      <c r="C34" s="84"/>
      <c r="D34" s="30"/>
      <c r="E34" s="30"/>
      <c r="F34" s="30"/>
      <c r="G34" s="30"/>
      <c r="H34" s="5"/>
      <c r="I34" s="5"/>
      <c r="J34" s="5"/>
      <c r="K34" s="5"/>
      <c r="L34" s="5"/>
      <c r="M34" s="5"/>
      <c r="N34" s="5"/>
      <c r="O34" s="5"/>
    </row>
    <row r="35" spans="1:15" x14ac:dyDescent="0.25">
      <c r="A35" s="85" t="s">
        <v>45</v>
      </c>
      <c r="B35" s="86"/>
      <c r="C35" s="87"/>
      <c r="D35" s="88" t="s">
        <v>46</v>
      </c>
      <c r="E35" s="89"/>
      <c r="F35" s="90"/>
      <c r="G35" s="91" t="s">
        <v>47</v>
      </c>
      <c r="H35" s="92" t="s">
        <v>18</v>
      </c>
      <c r="I35" s="93"/>
      <c r="J35" s="94"/>
      <c r="K35" s="92" t="s">
        <v>48</v>
      </c>
      <c r="L35" s="93"/>
      <c r="M35" s="94"/>
      <c r="N35" s="95" t="s">
        <v>49</v>
      </c>
      <c r="O35" s="96" t="s">
        <v>50</v>
      </c>
    </row>
    <row r="36" spans="1:15" x14ac:dyDescent="0.25">
      <c r="A36" s="97"/>
      <c r="B36" s="98"/>
      <c r="C36" s="99"/>
      <c r="D36" s="100"/>
      <c r="E36" s="101"/>
      <c r="F36" s="102"/>
      <c r="G36" s="103"/>
      <c r="H36" s="91" t="s">
        <v>20</v>
      </c>
      <c r="I36" s="96" t="s">
        <v>51</v>
      </c>
      <c r="J36" s="96" t="s">
        <v>52</v>
      </c>
      <c r="K36" s="104" t="s">
        <v>20</v>
      </c>
      <c r="L36" s="96" t="s">
        <v>51</v>
      </c>
      <c r="M36" s="104" t="s">
        <v>52</v>
      </c>
      <c r="N36" s="105"/>
      <c r="O36" s="106"/>
    </row>
    <row r="37" spans="1:15" x14ac:dyDescent="0.25">
      <c r="A37" s="107"/>
      <c r="B37" s="108"/>
      <c r="C37" s="109"/>
      <c r="D37" s="110"/>
      <c r="E37" s="111"/>
      <c r="F37" s="112"/>
      <c r="G37" s="113"/>
      <c r="H37" s="113"/>
      <c r="I37" s="114"/>
      <c r="J37" s="114"/>
      <c r="K37" s="115"/>
      <c r="L37" s="114"/>
      <c r="M37" s="115"/>
      <c r="N37" s="116"/>
      <c r="O37" s="114"/>
    </row>
    <row r="38" spans="1:15" ht="24" customHeight="1" x14ac:dyDescent="0.25">
      <c r="A38" s="117" t="s">
        <v>53</v>
      </c>
      <c r="B38" s="118"/>
      <c r="C38" s="119"/>
      <c r="D38" s="120" t="s">
        <v>54</v>
      </c>
      <c r="E38" s="121"/>
      <c r="F38" s="122"/>
      <c r="G38" s="123">
        <v>3</v>
      </c>
      <c r="H38" s="123">
        <v>1</v>
      </c>
      <c r="I38" s="123">
        <v>1</v>
      </c>
      <c r="J38" s="124">
        <v>1</v>
      </c>
      <c r="K38" s="123">
        <v>3</v>
      </c>
      <c r="L38" s="123">
        <v>1</v>
      </c>
      <c r="M38" s="124">
        <f>1/3</f>
        <v>0.33333333333333331</v>
      </c>
      <c r="N38" s="124">
        <v>0.33329999999999999</v>
      </c>
      <c r="O38" s="125"/>
    </row>
    <row r="39" spans="1:15" ht="24" customHeight="1" x14ac:dyDescent="0.25">
      <c r="A39" s="117" t="s">
        <v>55</v>
      </c>
      <c r="B39" s="118"/>
      <c r="C39" s="119"/>
      <c r="D39" s="120" t="s">
        <v>54</v>
      </c>
      <c r="E39" s="121"/>
      <c r="F39" s="122"/>
      <c r="G39" s="123">
        <v>12</v>
      </c>
      <c r="H39" s="123">
        <v>3</v>
      </c>
      <c r="I39" s="123">
        <v>3</v>
      </c>
      <c r="J39" s="124">
        <v>1</v>
      </c>
      <c r="K39" s="123">
        <v>12</v>
      </c>
      <c r="L39" s="123">
        <v>3</v>
      </c>
      <c r="M39" s="124">
        <f>3/12</f>
        <v>0.25</v>
      </c>
      <c r="N39" s="124">
        <v>0.33329999999999999</v>
      </c>
      <c r="O39" s="125"/>
    </row>
    <row r="40" spans="1:15" ht="24" customHeight="1" x14ac:dyDescent="0.2">
      <c r="A40" s="126" t="s">
        <v>56</v>
      </c>
      <c r="B40" s="127"/>
      <c r="C40" s="128"/>
      <c r="D40" s="120" t="s">
        <v>54</v>
      </c>
      <c r="E40" s="121"/>
      <c r="F40" s="122"/>
      <c r="G40" s="123">
        <v>4</v>
      </c>
      <c r="H40" s="123">
        <v>1</v>
      </c>
      <c r="I40" s="123">
        <v>1</v>
      </c>
      <c r="J40" s="124">
        <v>1</v>
      </c>
      <c r="K40" s="123">
        <v>4</v>
      </c>
      <c r="L40" s="129">
        <v>1</v>
      </c>
      <c r="M40" s="124">
        <f>1/4</f>
        <v>0.25</v>
      </c>
      <c r="N40" s="124">
        <v>0.33329999999999999</v>
      </c>
      <c r="O40" s="130"/>
    </row>
    <row r="41" spans="1:15" ht="24" customHeight="1" x14ac:dyDescent="0.25">
      <c r="A41" s="117" t="s">
        <v>57</v>
      </c>
      <c r="B41" s="118"/>
      <c r="C41" s="119"/>
      <c r="D41" s="120" t="s">
        <v>54</v>
      </c>
      <c r="E41" s="121"/>
      <c r="F41" s="122"/>
      <c r="G41" s="123">
        <v>3</v>
      </c>
      <c r="H41" s="123">
        <v>1</v>
      </c>
      <c r="I41" s="123">
        <v>1</v>
      </c>
      <c r="J41" s="124">
        <v>1</v>
      </c>
      <c r="K41" s="131">
        <v>3</v>
      </c>
      <c r="L41" s="123">
        <v>1</v>
      </c>
      <c r="M41" s="132">
        <v>1</v>
      </c>
      <c r="N41" s="124">
        <v>0.33329999999999999</v>
      </c>
      <c r="O41" s="133"/>
    </row>
    <row r="42" spans="1:15" ht="24" customHeight="1" x14ac:dyDescent="0.25">
      <c r="A42" s="126" t="s">
        <v>58</v>
      </c>
      <c r="B42" s="127"/>
      <c r="C42" s="128"/>
      <c r="D42" s="120" t="s">
        <v>54</v>
      </c>
      <c r="E42" s="121"/>
      <c r="F42" s="122"/>
      <c r="G42" s="123">
        <v>3</v>
      </c>
      <c r="H42" s="123">
        <v>1</v>
      </c>
      <c r="I42" s="123">
        <v>1</v>
      </c>
      <c r="J42" s="124">
        <v>1</v>
      </c>
      <c r="K42" s="131">
        <v>3</v>
      </c>
      <c r="L42" s="129">
        <v>1</v>
      </c>
      <c r="M42" s="132">
        <v>1</v>
      </c>
      <c r="N42" s="124">
        <v>0.33329999999999999</v>
      </c>
      <c r="O42" s="133"/>
    </row>
    <row r="43" spans="1:15" ht="24" customHeight="1" x14ac:dyDescent="0.25">
      <c r="A43" s="117" t="s">
        <v>59</v>
      </c>
      <c r="B43" s="118"/>
      <c r="C43" s="119"/>
      <c r="D43" s="120" t="s">
        <v>60</v>
      </c>
      <c r="E43" s="121"/>
      <c r="F43" s="122"/>
      <c r="G43" s="123">
        <v>3</v>
      </c>
      <c r="H43" s="123">
        <v>1</v>
      </c>
      <c r="I43" s="134">
        <v>0</v>
      </c>
      <c r="J43" s="135">
        <v>0</v>
      </c>
      <c r="K43" s="123">
        <v>3</v>
      </c>
      <c r="L43" s="136">
        <v>0</v>
      </c>
      <c r="M43" s="135">
        <f>+L43/K43</f>
        <v>0</v>
      </c>
      <c r="N43" s="124">
        <f>+M43</f>
        <v>0</v>
      </c>
      <c r="O43" s="137"/>
    </row>
    <row r="44" spans="1:15" ht="24" customHeight="1" x14ac:dyDescent="0.2">
      <c r="A44" s="126" t="s">
        <v>61</v>
      </c>
      <c r="B44" s="127"/>
      <c r="C44" s="128"/>
      <c r="D44" s="120" t="s">
        <v>62</v>
      </c>
      <c r="E44" s="121"/>
      <c r="F44" s="122"/>
      <c r="G44" s="123">
        <v>4</v>
      </c>
      <c r="H44" s="123">
        <v>1</v>
      </c>
      <c r="I44" s="134">
        <v>0</v>
      </c>
      <c r="J44" s="138">
        <v>0</v>
      </c>
      <c r="K44" s="123">
        <v>4</v>
      </c>
      <c r="L44" s="134">
        <v>0</v>
      </c>
      <c r="M44" s="135">
        <f t="shared" ref="M44:M50" si="0">+L44/K44</f>
        <v>0</v>
      </c>
      <c r="N44" s="124">
        <f t="shared" ref="N44:N50" si="1">+M44</f>
        <v>0</v>
      </c>
      <c r="O44" s="130"/>
    </row>
    <row r="45" spans="1:15" ht="24" customHeight="1" x14ac:dyDescent="0.2">
      <c r="A45" s="126" t="s">
        <v>63</v>
      </c>
      <c r="B45" s="127"/>
      <c r="C45" s="128"/>
      <c r="D45" s="120" t="s">
        <v>64</v>
      </c>
      <c r="E45" s="121"/>
      <c r="F45" s="122"/>
      <c r="G45" s="123">
        <v>4</v>
      </c>
      <c r="H45" s="123">
        <v>1</v>
      </c>
      <c r="I45" s="134">
        <v>0</v>
      </c>
      <c r="J45" s="138">
        <v>0</v>
      </c>
      <c r="K45" s="123">
        <v>4</v>
      </c>
      <c r="L45" s="134">
        <v>0</v>
      </c>
      <c r="M45" s="135">
        <f t="shared" si="0"/>
        <v>0</v>
      </c>
      <c r="N45" s="124">
        <f t="shared" si="1"/>
        <v>0</v>
      </c>
      <c r="O45" s="130"/>
    </row>
    <row r="46" spans="1:15" ht="24" customHeight="1" x14ac:dyDescent="0.2">
      <c r="A46" s="126" t="s">
        <v>65</v>
      </c>
      <c r="B46" s="127"/>
      <c r="C46" s="128"/>
      <c r="D46" s="120" t="s">
        <v>60</v>
      </c>
      <c r="E46" s="121"/>
      <c r="F46" s="122"/>
      <c r="G46" s="123">
        <v>12</v>
      </c>
      <c r="H46" s="123">
        <v>3</v>
      </c>
      <c r="I46" s="134">
        <v>3</v>
      </c>
      <c r="J46" s="138">
        <v>1</v>
      </c>
      <c r="K46" s="123">
        <v>12</v>
      </c>
      <c r="L46" s="134">
        <v>3</v>
      </c>
      <c r="M46" s="135">
        <f t="shared" si="0"/>
        <v>0.25</v>
      </c>
      <c r="N46" s="124">
        <f t="shared" si="1"/>
        <v>0.25</v>
      </c>
      <c r="O46" s="130"/>
    </row>
    <row r="47" spans="1:15" ht="24" customHeight="1" x14ac:dyDescent="0.2">
      <c r="A47" s="126" t="s">
        <v>66</v>
      </c>
      <c r="B47" s="127"/>
      <c r="C47" s="128"/>
      <c r="D47" s="120" t="s">
        <v>60</v>
      </c>
      <c r="E47" s="121"/>
      <c r="F47" s="122"/>
      <c r="G47" s="123">
        <v>3</v>
      </c>
      <c r="H47" s="123">
        <v>1</v>
      </c>
      <c r="I47" s="134">
        <v>0</v>
      </c>
      <c r="J47" s="138">
        <v>0</v>
      </c>
      <c r="K47" s="123">
        <v>3</v>
      </c>
      <c r="L47" s="134">
        <v>0</v>
      </c>
      <c r="M47" s="135">
        <f t="shared" si="0"/>
        <v>0</v>
      </c>
      <c r="N47" s="124">
        <f t="shared" si="1"/>
        <v>0</v>
      </c>
      <c r="O47" s="130"/>
    </row>
    <row r="48" spans="1:15" ht="24" customHeight="1" x14ac:dyDescent="0.2">
      <c r="A48" s="126" t="s">
        <v>67</v>
      </c>
      <c r="B48" s="127"/>
      <c r="C48" s="128"/>
      <c r="D48" s="120" t="s">
        <v>68</v>
      </c>
      <c r="E48" s="121"/>
      <c r="F48" s="122"/>
      <c r="G48" s="123">
        <v>3</v>
      </c>
      <c r="H48" s="123">
        <v>1</v>
      </c>
      <c r="I48" s="134">
        <v>1</v>
      </c>
      <c r="J48" s="138">
        <v>1</v>
      </c>
      <c r="K48" s="123">
        <v>3</v>
      </c>
      <c r="L48" s="134">
        <v>1</v>
      </c>
      <c r="M48" s="135">
        <f t="shared" si="0"/>
        <v>0.33333333333333331</v>
      </c>
      <c r="N48" s="124">
        <f t="shared" si="1"/>
        <v>0.33333333333333331</v>
      </c>
      <c r="O48" s="130"/>
    </row>
    <row r="49" spans="1:15" ht="24" customHeight="1" x14ac:dyDescent="0.2">
      <c r="A49" s="126" t="s">
        <v>69</v>
      </c>
      <c r="B49" s="127"/>
      <c r="C49" s="128"/>
      <c r="D49" s="120" t="s">
        <v>60</v>
      </c>
      <c r="E49" s="121"/>
      <c r="F49" s="122"/>
      <c r="G49" s="123">
        <v>3</v>
      </c>
      <c r="H49" s="123">
        <v>1</v>
      </c>
      <c r="I49" s="134">
        <v>1</v>
      </c>
      <c r="J49" s="138">
        <v>1</v>
      </c>
      <c r="K49" s="123">
        <v>3</v>
      </c>
      <c r="L49" s="134">
        <v>1</v>
      </c>
      <c r="M49" s="135">
        <f t="shared" si="0"/>
        <v>0.33333333333333331</v>
      </c>
      <c r="N49" s="124">
        <f t="shared" si="1"/>
        <v>0.33333333333333331</v>
      </c>
      <c r="O49" s="130"/>
    </row>
    <row r="50" spans="1:15" ht="24" customHeight="1" x14ac:dyDescent="0.2">
      <c r="A50" s="126" t="s">
        <v>70</v>
      </c>
      <c r="B50" s="127"/>
      <c r="C50" s="128"/>
      <c r="D50" s="120" t="s">
        <v>60</v>
      </c>
      <c r="E50" s="121"/>
      <c r="F50" s="122"/>
      <c r="G50" s="123">
        <v>4</v>
      </c>
      <c r="H50" s="123">
        <v>1</v>
      </c>
      <c r="I50" s="134">
        <v>0</v>
      </c>
      <c r="J50" s="138">
        <v>0</v>
      </c>
      <c r="K50" s="123">
        <v>4</v>
      </c>
      <c r="L50" s="134">
        <v>0</v>
      </c>
      <c r="M50" s="135">
        <f t="shared" si="0"/>
        <v>0</v>
      </c>
      <c r="N50" s="124">
        <f t="shared" si="1"/>
        <v>0</v>
      </c>
      <c r="O50" s="130"/>
    </row>
    <row r="51" spans="1:15" ht="24" customHeight="1" x14ac:dyDescent="0.25">
      <c r="A51" s="117" t="s">
        <v>71</v>
      </c>
      <c r="B51" s="118"/>
      <c r="C51" s="119"/>
      <c r="D51" s="120" t="s">
        <v>54</v>
      </c>
      <c r="E51" s="121"/>
      <c r="F51" s="122"/>
      <c r="G51" s="123">
        <v>6</v>
      </c>
      <c r="H51" s="123">
        <v>2</v>
      </c>
      <c r="I51" s="123">
        <v>3</v>
      </c>
      <c r="J51" s="124">
        <v>0.5</v>
      </c>
      <c r="K51" s="123">
        <v>6</v>
      </c>
      <c r="L51" s="123">
        <v>3</v>
      </c>
      <c r="M51" s="124">
        <f>3/6</f>
        <v>0.5</v>
      </c>
      <c r="N51" s="124">
        <v>0.5</v>
      </c>
      <c r="O51" s="139"/>
    </row>
    <row r="52" spans="1:15" ht="12.75" customHeight="1" x14ac:dyDescent="0.25">
      <c r="C52" s="140"/>
      <c r="D52" s="140"/>
      <c r="E52" s="141"/>
      <c r="F52" s="141"/>
      <c r="G52" s="141"/>
    </row>
    <row r="53" spans="1:15" ht="12.75" customHeight="1" x14ac:dyDescent="0.25">
      <c r="C53" s="142" t="s">
        <v>72</v>
      </c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4"/>
    </row>
    <row r="54" spans="1:15" x14ac:dyDescent="0.25">
      <c r="C54" s="145" t="s">
        <v>73</v>
      </c>
      <c r="D54" s="146" t="s">
        <v>74</v>
      </c>
      <c r="E54" s="146"/>
      <c r="F54" s="146"/>
      <c r="G54" s="145">
        <v>2009</v>
      </c>
      <c r="H54" s="147">
        <v>2010</v>
      </c>
      <c r="I54" s="147">
        <v>2011</v>
      </c>
      <c r="J54" s="147">
        <v>2012</v>
      </c>
      <c r="K54" s="147">
        <v>2013</v>
      </c>
      <c r="L54" s="147">
        <v>2014</v>
      </c>
      <c r="M54" s="145" t="s">
        <v>75</v>
      </c>
      <c r="N54" s="147" t="s">
        <v>50</v>
      </c>
    </row>
    <row r="55" spans="1:15" ht="60" x14ac:dyDescent="0.25">
      <c r="C55" s="148" t="s">
        <v>71</v>
      </c>
      <c r="D55" s="142" t="s">
        <v>54</v>
      </c>
      <c r="E55" s="143"/>
      <c r="F55" s="144"/>
      <c r="G55" s="149">
        <v>4</v>
      </c>
      <c r="H55" s="149">
        <v>4</v>
      </c>
      <c r="I55" s="149">
        <v>6</v>
      </c>
      <c r="J55" s="149">
        <v>6</v>
      </c>
      <c r="K55" s="149">
        <v>6</v>
      </c>
      <c r="L55" s="149">
        <v>6</v>
      </c>
      <c r="M55" s="149">
        <v>6</v>
      </c>
      <c r="N55" s="150"/>
    </row>
    <row r="56" spans="1:15" ht="36" x14ac:dyDescent="0.25">
      <c r="C56" s="151" t="s">
        <v>53</v>
      </c>
      <c r="D56" s="152" t="s">
        <v>54</v>
      </c>
      <c r="E56" s="153"/>
      <c r="F56" s="154"/>
      <c r="G56" s="155">
        <v>12</v>
      </c>
      <c r="H56" s="155">
        <v>12</v>
      </c>
      <c r="I56" s="156">
        <v>12</v>
      </c>
      <c r="J56" s="156">
        <v>12</v>
      </c>
      <c r="K56" s="156">
        <v>12</v>
      </c>
      <c r="L56" s="156">
        <v>12</v>
      </c>
      <c r="M56" s="156">
        <v>12</v>
      </c>
      <c r="N56" s="157"/>
    </row>
    <row r="57" spans="1:15" ht="36" x14ac:dyDescent="0.25">
      <c r="C57" s="158" t="s">
        <v>55</v>
      </c>
      <c r="D57" s="159" t="s">
        <v>54</v>
      </c>
      <c r="E57" s="160"/>
      <c r="F57" s="161"/>
      <c r="G57" s="162">
        <v>12</v>
      </c>
      <c r="H57" s="162">
        <v>12</v>
      </c>
      <c r="I57" s="163">
        <v>12</v>
      </c>
      <c r="J57" s="163">
        <v>12</v>
      </c>
      <c r="K57" s="163">
        <v>12</v>
      </c>
      <c r="L57" s="163">
        <v>12</v>
      </c>
      <c r="M57" s="163">
        <v>12</v>
      </c>
      <c r="N57" s="164"/>
    </row>
    <row r="58" spans="1:15" ht="48" x14ac:dyDescent="0.25">
      <c r="C58" s="158" t="s">
        <v>56</v>
      </c>
      <c r="D58" s="165" t="s">
        <v>54</v>
      </c>
      <c r="E58" s="166"/>
      <c r="F58" s="167"/>
      <c r="G58" s="162">
        <v>12</v>
      </c>
      <c r="H58" s="162">
        <v>12</v>
      </c>
      <c r="I58" s="163">
        <v>12</v>
      </c>
      <c r="J58" s="163">
        <v>12</v>
      </c>
      <c r="K58" s="163">
        <v>12</v>
      </c>
      <c r="L58" s="163">
        <v>12</v>
      </c>
      <c r="M58" s="163">
        <v>12</v>
      </c>
      <c r="N58" s="164"/>
    </row>
    <row r="59" spans="1:15" ht="96" x14ac:dyDescent="0.25">
      <c r="C59" s="151" t="s">
        <v>57</v>
      </c>
      <c r="D59" s="152" t="s">
        <v>54</v>
      </c>
      <c r="E59" s="153"/>
      <c r="F59" s="154"/>
      <c r="G59" s="168">
        <v>11</v>
      </c>
      <c r="H59" s="169">
        <v>13</v>
      </c>
      <c r="I59" s="169">
        <v>22</v>
      </c>
      <c r="J59" s="169">
        <v>14</v>
      </c>
      <c r="K59" s="169">
        <v>7</v>
      </c>
      <c r="L59" s="169">
        <v>13</v>
      </c>
      <c r="M59" s="157"/>
      <c r="N59" s="150"/>
    </row>
    <row r="60" spans="1:15" ht="84" x14ac:dyDescent="0.25">
      <c r="C60" s="158" t="s">
        <v>58</v>
      </c>
      <c r="D60" s="165" t="s">
        <v>54</v>
      </c>
      <c r="E60" s="166"/>
      <c r="F60" s="167"/>
      <c r="G60" s="170">
        <v>27</v>
      </c>
      <c r="H60" s="171">
        <v>21</v>
      </c>
      <c r="I60" s="171">
        <v>31</v>
      </c>
      <c r="J60" s="171">
        <v>33</v>
      </c>
      <c r="K60" s="171">
        <v>13</v>
      </c>
      <c r="L60" s="171">
        <v>24</v>
      </c>
      <c r="M60" s="164"/>
      <c r="N60" s="150"/>
    </row>
    <row r="61" spans="1:15" ht="22.5" x14ac:dyDescent="0.25">
      <c r="C61" s="172" t="s">
        <v>59</v>
      </c>
      <c r="D61" s="173" t="s">
        <v>60</v>
      </c>
      <c r="E61" s="174"/>
      <c r="F61" s="175"/>
      <c r="G61" s="176">
        <v>3</v>
      </c>
      <c r="H61" s="169">
        <v>3</v>
      </c>
      <c r="I61" s="169">
        <v>3</v>
      </c>
      <c r="J61" s="169">
        <v>3</v>
      </c>
      <c r="K61" s="169">
        <v>3</v>
      </c>
      <c r="L61" s="169">
        <v>3</v>
      </c>
      <c r="M61" s="177">
        <v>3</v>
      </c>
      <c r="N61" s="178"/>
    </row>
    <row r="62" spans="1:15" ht="45" x14ac:dyDescent="0.25">
      <c r="C62" s="179" t="s">
        <v>61</v>
      </c>
      <c r="D62" s="180" t="s">
        <v>62</v>
      </c>
      <c r="E62" s="181"/>
      <c r="F62" s="182"/>
      <c r="G62" s="183" t="s">
        <v>76</v>
      </c>
      <c r="H62" s="171" t="s">
        <v>76</v>
      </c>
      <c r="I62" s="171" t="s">
        <v>76</v>
      </c>
      <c r="J62" s="171">
        <v>4</v>
      </c>
      <c r="K62" s="171">
        <v>4</v>
      </c>
      <c r="L62" s="171">
        <v>4</v>
      </c>
      <c r="M62" s="184">
        <v>4</v>
      </c>
      <c r="N62" s="185"/>
    </row>
    <row r="63" spans="1:15" ht="67.5" x14ac:dyDescent="0.25">
      <c r="C63" s="179" t="s">
        <v>77</v>
      </c>
      <c r="D63" s="180" t="s">
        <v>64</v>
      </c>
      <c r="E63" s="181"/>
      <c r="F63" s="182"/>
      <c r="G63" s="183">
        <v>4</v>
      </c>
      <c r="H63" s="171">
        <v>4</v>
      </c>
      <c r="I63" s="171">
        <v>4</v>
      </c>
      <c r="J63" s="171">
        <v>4</v>
      </c>
      <c r="K63" s="171">
        <v>4</v>
      </c>
      <c r="L63" s="171">
        <v>4</v>
      </c>
      <c r="M63" s="184">
        <v>4</v>
      </c>
      <c r="N63" s="185"/>
    </row>
    <row r="64" spans="1:15" ht="22.5" x14ac:dyDescent="0.25">
      <c r="C64" s="179" t="s">
        <v>65</v>
      </c>
      <c r="D64" s="180" t="s">
        <v>60</v>
      </c>
      <c r="E64" s="181"/>
      <c r="F64" s="182"/>
      <c r="G64" s="183">
        <v>12</v>
      </c>
      <c r="H64" s="171">
        <v>12</v>
      </c>
      <c r="I64" s="171">
        <v>12</v>
      </c>
      <c r="J64" s="171">
        <v>12</v>
      </c>
      <c r="K64" s="171">
        <v>12</v>
      </c>
      <c r="L64" s="171">
        <v>12</v>
      </c>
      <c r="M64" s="184">
        <v>12</v>
      </c>
      <c r="N64" s="185"/>
    </row>
    <row r="65" spans="1:15" ht="22.5" x14ac:dyDescent="0.25">
      <c r="C65" s="179" t="s">
        <v>66</v>
      </c>
      <c r="D65" s="180" t="s">
        <v>60</v>
      </c>
      <c r="E65" s="181"/>
      <c r="F65" s="182"/>
      <c r="G65" s="183">
        <v>3</v>
      </c>
      <c r="H65" s="171">
        <v>3</v>
      </c>
      <c r="I65" s="171">
        <v>3</v>
      </c>
      <c r="J65" s="171">
        <v>3</v>
      </c>
      <c r="K65" s="171">
        <v>3</v>
      </c>
      <c r="L65" s="171">
        <v>3</v>
      </c>
      <c r="M65" s="184">
        <v>3</v>
      </c>
      <c r="N65" s="185"/>
    </row>
    <row r="66" spans="1:15" ht="22.5" x14ac:dyDescent="0.25">
      <c r="C66" s="179" t="s">
        <v>67</v>
      </c>
      <c r="D66" s="180" t="s">
        <v>68</v>
      </c>
      <c r="E66" s="181"/>
      <c r="F66" s="182"/>
      <c r="G66" s="183">
        <v>3</v>
      </c>
      <c r="H66" s="171">
        <v>3</v>
      </c>
      <c r="I66" s="171">
        <v>3</v>
      </c>
      <c r="J66" s="171">
        <v>3</v>
      </c>
      <c r="K66" s="171">
        <v>3</v>
      </c>
      <c r="L66" s="171">
        <v>3</v>
      </c>
      <c r="M66" s="184">
        <v>3</v>
      </c>
      <c r="N66" s="185"/>
    </row>
    <row r="67" spans="1:15" ht="33.75" x14ac:dyDescent="0.25">
      <c r="C67" s="179" t="s">
        <v>69</v>
      </c>
      <c r="D67" s="180" t="s">
        <v>60</v>
      </c>
      <c r="E67" s="181"/>
      <c r="F67" s="182"/>
      <c r="G67" s="183" t="s">
        <v>76</v>
      </c>
      <c r="H67" s="171">
        <v>1</v>
      </c>
      <c r="I67" s="171">
        <v>1</v>
      </c>
      <c r="J67" s="171">
        <v>1</v>
      </c>
      <c r="K67" s="171">
        <v>2</v>
      </c>
      <c r="L67" s="171">
        <v>2</v>
      </c>
      <c r="M67" s="186">
        <v>3</v>
      </c>
      <c r="N67" s="187"/>
    </row>
    <row r="68" spans="1:15" ht="22.5" x14ac:dyDescent="0.25">
      <c r="C68" s="179" t="s">
        <v>70</v>
      </c>
      <c r="D68" s="188" t="s">
        <v>60</v>
      </c>
      <c r="E68" s="189"/>
      <c r="F68" s="190"/>
      <c r="G68" s="183">
        <v>2</v>
      </c>
      <c r="H68" s="171">
        <v>1</v>
      </c>
      <c r="I68" s="171">
        <v>1</v>
      </c>
      <c r="J68" s="171">
        <v>2</v>
      </c>
      <c r="K68" s="171">
        <v>4</v>
      </c>
      <c r="L68" s="171">
        <v>4</v>
      </c>
      <c r="M68" s="186">
        <v>4</v>
      </c>
      <c r="N68" s="187"/>
    </row>
    <row r="69" spans="1:15" x14ac:dyDescent="0.25">
      <c r="C69" s="78"/>
      <c r="D69" s="80"/>
      <c r="E69" s="80"/>
      <c r="F69" s="80"/>
      <c r="G69" s="191"/>
      <c r="H69" s="5"/>
      <c r="I69" s="5"/>
      <c r="J69" s="5"/>
      <c r="K69" s="5"/>
      <c r="L69" s="5"/>
      <c r="M69" s="5"/>
      <c r="N69" s="5"/>
    </row>
    <row r="70" spans="1:15" x14ac:dyDescent="0.25">
      <c r="C70" s="12" t="s">
        <v>78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</row>
    <row r="72" spans="1:15" x14ac:dyDescent="0.25">
      <c r="C72" s="192" t="s">
        <v>79</v>
      </c>
      <c r="D72" s="192"/>
      <c r="E72" s="192"/>
      <c r="F72" s="192"/>
      <c r="G72" s="192"/>
    </row>
    <row r="74" spans="1:15" x14ac:dyDescent="0.25">
      <c r="C74" s="193" t="s">
        <v>80</v>
      </c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</row>
    <row r="75" spans="1:15" x14ac:dyDescent="0.25">
      <c r="C75" s="193" t="s">
        <v>81</v>
      </c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</row>
    <row r="76" spans="1:15" x14ac:dyDescent="0.25">
      <c r="C76" s="193" t="s">
        <v>82</v>
      </c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</row>
    <row r="77" spans="1:15" x14ac:dyDescent="0.25">
      <c r="A77" s="194" t="s">
        <v>83</v>
      </c>
      <c r="B77" s="194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</row>
    <row r="79" spans="1:15" ht="15" x14ac:dyDescent="0.25">
      <c r="F79" s="195"/>
      <c r="G79" s="196"/>
      <c r="H79" s="196"/>
      <c r="I79" s="196"/>
      <c r="J79" s="196"/>
      <c r="K79" s="196"/>
    </row>
    <row r="82" spans="1:1" x14ac:dyDescent="0.25">
      <c r="A82" s="197"/>
    </row>
    <row r="83" spans="1:1" x14ac:dyDescent="0.25">
      <c r="A83" s="197"/>
    </row>
    <row r="84" spans="1:1" x14ac:dyDescent="0.25">
      <c r="A84" s="198"/>
    </row>
    <row r="85" spans="1:1" x14ac:dyDescent="0.25">
      <c r="A85" s="198"/>
    </row>
    <row r="156" spans="1:15" x14ac:dyDescent="0.25">
      <c r="I156" s="199"/>
      <c r="J156" s="200"/>
    </row>
    <row r="157" spans="1:15" x14ac:dyDescent="0.25">
      <c r="A157" s="193" t="s">
        <v>84</v>
      </c>
      <c r="B157" s="193"/>
      <c r="C157" s="193"/>
    </row>
    <row r="159" spans="1:15" ht="37.5" customHeight="1" x14ac:dyDescent="0.25">
      <c r="A159" s="201" t="s">
        <v>85</v>
      </c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3"/>
    </row>
    <row r="160" spans="1:15" ht="37.5" customHeight="1" x14ac:dyDescent="0.25">
      <c r="A160" s="204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6"/>
    </row>
    <row r="162" spans="1:15" x14ac:dyDescent="0.25">
      <c r="A162" s="193" t="s">
        <v>86</v>
      </c>
      <c r="B162" s="193"/>
      <c r="C162" s="193"/>
    </row>
    <row r="164" spans="1:15" x14ac:dyDescent="0.25">
      <c r="A164" s="207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9"/>
    </row>
    <row r="165" spans="1:15" x14ac:dyDescent="0.25">
      <c r="A165" s="210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2"/>
    </row>
    <row r="167" spans="1:15" x14ac:dyDescent="0.25">
      <c r="A167" s="196" t="s">
        <v>87</v>
      </c>
      <c r="B167" s="196"/>
      <c r="C167" s="196"/>
      <c r="D167" s="196"/>
      <c r="E167" s="196"/>
      <c r="F167" s="196" t="s">
        <v>88</v>
      </c>
      <c r="G167" s="196"/>
      <c r="H167" s="196"/>
      <c r="I167" s="196" t="s">
        <v>89</v>
      </c>
      <c r="J167" s="196"/>
      <c r="K167" s="196" t="s">
        <v>90</v>
      </c>
      <c r="L167" s="196"/>
    </row>
    <row r="169" spans="1:15" x14ac:dyDescent="0.25">
      <c r="A169" s="213"/>
      <c r="B169" s="214"/>
      <c r="C169" s="214"/>
      <c r="D169" s="214"/>
      <c r="E169" s="215"/>
      <c r="F169" s="213"/>
      <c r="G169" s="214"/>
      <c r="H169" s="215"/>
      <c r="I169" s="213"/>
      <c r="J169" s="215"/>
      <c r="K169" s="213"/>
      <c r="L169" s="215"/>
    </row>
  </sheetData>
  <mergeCells count="116">
    <mergeCell ref="A164:O165"/>
    <mergeCell ref="A167:E167"/>
    <mergeCell ref="F167:H167"/>
    <mergeCell ref="I167:J167"/>
    <mergeCell ref="K167:L167"/>
    <mergeCell ref="A169:E169"/>
    <mergeCell ref="F169:H169"/>
    <mergeCell ref="I169:J169"/>
    <mergeCell ref="K169:L169"/>
    <mergeCell ref="C76:O76"/>
    <mergeCell ref="A77:O77"/>
    <mergeCell ref="F79:K79"/>
    <mergeCell ref="A157:C157"/>
    <mergeCell ref="A159:O160"/>
    <mergeCell ref="A162:C162"/>
    <mergeCell ref="D67:F67"/>
    <mergeCell ref="D68:F68"/>
    <mergeCell ref="C70:N70"/>
    <mergeCell ref="C72:G72"/>
    <mergeCell ref="C74:O74"/>
    <mergeCell ref="C75:O75"/>
    <mergeCell ref="D61:F61"/>
    <mergeCell ref="D62:F62"/>
    <mergeCell ref="D63:F63"/>
    <mergeCell ref="D64:F64"/>
    <mergeCell ref="D65:F65"/>
    <mergeCell ref="D66:F66"/>
    <mergeCell ref="D55:F55"/>
    <mergeCell ref="D56:F56"/>
    <mergeCell ref="D57:F57"/>
    <mergeCell ref="D58:F58"/>
    <mergeCell ref="D59:F59"/>
    <mergeCell ref="D60:F60"/>
    <mergeCell ref="A50:C50"/>
    <mergeCell ref="D50:F50"/>
    <mergeCell ref="A51:C51"/>
    <mergeCell ref="D51:F51"/>
    <mergeCell ref="C53:N53"/>
    <mergeCell ref="D54:F54"/>
    <mergeCell ref="A47:C47"/>
    <mergeCell ref="D47:F47"/>
    <mergeCell ref="A48:C48"/>
    <mergeCell ref="D48:F48"/>
    <mergeCell ref="A49:C49"/>
    <mergeCell ref="D49:F49"/>
    <mergeCell ref="A44:C44"/>
    <mergeCell ref="D44:F44"/>
    <mergeCell ref="A45:C45"/>
    <mergeCell ref="D45:F45"/>
    <mergeCell ref="A46:C46"/>
    <mergeCell ref="D46:F46"/>
    <mergeCell ref="A41:C41"/>
    <mergeCell ref="D41:F41"/>
    <mergeCell ref="A42:C42"/>
    <mergeCell ref="D42:F42"/>
    <mergeCell ref="A43:C43"/>
    <mergeCell ref="D43:F43"/>
    <mergeCell ref="A38:C38"/>
    <mergeCell ref="D38:F38"/>
    <mergeCell ref="A39:C39"/>
    <mergeCell ref="D39:F39"/>
    <mergeCell ref="A40:C40"/>
    <mergeCell ref="D40:F40"/>
    <mergeCell ref="K35:M35"/>
    <mergeCell ref="N35:N37"/>
    <mergeCell ref="O35:O37"/>
    <mergeCell ref="H36:H37"/>
    <mergeCell ref="I36:I37"/>
    <mergeCell ref="J36:J37"/>
    <mergeCell ref="K36:K37"/>
    <mergeCell ref="L36:L37"/>
    <mergeCell ref="M36:M37"/>
    <mergeCell ref="A33:C33"/>
    <mergeCell ref="D33:G33"/>
    <mergeCell ref="A35:C37"/>
    <mergeCell ref="D35:F37"/>
    <mergeCell ref="G35:G37"/>
    <mergeCell ref="H35:J35"/>
    <mergeCell ref="A26:C26"/>
    <mergeCell ref="D26:Q26"/>
    <mergeCell ref="A28:C28"/>
    <mergeCell ref="D28:G28"/>
    <mergeCell ref="N28:Q28"/>
    <mergeCell ref="A30:C30"/>
    <mergeCell ref="D30:G30"/>
    <mergeCell ref="I30:L30"/>
    <mergeCell ref="M30:Q30"/>
    <mergeCell ref="A20:C20"/>
    <mergeCell ref="A22:C22"/>
    <mergeCell ref="D22:I22"/>
    <mergeCell ref="O22:Q22"/>
    <mergeCell ref="A24:C24"/>
    <mergeCell ref="D24:Q24"/>
    <mergeCell ref="A14:C14"/>
    <mergeCell ref="D14:Q14"/>
    <mergeCell ref="A16:C18"/>
    <mergeCell ref="D16:G17"/>
    <mergeCell ref="H16:I17"/>
    <mergeCell ref="O16:Q16"/>
    <mergeCell ref="D18:G18"/>
    <mergeCell ref="H18:I18"/>
    <mergeCell ref="J18:L18"/>
    <mergeCell ref="P18:Q18"/>
    <mergeCell ref="A10:C10"/>
    <mergeCell ref="D10:J10"/>
    <mergeCell ref="K10:L10"/>
    <mergeCell ref="M10:Q10"/>
    <mergeCell ref="A12:C12"/>
    <mergeCell ref="D12:Q12"/>
    <mergeCell ref="A1:Q4"/>
    <mergeCell ref="A6:C6"/>
    <mergeCell ref="D6:Q6"/>
    <mergeCell ref="A8:C8"/>
    <mergeCell ref="D8:J8"/>
    <mergeCell ref="K8:M8"/>
    <mergeCell ref="N8:Q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4"/>
  <sheetViews>
    <sheetView workbookViewId="0">
      <selection sqref="A1:XFD1048576"/>
    </sheetView>
  </sheetViews>
  <sheetFormatPr baseColWidth="10" defaultRowHeight="12.75" x14ac:dyDescent="0.25"/>
  <cols>
    <col min="1" max="1" width="9.7109375" style="3" customWidth="1"/>
    <col min="2" max="2" width="4.28515625" style="3" customWidth="1"/>
    <col min="3" max="3" width="17.85546875" style="3" customWidth="1"/>
    <col min="4" max="7" width="11.42578125" style="3"/>
    <col min="8" max="8" width="12.140625" style="3" customWidth="1"/>
    <col min="9" max="9" width="29.85546875" style="3" customWidth="1"/>
    <col min="10" max="10" width="11.42578125" style="3"/>
    <col min="11" max="11" width="11" style="3" bestFit="1" customWidth="1"/>
    <col min="12" max="12" width="11.42578125" style="3"/>
    <col min="13" max="13" width="11.7109375" style="3" bestFit="1" customWidth="1"/>
    <col min="14" max="16" width="11.42578125" style="3"/>
    <col min="17" max="17" width="13.140625" style="3" customWidth="1"/>
    <col min="18" max="16384" width="11.42578125" style="3"/>
  </cols>
  <sheetData>
    <row r="1" spans="1:17" x14ac:dyDescent="0.25">
      <c r="A1" s="216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217"/>
    </row>
    <row r="2" spans="1:17" x14ac:dyDescent="0.25">
      <c r="A2" s="218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219"/>
    </row>
    <row r="3" spans="1:17" ht="15" customHeight="1" x14ac:dyDescent="0.25">
      <c r="A3" s="218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219"/>
    </row>
    <row r="4" spans="1:17" ht="27.75" customHeight="1" x14ac:dyDescent="0.25">
      <c r="A4" s="220" t="s">
        <v>0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2"/>
    </row>
    <row r="5" spans="1:17" x14ac:dyDescent="0.25">
      <c r="A5" s="4"/>
      <c r="B5" s="4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7" x14ac:dyDescent="0.25">
      <c r="A6" s="6" t="s">
        <v>1</v>
      </c>
      <c r="B6" s="6"/>
      <c r="C6" s="7"/>
      <c r="D6" s="223" t="s">
        <v>2</v>
      </c>
      <c r="E6" s="224"/>
      <c r="F6" s="224"/>
      <c r="G6" s="224"/>
      <c r="H6" s="224"/>
      <c r="I6" s="224"/>
      <c r="J6" s="224"/>
      <c r="K6" s="225"/>
      <c r="L6" s="226"/>
      <c r="M6" s="226"/>
      <c r="N6" s="226"/>
      <c r="O6" s="214"/>
      <c r="P6" s="214"/>
      <c r="Q6" s="215"/>
    </row>
    <row r="7" spans="1:17" x14ac:dyDescent="0.25">
      <c r="A7" s="5"/>
      <c r="B7" s="5"/>
      <c r="C7" s="5"/>
      <c r="D7" s="227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5"/>
      <c r="P7" s="5"/>
    </row>
    <row r="8" spans="1:17" ht="30.75" customHeight="1" x14ac:dyDescent="0.25">
      <c r="A8" s="12" t="s">
        <v>3</v>
      </c>
      <c r="B8" s="12"/>
      <c r="C8" s="13"/>
      <c r="D8" s="14" t="s">
        <v>91</v>
      </c>
      <c r="E8" s="15"/>
      <c r="F8" s="15"/>
      <c r="G8" s="15"/>
      <c r="H8" s="15"/>
      <c r="I8" s="15"/>
      <c r="J8" s="16"/>
      <c r="K8" s="80"/>
      <c r="L8" s="17" t="s">
        <v>5</v>
      </c>
      <c r="M8" s="17"/>
      <c r="N8" s="17"/>
      <c r="O8" s="63" t="s">
        <v>92</v>
      </c>
      <c r="P8" s="64"/>
      <c r="Q8" s="65"/>
    </row>
    <row r="9" spans="1:17" x14ac:dyDescent="0.25">
      <c r="A9" s="5"/>
      <c r="B9" s="5"/>
      <c r="C9" s="11"/>
      <c r="D9" s="28"/>
      <c r="E9" s="29"/>
      <c r="F9" s="29"/>
      <c r="G9" s="29"/>
      <c r="H9" s="29"/>
      <c r="I9" s="29"/>
      <c r="J9" s="29"/>
      <c r="K9" s="5"/>
      <c r="L9" s="5"/>
      <c r="M9" s="5"/>
      <c r="N9" s="5"/>
      <c r="O9" s="5"/>
      <c r="P9" s="5"/>
    </row>
    <row r="10" spans="1:17" ht="15" x14ac:dyDescent="0.25">
      <c r="A10" s="6" t="s">
        <v>7</v>
      </c>
      <c r="B10" s="6"/>
      <c r="C10" s="6"/>
      <c r="D10" s="21" t="s">
        <v>8</v>
      </c>
      <c r="E10" s="22"/>
      <c r="F10" s="22"/>
      <c r="G10" s="22"/>
      <c r="H10" s="22"/>
      <c r="I10" s="22"/>
      <c r="J10" s="23"/>
      <c r="K10" s="11"/>
      <c r="L10" s="24" t="s">
        <v>9</v>
      </c>
      <c r="M10" s="25"/>
      <c r="N10" s="229" t="s">
        <v>10</v>
      </c>
      <c r="O10" s="230"/>
      <c r="P10" s="230"/>
      <c r="Q10" s="231"/>
    </row>
    <row r="11" spans="1:17" x14ac:dyDescent="0.25">
      <c r="A11" s="28"/>
      <c r="B11" s="28"/>
      <c r="C11" s="28"/>
      <c r="D11" s="11"/>
      <c r="E11" s="11"/>
      <c r="F11" s="11"/>
      <c r="G11" s="11"/>
      <c r="H11" s="11"/>
      <c r="I11" s="11"/>
      <c r="J11" s="11"/>
      <c r="K11" s="11"/>
      <c r="L11" s="5"/>
      <c r="M11" s="29"/>
      <c r="N11" s="29"/>
      <c r="O11" s="29"/>
      <c r="P11" s="30"/>
    </row>
    <row r="12" spans="1:17" ht="36.75" customHeight="1" x14ac:dyDescent="0.25">
      <c r="A12" s="12" t="s">
        <v>11</v>
      </c>
      <c r="B12" s="12"/>
      <c r="C12" s="31"/>
      <c r="D12" s="18" t="s">
        <v>93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20"/>
    </row>
    <row r="13" spans="1:17" x14ac:dyDescent="0.25">
      <c r="A13" s="28"/>
      <c r="B13" s="28"/>
      <c r="C13" s="28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</row>
    <row r="14" spans="1:17" ht="15" x14ac:dyDescent="0.25">
      <c r="A14" s="6" t="s">
        <v>13</v>
      </c>
      <c r="B14" s="232"/>
      <c r="C14" s="232"/>
      <c r="D14" s="233" t="s">
        <v>94</v>
      </c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5"/>
    </row>
    <row r="15" spans="1:17" x14ac:dyDescent="0.25">
      <c r="A15" s="28"/>
      <c r="B15" s="28"/>
      <c r="C15" s="28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</row>
    <row r="16" spans="1:17" x14ac:dyDescent="0.25">
      <c r="A16" s="35" t="s">
        <v>15</v>
      </c>
      <c r="B16" s="36"/>
      <c r="C16" s="36"/>
      <c r="D16" s="37" t="s">
        <v>16</v>
      </c>
      <c r="E16" s="37"/>
      <c r="F16" s="37"/>
      <c r="G16" s="37"/>
      <c r="H16" s="37" t="s">
        <v>17</v>
      </c>
      <c r="I16" s="37"/>
      <c r="J16" s="236" t="s">
        <v>18</v>
      </c>
      <c r="K16" s="236"/>
      <c r="L16" s="236"/>
      <c r="M16" s="236"/>
      <c r="N16" s="236"/>
      <c r="O16" s="41" t="s">
        <v>19</v>
      </c>
      <c r="P16" s="42"/>
      <c r="Q16" s="43"/>
    </row>
    <row r="17" spans="1:17" ht="36" x14ac:dyDescent="0.25">
      <c r="A17" s="44"/>
      <c r="B17" s="45"/>
      <c r="C17" s="45"/>
      <c r="D17" s="37"/>
      <c r="E17" s="37"/>
      <c r="F17" s="37"/>
      <c r="G17" s="37"/>
      <c r="H17" s="37"/>
      <c r="I17" s="37"/>
      <c r="J17" s="46" t="s">
        <v>20</v>
      </c>
      <c r="K17" s="47" t="s">
        <v>21</v>
      </c>
      <c r="L17" s="47" t="s">
        <v>22</v>
      </c>
      <c r="M17" s="48" t="s">
        <v>23</v>
      </c>
      <c r="N17" s="48" t="s">
        <v>24</v>
      </c>
      <c r="O17" s="47" t="s">
        <v>22</v>
      </c>
      <c r="P17" s="48" t="s">
        <v>25</v>
      </c>
      <c r="Q17" s="48" t="s">
        <v>24</v>
      </c>
    </row>
    <row r="18" spans="1:17" x14ac:dyDescent="0.25">
      <c r="A18" s="49"/>
      <c r="B18" s="50"/>
      <c r="C18" s="50"/>
      <c r="D18" s="51">
        <v>12746618.130000001</v>
      </c>
      <c r="E18" s="51"/>
      <c r="F18" s="51"/>
      <c r="G18" s="51"/>
      <c r="H18" s="51">
        <f>+D18</f>
        <v>12746618.130000001</v>
      </c>
      <c r="I18" s="51"/>
      <c r="J18" s="52">
        <v>1128744</v>
      </c>
      <c r="K18" s="53"/>
      <c r="L18" s="54"/>
      <c r="M18" s="237"/>
      <c r="N18" s="238"/>
      <c r="O18" s="237"/>
      <c r="P18" s="237"/>
      <c r="Q18" s="40"/>
    </row>
    <row r="19" spans="1:17" x14ac:dyDescent="0.25">
      <c r="A19" s="28"/>
      <c r="B19" s="28"/>
      <c r="C19" s="28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</row>
    <row r="20" spans="1:17" x14ac:dyDescent="0.25">
      <c r="A20" s="6" t="s">
        <v>26</v>
      </c>
      <c r="B20" s="6"/>
      <c r="C20" s="6"/>
      <c r="D20" s="5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7" x14ac:dyDescent="0.25">
      <c r="A21" s="5"/>
      <c r="B21" s="5"/>
      <c r="C21" s="29"/>
      <c r="D21" s="29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1:17" ht="36" customHeight="1" x14ac:dyDescent="0.25">
      <c r="A22" s="12" t="s">
        <v>27</v>
      </c>
      <c r="B22" s="12"/>
      <c r="C22" s="13"/>
      <c r="D22" s="239" t="s">
        <v>95</v>
      </c>
      <c r="E22" s="240"/>
      <c r="F22" s="240"/>
      <c r="G22" s="240"/>
      <c r="H22" s="240"/>
      <c r="I22" s="44"/>
      <c r="J22" s="61"/>
      <c r="K22" s="61"/>
      <c r="L22" s="61"/>
      <c r="M22" s="61"/>
      <c r="N22" s="61"/>
      <c r="O22" s="62" t="s">
        <v>29</v>
      </c>
      <c r="P22" s="63" t="s">
        <v>96</v>
      </c>
      <c r="Q22" s="65"/>
    </row>
    <row r="23" spans="1:17" x14ac:dyDescent="0.25">
      <c r="A23" s="5"/>
      <c r="B23" s="5"/>
      <c r="C23" s="66"/>
      <c r="D23" s="66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</row>
    <row r="24" spans="1:17" ht="15.75" x14ac:dyDescent="0.25">
      <c r="A24" s="6" t="s">
        <v>31</v>
      </c>
      <c r="B24" s="6"/>
      <c r="C24" s="7"/>
      <c r="D24" s="241" t="s">
        <v>97</v>
      </c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3"/>
    </row>
    <row r="25" spans="1:17" x14ac:dyDescent="0.25">
      <c r="A25" s="5"/>
      <c r="B25" s="5"/>
      <c r="C25" s="66"/>
      <c r="D25" s="66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</row>
    <row r="26" spans="1:17" ht="14.25" x14ac:dyDescent="0.25">
      <c r="A26" s="6" t="s">
        <v>33</v>
      </c>
      <c r="B26" s="6"/>
      <c r="C26" s="7"/>
      <c r="D26" s="244" t="s">
        <v>98</v>
      </c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6"/>
    </row>
    <row r="27" spans="1:17" x14ac:dyDescent="0.25">
      <c r="A27" s="5"/>
      <c r="B27" s="5"/>
      <c r="C27" s="66"/>
      <c r="D27" s="71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</row>
    <row r="28" spans="1:17" ht="15" x14ac:dyDescent="0.25">
      <c r="A28" s="12" t="s">
        <v>35</v>
      </c>
      <c r="B28" s="12"/>
      <c r="C28" s="13"/>
      <c r="D28" s="247" t="s">
        <v>36</v>
      </c>
      <c r="E28" s="248"/>
      <c r="F28" s="248"/>
      <c r="G28" s="249"/>
      <c r="H28" s="5"/>
      <c r="I28" s="74" t="s">
        <v>37</v>
      </c>
      <c r="J28" s="74"/>
      <c r="K28" s="74"/>
      <c r="L28" s="74"/>
      <c r="M28" s="74"/>
      <c r="N28" s="74"/>
      <c r="O28" s="229" t="s">
        <v>38</v>
      </c>
      <c r="P28" s="231"/>
    </row>
    <row r="29" spans="1:17" x14ac:dyDescent="0.25">
      <c r="A29" s="5"/>
      <c r="B29" s="5"/>
      <c r="C29" s="28"/>
      <c r="D29" s="7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7" ht="24.75" customHeight="1" x14ac:dyDescent="0.25">
      <c r="A30" s="12" t="s">
        <v>39</v>
      </c>
      <c r="B30" s="12"/>
      <c r="C30" s="13"/>
      <c r="D30" s="76" t="s">
        <v>40</v>
      </c>
      <c r="E30" s="76"/>
      <c r="F30" s="76"/>
      <c r="G30" s="77"/>
      <c r="H30" s="5"/>
      <c r="I30" s="12" t="s">
        <v>41</v>
      </c>
      <c r="J30" s="12"/>
      <c r="K30" s="12"/>
      <c r="L30" s="12"/>
      <c r="M30" s="12"/>
      <c r="N30" s="63" t="s">
        <v>99</v>
      </c>
      <c r="O30" s="64"/>
      <c r="P30" s="65"/>
    </row>
    <row r="31" spans="1:17" x14ac:dyDescent="0.25">
      <c r="A31" s="78"/>
      <c r="B31" s="78"/>
      <c r="C31" s="78"/>
      <c r="D31" s="79"/>
      <c r="E31" s="78"/>
      <c r="F31" s="78"/>
      <c r="G31" s="78"/>
      <c r="H31" s="5"/>
      <c r="I31" s="78"/>
      <c r="J31" s="78"/>
      <c r="K31" s="78"/>
      <c r="L31" s="78"/>
      <c r="M31" s="78"/>
      <c r="N31" s="80"/>
      <c r="O31" s="80"/>
      <c r="P31" s="80"/>
    </row>
    <row r="32" spans="1:17" ht="15" x14ac:dyDescent="0.25">
      <c r="A32" s="5"/>
      <c r="B32" s="5"/>
      <c r="C32" s="81"/>
      <c r="D32" s="8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6" t="s">
        <v>43</v>
      </c>
      <c r="B33" s="6"/>
      <c r="C33" s="6"/>
      <c r="D33" s="82" t="s">
        <v>44</v>
      </c>
      <c r="E33" s="82"/>
      <c r="F33" s="82"/>
      <c r="G33" s="82"/>
      <c r="H33" s="83">
        <v>1</v>
      </c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84"/>
      <c r="B34" s="84"/>
      <c r="C34" s="84"/>
      <c r="D34" s="30"/>
      <c r="E34" s="30"/>
      <c r="F34" s="30"/>
      <c r="G34" s="30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85" t="s">
        <v>45</v>
      </c>
      <c r="B35" s="86"/>
      <c r="C35" s="87"/>
      <c r="D35" s="88" t="s">
        <v>46</v>
      </c>
      <c r="E35" s="89"/>
      <c r="F35" s="90"/>
      <c r="G35" s="91" t="s">
        <v>47</v>
      </c>
      <c r="H35" s="92" t="s">
        <v>18</v>
      </c>
      <c r="I35" s="93"/>
      <c r="J35" s="94"/>
      <c r="K35" s="250"/>
      <c r="L35" s="92" t="s">
        <v>48</v>
      </c>
      <c r="M35" s="93"/>
      <c r="N35" s="94"/>
      <c r="O35" s="95" t="s">
        <v>49</v>
      </c>
      <c r="P35" s="96" t="s">
        <v>50</v>
      </c>
    </row>
    <row r="36" spans="1:16" x14ac:dyDescent="0.25">
      <c r="A36" s="97"/>
      <c r="B36" s="98"/>
      <c r="C36" s="99"/>
      <c r="D36" s="100"/>
      <c r="E36" s="101"/>
      <c r="F36" s="102"/>
      <c r="G36" s="103"/>
      <c r="H36" s="91" t="s">
        <v>20</v>
      </c>
      <c r="I36" s="96" t="s">
        <v>51</v>
      </c>
      <c r="J36" s="96" t="s">
        <v>52</v>
      </c>
      <c r="K36" s="251"/>
      <c r="L36" s="104" t="s">
        <v>20</v>
      </c>
      <c r="M36" s="96" t="s">
        <v>51</v>
      </c>
      <c r="N36" s="104" t="s">
        <v>52</v>
      </c>
      <c r="O36" s="105"/>
      <c r="P36" s="106"/>
    </row>
    <row r="37" spans="1:16" x14ac:dyDescent="0.25">
      <c r="A37" s="107"/>
      <c r="B37" s="108"/>
      <c r="C37" s="109"/>
      <c r="D37" s="110"/>
      <c r="E37" s="111"/>
      <c r="F37" s="112"/>
      <c r="G37" s="113"/>
      <c r="H37" s="113"/>
      <c r="I37" s="114"/>
      <c r="J37" s="114"/>
      <c r="K37" s="252"/>
      <c r="L37" s="115"/>
      <c r="M37" s="114"/>
      <c r="N37" s="115"/>
      <c r="O37" s="116"/>
      <c r="P37" s="114"/>
    </row>
    <row r="38" spans="1:16" ht="49.5" customHeight="1" x14ac:dyDescent="0.25">
      <c r="A38" s="253" t="s">
        <v>95</v>
      </c>
      <c r="B38" s="254"/>
      <c r="C38" s="255"/>
      <c r="D38" s="256" t="s">
        <v>54</v>
      </c>
      <c r="E38" s="257"/>
      <c r="F38" s="258"/>
      <c r="G38" s="259">
        <v>4</v>
      </c>
      <c r="H38" s="259">
        <v>1</v>
      </c>
      <c r="I38" s="260">
        <v>1</v>
      </c>
      <c r="J38" s="261">
        <f>1/4</f>
        <v>0.25</v>
      </c>
      <c r="K38" s="262"/>
      <c r="L38" s="262">
        <v>4</v>
      </c>
      <c r="M38" s="260">
        <v>1</v>
      </c>
      <c r="N38" s="263">
        <f>1/4</f>
        <v>0.25</v>
      </c>
      <c r="O38" s="264">
        <f>N38</f>
        <v>0.25</v>
      </c>
      <c r="P38" s="265"/>
    </row>
    <row r="39" spans="1:16" ht="49.5" customHeight="1" x14ac:dyDescent="0.25">
      <c r="A39" s="253" t="s">
        <v>100</v>
      </c>
      <c r="B39" s="254"/>
      <c r="C39" s="255"/>
      <c r="D39" s="256" t="s">
        <v>101</v>
      </c>
      <c r="E39" s="257"/>
      <c r="F39" s="258"/>
      <c r="G39" s="259">
        <v>12</v>
      </c>
      <c r="H39" s="259">
        <v>3</v>
      </c>
      <c r="I39" s="266">
        <v>3</v>
      </c>
      <c r="J39" s="267">
        <v>1</v>
      </c>
      <c r="K39" s="268"/>
      <c r="L39" s="259">
        <v>12</v>
      </c>
      <c r="M39" s="266">
        <v>3</v>
      </c>
      <c r="N39" s="269">
        <f>3/12</f>
        <v>0.25</v>
      </c>
      <c r="O39" s="270">
        <v>0.25</v>
      </c>
      <c r="P39" s="133"/>
    </row>
    <row r="40" spans="1:16" ht="12.75" customHeight="1" x14ac:dyDescent="0.25">
      <c r="A40" s="271" t="s">
        <v>102</v>
      </c>
      <c r="B40" s="272"/>
      <c r="C40" s="273"/>
      <c r="D40" s="256" t="s">
        <v>101</v>
      </c>
      <c r="E40" s="257"/>
      <c r="F40" s="257"/>
      <c r="G40" s="259">
        <v>3</v>
      </c>
      <c r="H40" s="259">
        <v>1</v>
      </c>
      <c r="I40" s="266">
        <v>1</v>
      </c>
      <c r="J40" s="267">
        <v>1</v>
      </c>
      <c r="K40" s="268"/>
      <c r="L40" s="259">
        <v>3</v>
      </c>
      <c r="M40" s="266">
        <v>1</v>
      </c>
      <c r="N40" s="269">
        <f>1/3</f>
        <v>0.33333333333333331</v>
      </c>
      <c r="O40" s="269">
        <v>0.33329999999999999</v>
      </c>
      <c r="P40" s="133"/>
    </row>
    <row r="41" spans="1:16" ht="12.75" customHeight="1" x14ac:dyDescent="0.25">
      <c r="A41" s="271" t="s">
        <v>103</v>
      </c>
      <c r="B41" s="272"/>
      <c r="C41" s="273"/>
      <c r="D41" s="274"/>
      <c r="E41" s="275" t="s">
        <v>101</v>
      </c>
      <c r="F41" s="275"/>
      <c r="G41" s="259">
        <v>12</v>
      </c>
      <c r="H41" s="259">
        <v>3</v>
      </c>
      <c r="I41" s="266">
        <v>3</v>
      </c>
      <c r="J41" s="267">
        <v>1</v>
      </c>
      <c r="K41" s="268"/>
      <c r="L41" s="259">
        <v>12</v>
      </c>
      <c r="M41" s="266">
        <v>3</v>
      </c>
      <c r="N41" s="269">
        <f>3/12</f>
        <v>0.25</v>
      </c>
      <c r="O41" s="269">
        <v>0.25</v>
      </c>
      <c r="P41" s="133"/>
    </row>
    <row r="42" spans="1:16" ht="27" customHeight="1" x14ac:dyDescent="0.25">
      <c r="A42" s="271" t="s">
        <v>104</v>
      </c>
      <c r="B42" s="272"/>
      <c r="C42" s="273"/>
      <c r="D42" s="256" t="s">
        <v>101</v>
      </c>
      <c r="E42" s="257"/>
      <c r="F42" s="258"/>
      <c r="G42" s="123">
        <v>12</v>
      </c>
      <c r="H42" s="259">
        <v>3</v>
      </c>
      <c r="I42" s="266">
        <v>3</v>
      </c>
      <c r="J42" s="124">
        <v>1</v>
      </c>
      <c r="K42" s="252"/>
      <c r="L42" s="123">
        <v>12</v>
      </c>
      <c r="M42" s="266">
        <v>3</v>
      </c>
      <c r="N42" s="269">
        <f>3/12</f>
        <v>0.25</v>
      </c>
      <c r="O42" s="124">
        <v>0.25</v>
      </c>
      <c r="P42" s="133"/>
    </row>
    <row r="43" spans="1:16" ht="27" customHeight="1" x14ac:dyDescent="0.25">
      <c r="A43" s="117" t="s">
        <v>105</v>
      </c>
      <c r="B43" s="118"/>
      <c r="C43" s="119"/>
      <c r="D43" s="276" t="s">
        <v>101</v>
      </c>
      <c r="E43" s="277"/>
      <c r="F43" s="278"/>
      <c r="G43" s="123">
        <v>4</v>
      </c>
      <c r="H43" s="279">
        <v>1</v>
      </c>
      <c r="I43" s="133">
        <v>1</v>
      </c>
      <c r="J43" s="280">
        <v>1</v>
      </c>
      <c r="K43" s="252"/>
      <c r="L43" s="252">
        <v>4</v>
      </c>
      <c r="M43" s="133">
        <v>1</v>
      </c>
      <c r="N43" s="280">
        <f>1/4</f>
        <v>0.25</v>
      </c>
      <c r="O43" s="280">
        <v>0.25</v>
      </c>
      <c r="P43" s="133"/>
    </row>
    <row r="44" spans="1:16" ht="27" customHeight="1" x14ac:dyDescent="0.25">
      <c r="A44" s="117" t="s">
        <v>106</v>
      </c>
      <c r="B44" s="118"/>
      <c r="C44" s="119"/>
      <c r="D44" s="276" t="s">
        <v>101</v>
      </c>
      <c r="E44" s="277"/>
      <c r="F44" s="278"/>
      <c r="G44" s="123">
        <v>12</v>
      </c>
      <c r="H44" s="279">
        <v>3</v>
      </c>
      <c r="I44" s="133">
        <v>3</v>
      </c>
      <c r="J44" s="280">
        <v>1</v>
      </c>
      <c r="K44" s="252"/>
      <c r="L44" s="252">
        <v>12</v>
      </c>
      <c r="M44" s="133">
        <v>3</v>
      </c>
      <c r="N44" s="280">
        <f>3/12</f>
        <v>0.25</v>
      </c>
      <c r="O44" s="280">
        <v>0.25</v>
      </c>
      <c r="P44" s="133"/>
    </row>
    <row r="45" spans="1:16" ht="27" customHeight="1" x14ac:dyDescent="0.25">
      <c r="A45" s="117" t="s">
        <v>107</v>
      </c>
      <c r="B45" s="118"/>
      <c r="C45" s="119"/>
      <c r="D45" s="276" t="s">
        <v>101</v>
      </c>
      <c r="E45" s="277"/>
      <c r="F45" s="278"/>
      <c r="G45" s="123">
        <v>4</v>
      </c>
      <c r="H45" s="279">
        <v>1</v>
      </c>
      <c r="I45" s="133">
        <v>0</v>
      </c>
      <c r="J45" s="280">
        <v>0</v>
      </c>
      <c r="K45" s="252"/>
      <c r="L45" s="252">
        <v>4</v>
      </c>
      <c r="M45" s="133">
        <v>0</v>
      </c>
      <c r="N45" s="280">
        <f>0/4</f>
        <v>0</v>
      </c>
      <c r="O45" s="280">
        <v>0</v>
      </c>
      <c r="P45" s="133"/>
    </row>
    <row r="46" spans="1:16" x14ac:dyDescent="0.25">
      <c r="C46" s="140"/>
      <c r="D46" s="140"/>
      <c r="E46" s="141"/>
      <c r="F46" s="141"/>
      <c r="G46" s="141"/>
    </row>
    <row r="47" spans="1:16" x14ac:dyDescent="0.25">
      <c r="C47" s="142" t="s">
        <v>72</v>
      </c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4"/>
    </row>
    <row r="48" spans="1:16" x14ac:dyDescent="0.25">
      <c r="C48" s="145" t="s">
        <v>73</v>
      </c>
      <c r="D48" s="146" t="s">
        <v>74</v>
      </c>
      <c r="E48" s="146"/>
      <c r="F48" s="146"/>
      <c r="G48" s="145">
        <v>2009</v>
      </c>
      <c r="H48" s="147">
        <v>2010</v>
      </c>
      <c r="I48" s="147">
        <v>2011</v>
      </c>
      <c r="J48" s="147">
        <v>2012</v>
      </c>
      <c r="K48" s="147"/>
      <c r="L48" s="147">
        <v>2013</v>
      </c>
      <c r="M48" s="147">
        <v>2014</v>
      </c>
      <c r="N48" s="145" t="s">
        <v>75</v>
      </c>
      <c r="O48" s="147" t="s">
        <v>50</v>
      </c>
    </row>
    <row r="49" spans="3:16" ht="36" x14ac:dyDescent="0.25">
      <c r="C49" s="148" t="s">
        <v>95</v>
      </c>
      <c r="D49" s="256" t="s">
        <v>54</v>
      </c>
      <c r="E49" s="257"/>
      <c r="F49" s="258"/>
      <c r="G49" s="281">
        <v>4</v>
      </c>
      <c r="H49" s="281">
        <v>4</v>
      </c>
      <c r="I49" s="149">
        <v>4</v>
      </c>
      <c r="J49" s="149">
        <v>4</v>
      </c>
      <c r="K49" s="282"/>
      <c r="L49" s="149">
        <v>4</v>
      </c>
      <c r="M49" s="149">
        <v>4</v>
      </c>
      <c r="N49" s="149">
        <v>4</v>
      </c>
      <c r="O49" s="283"/>
    </row>
    <row r="50" spans="3:16" ht="84" x14ac:dyDescent="0.25">
      <c r="C50" s="148" t="s">
        <v>100</v>
      </c>
      <c r="D50" s="256" t="s">
        <v>101</v>
      </c>
      <c r="E50" s="257"/>
      <c r="F50" s="258"/>
      <c r="G50" s="281">
        <v>12</v>
      </c>
      <c r="H50" s="281">
        <v>12</v>
      </c>
      <c r="I50" s="149">
        <v>12</v>
      </c>
      <c r="J50" s="149">
        <v>12</v>
      </c>
      <c r="K50" s="282"/>
      <c r="L50" s="149">
        <v>12</v>
      </c>
      <c r="M50" s="149">
        <v>12</v>
      </c>
      <c r="N50" s="149">
        <v>12</v>
      </c>
      <c r="O50" s="283"/>
    </row>
    <row r="51" spans="3:16" x14ac:dyDescent="0.25">
      <c r="C51" s="148" t="s">
        <v>102</v>
      </c>
      <c r="D51" s="256" t="s">
        <v>101</v>
      </c>
      <c r="E51" s="257"/>
      <c r="F51" s="258"/>
      <c r="G51" s="281">
        <v>10</v>
      </c>
      <c r="H51" s="281">
        <v>10</v>
      </c>
      <c r="I51" s="149">
        <v>10</v>
      </c>
      <c r="J51" s="149">
        <v>4</v>
      </c>
      <c r="K51" s="148"/>
      <c r="L51" s="149">
        <v>3</v>
      </c>
      <c r="M51" s="149">
        <v>3</v>
      </c>
      <c r="N51" s="149">
        <v>3</v>
      </c>
      <c r="O51" s="148"/>
    </row>
    <row r="52" spans="3:16" ht="24" x14ac:dyDescent="0.25">
      <c r="C52" s="148" t="s">
        <v>108</v>
      </c>
      <c r="D52" s="256" t="s">
        <v>101</v>
      </c>
      <c r="E52" s="257"/>
      <c r="F52" s="258"/>
      <c r="G52" s="281">
        <v>12</v>
      </c>
      <c r="H52" s="281">
        <v>12</v>
      </c>
      <c r="I52" s="149">
        <v>12</v>
      </c>
      <c r="J52" s="149">
        <v>12</v>
      </c>
      <c r="K52" s="148"/>
      <c r="L52" s="149">
        <v>12</v>
      </c>
      <c r="M52" s="149">
        <v>12</v>
      </c>
      <c r="N52" s="149">
        <v>12</v>
      </c>
      <c r="O52" s="148"/>
    </row>
    <row r="53" spans="3:16" ht="48" x14ac:dyDescent="0.25">
      <c r="C53" s="148" t="s">
        <v>109</v>
      </c>
      <c r="D53" s="256" t="s">
        <v>101</v>
      </c>
      <c r="E53" s="257"/>
      <c r="F53" s="258"/>
      <c r="G53" s="281">
        <v>12</v>
      </c>
      <c r="H53" s="281">
        <v>12</v>
      </c>
      <c r="I53" s="149">
        <v>12</v>
      </c>
      <c r="J53" s="149">
        <v>12</v>
      </c>
      <c r="K53" s="148"/>
      <c r="L53" s="149">
        <v>12</v>
      </c>
      <c r="M53" s="149">
        <v>12</v>
      </c>
      <c r="N53" s="149">
        <v>12</v>
      </c>
      <c r="O53" s="148"/>
    </row>
    <row r="54" spans="3:16" ht="36" x14ac:dyDescent="0.25">
      <c r="C54" s="148" t="s">
        <v>105</v>
      </c>
      <c r="D54" s="276" t="s">
        <v>101</v>
      </c>
      <c r="E54" s="277"/>
      <c r="F54" s="278"/>
      <c r="G54" s="281">
        <v>3</v>
      </c>
      <c r="H54" s="281">
        <v>3</v>
      </c>
      <c r="I54" s="149">
        <v>4</v>
      </c>
      <c r="J54" s="149">
        <v>4</v>
      </c>
      <c r="K54" s="282"/>
      <c r="L54" s="149">
        <v>4</v>
      </c>
      <c r="M54" s="149">
        <v>4</v>
      </c>
      <c r="N54" s="149">
        <v>4</v>
      </c>
      <c r="O54" s="283"/>
    </row>
    <row r="55" spans="3:16" ht="36" x14ac:dyDescent="0.25">
      <c r="C55" s="148" t="s">
        <v>106</v>
      </c>
      <c r="D55" s="276" t="s">
        <v>101</v>
      </c>
      <c r="E55" s="277"/>
      <c r="F55" s="278"/>
      <c r="G55" s="281">
        <v>12</v>
      </c>
      <c r="H55" s="281">
        <v>12</v>
      </c>
      <c r="I55" s="149">
        <v>12</v>
      </c>
      <c r="J55" s="149">
        <v>12</v>
      </c>
      <c r="K55" s="282"/>
      <c r="L55" s="149">
        <v>12</v>
      </c>
      <c r="M55" s="149">
        <v>12</v>
      </c>
      <c r="N55" s="149">
        <v>12</v>
      </c>
      <c r="O55" s="283"/>
    </row>
    <row r="56" spans="3:16" ht="48" x14ac:dyDescent="0.25">
      <c r="C56" s="148" t="s">
        <v>110</v>
      </c>
      <c r="D56" s="276" t="s">
        <v>101</v>
      </c>
      <c r="E56" s="277"/>
      <c r="F56" s="278"/>
      <c r="G56" s="281" t="s">
        <v>111</v>
      </c>
      <c r="H56" s="281" t="s">
        <v>111</v>
      </c>
      <c r="I56" s="149" t="s">
        <v>111</v>
      </c>
      <c r="J56" s="149" t="s">
        <v>111</v>
      </c>
      <c r="K56" s="281"/>
      <c r="L56" s="149">
        <v>4</v>
      </c>
      <c r="M56" s="149">
        <v>4</v>
      </c>
      <c r="N56" s="149">
        <v>4</v>
      </c>
      <c r="O56" s="283"/>
    </row>
    <row r="57" spans="3:16" x14ac:dyDescent="0.25">
      <c r="C57" s="78"/>
      <c r="D57" s="80"/>
      <c r="E57" s="80"/>
      <c r="F57" s="80"/>
      <c r="G57" s="191"/>
      <c r="H57" s="5"/>
      <c r="I57" s="5"/>
      <c r="J57" s="5"/>
      <c r="K57" s="5"/>
      <c r="L57" s="5"/>
      <c r="M57" s="5"/>
      <c r="N57" s="5"/>
      <c r="O57" s="5"/>
    </row>
    <row r="58" spans="3:16" x14ac:dyDescent="0.25">
      <c r="C58" s="12" t="s">
        <v>78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60" spans="3:16" x14ac:dyDescent="0.25">
      <c r="C60" s="192" t="s">
        <v>79</v>
      </c>
      <c r="D60" s="192"/>
      <c r="E60" s="192"/>
      <c r="F60" s="192"/>
      <c r="G60" s="192"/>
    </row>
    <row r="62" spans="3:16" x14ac:dyDescent="0.25">
      <c r="C62" s="193" t="s">
        <v>80</v>
      </c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</row>
    <row r="63" spans="3:16" x14ac:dyDescent="0.25">
      <c r="C63" s="193" t="s">
        <v>81</v>
      </c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</row>
    <row r="64" spans="3:16" x14ac:dyDescent="0.25">
      <c r="C64" s="193" t="s">
        <v>82</v>
      </c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</row>
    <row r="66" spans="1:16" x14ac:dyDescent="0.25">
      <c r="A66" s="194" t="s">
        <v>83</v>
      </c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</row>
    <row r="68" spans="1:16" ht="15" x14ac:dyDescent="0.25">
      <c r="F68" s="195"/>
      <c r="G68" s="196"/>
      <c r="H68" s="196"/>
      <c r="I68" s="196"/>
      <c r="J68" s="196"/>
      <c r="K68" s="196"/>
      <c r="L68" s="196"/>
    </row>
    <row r="71" spans="1:16" x14ac:dyDescent="0.25">
      <c r="A71" s="197"/>
    </row>
    <row r="72" spans="1:16" x14ac:dyDescent="0.25">
      <c r="A72" s="197"/>
    </row>
    <row r="73" spans="1:16" x14ac:dyDescent="0.25">
      <c r="A73" s="198"/>
    </row>
    <row r="74" spans="1:16" x14ac:dyDescent="0.25">
      <c r="A74" s="198"/>
    </row>
    <row r="80" spans="1:16" ht="15" x14ac:dyDescent="0.25">
      <c r="F80" s="195"/>
      <c r="G80" s="196"/>
      <c r="H80" s="196"/>
      <c r="I80" s="196"/>
      <c r="J80" s="196"/>
      <c r="K80" s="196"/>
      <c r="L80" s="196"/>
    </row>
    <row r="83" spans="1:1" x14ac:dyDescent="0.25">
      <c r="A83" s="197"/>
    </row>
    <row r="84" spans="1:1" x14ac:dyDescent="0.25">
      <c r="A84" s="197"/>
    </row>
    <row r="85" spans="1:1" x14ac:dyDescent="0.25">
      <c r="A85" s="198"/>
    </row>
    <row r="86" spans="1:1" x14ac:dyDescent="0.25">
      <c r="A86" s="198"/>
    </row>
    <row r="97" spans="1:13" x14ac:dyDescent="0.25">
      <c r="I97" s="199"/>
      <c r="J97" s="200"/>
      <c r="K97" s="200"/>
      <c r="L97" s="284"/>
      <c r="M97" s="284"/>
    </row>
    <row r="99" spans="1:13" ht="15" x14ac:dyDescent="0.25">
      <c r="F99" s="195"/>
      <c r="G99" s="196"/>
      <c r="H99" s="196"/>
      <c r="I99" s="196"/>
      <c r="J99" s="196"/>
      <c r="K99" s="196"/>
      <c r="L99" s="196"/>
    </row>
    <row r="102" spans="1:13" x14ac:dyDescent="0.25">
      <c r="A102" s="197"/>
    </row>
    <row r="103" spans="1:13" x14ac:dyDescent="0.25">
      <c r="A103" s="197"/>
    </row>
    <row r="104" spans="1:13" x14ac:dyDescent="0.25">
      <c r="A104" s="198"/>
    </row>
    <row r="105" spans="1:13" x14ac:dyDescent="0.25">
      <c r="A105" s="198"/>
    </row>
    <row r="112" spans="1:13" ht="15" x14ac:dyDescent="0.25">
      <c r="F112" s="195"/>
      <c r="G112" s="196"/>
      <c r="H112" s="196"/>
      <c r="I112" s="196"/>
      <c r="J112" s="196"/>
      <c r="K112" s="196"/>
      <c r="L112" s="196"/>
    </row>
    <row r="115" spans="1:16" x14ac:dyDescent="0.25">
      <c r="A115" s="197"/>
    </row>
    <row r="116" spans="1:16" x14ac:dyDescent="0.25">
      <c r="A116" s="197"/>
    </row>
    <row r="117" spans="1:16" x14ac:dyDescent="0.25">
      <c r="A117" s="198"/>
    </row>
    <row r="118" spans="1:16" x14ac:dyDescent="0.25">
      <c r="A118" s="198"/>
    </row>
    <row r="121" spans="1:16" x14ac:dyDescent="0.25">
      <c r="A121" s="193" t="s">
        <v>84</v>
      </c>
      <c r="B121" s="193"/>
      <c r="C121" s="193"/>
    </row>
    <row r="123" spans="1:16" x14ac:dyDescent="0.25">
      <c r="A123" s="285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7"/>
    </row>
    <row r="124" spans="1:16" x14ac:dyDescent="0.25">
      <c r="A124" s="288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90"/>
    </row>
    <row r="126" spans="1:16" x14ac:dyDescent="0.25">
      <c r="A126" s="193" t="s">
        <v>86</v>
      </c>
      <c r="B126" s="193"/>
      <c r="C126" s="193"/>
    </row>
    <row r="128" spans="1:16" x14ac:dyDescent="0.25">
      <c r="A128" s="207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9"/>
    </row>
    <row r="129" spans="1:17" x14ac:dyDescent="0.25">
      <c r="A129" s="21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2"/>
    </row>
    <row r="131" spans="1:17" x14ac:dyDescent="0.25">
      <c r="A131" s="196" t="s">
        <v>87</v>
      </c>
      <c r="B131" s="196"/>
      <c r="C131" s="196"/>
      <c r="D131" s="196"/>
      <c r="E131" s="196"/>
      <c r="F131" s="196" t="s">
        <v>88</v>
      </c>
      <c r="G131" s="196"/>
      <c r="H131" s="196"/>
      <c r="I131" s="196" t="s">
        <v>89</v>
      </c>
      <c r="J131" s="196"/>
      <c r="K131" s="291"/>
      <c r="L131" s="196" t="s">
        <v>90</v>
      </c>
      <c r="M131" s="196"/>
    </row>
    <row r="133" spans="1:17" x14ac:dyDescent="0.25">
      <c r="A133" s="213"/>
      <c r="B133" s="214"/>
      <c r="C133" s="214"/>
      <c r="D133" s="214"/>
      <c r="E133" s="215"/>
      <c r="F133" s="213"/>
      <c r="G133" s="214"/>
      <c r="H133" s="215"/>
      <c r="I133" s="213"/>
      <c r="J133" s="215"/>
      <c r="K133" s="292"/>
      <c r="L133" s="213"/>
      <c r="M133" s="215"/>
    </row>
    <row r="135" spans="1:17" x14ac:dyDescent="0.25">
      <c r="I135" s="199"/>
      <c r="J135" s="200"/>
      <c r="K135" s="200"/>
    </row>
    <row r="136" spans="1:17" ht="36" customHeight="1" x14ac:dyDescent="0.25">
      <c r="A136" s="12" t="s">
        <v>27</v>
      </c>
      <c r="B136" s="12"/>
      <c r="C136" s="13"/>
      <c r="D136" s="239" t="s">
        <v>112</v>
      </c>
      <c r="E136" s="240"/>
      <c r="F136" s="240"/>
      <c r="G136" s="240"/>
      <c r="H136" s="240"/>
      <c r="I136" s="44"/>
      <c r="J136" s="61"/>
      <c r="K136" s="61"/>
      <c r="L136" s="61"/>
      <c r="M136" s="61"/>
      <c r="N136" s="61"/>
      <c r="O136" s="62" t="s">
        <v>29</v>
      </c>
      <c r="P136" s="63" t="s">
        <v>113</v>
      </c>
      <c r="Q136" s="65"/>
    </row>
    <row r="137" spans="1:17" x14ac:dyDescent="0.25">
      <c r="A137" s="5"/>
      <c r="B137" s="5"/>
      <c r="C137" s="66"/>
      <c r="D137" s="66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</row>
    <row r="138" spans="1:17" ht="14.25" x14ac:dyDescent="0.25">
      <c r="A138" s="6" t="s">
        <v>31</v>
      </c>
      <c r="B138" s="6"/>
      <c r="C138" s="7"/>
      <c r="D138" s="293" t="s">
        <v>114</v>
      </c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5"/>
    </row>
    <row r="139" spans="1:17" x14ac:dyDescent="0.25">
      <c r="A139" s="5"/>
      <c r="B139" s="5"/>
      <c r="C139" s="66"/>
      <c r="D139" s="66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</row>
    <row r="140" spans="1:17" ht="14.25" x14ac:dyDescent="0.25">
      <c r="A140" s="6" t="s">
        <v>33</v>
      </c>
      <c r="B140" s="6"/>
      <c r="C140" s="7"/>
      <c r="D140" s="244" t="s">
        <v>115</v>
      </c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6"/>
    </row>
    <row r="141" spans="1:17" x14ac:dyDescent="0.25">
      <c r="A141" s="5"/>
      <c r="B141" s="5"/>
      <c r="C141" s="66"/>
      <c r="D141" s="71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</row>
    <row r="142" spans="1:17" ht="15" x14ac:dyDescent="0.25">
      <c r="A142" s="12" t="s">
        <v>35</v>
      </c>
      <c r="B142" s="12"/>
      <c r="C142" s="13"/>
      <c r="D142" s="247" t="s">
        <v>116</v>
      </c>
      <c r="E142" s="248"/>
      <c r="F142" s="248"/>
      <c r="G142" s="249"/>
      <c r="H142" s="5"/>
      <c r="I142" s="74" t="s">
        <v>37</v>
      </c>
      <c r="J142" s="74"/>
      <c r="K142" s="74"/>
      <c r="L142" s="74"/>
      <c r="M142" s="74"/>
      <c r="N142" s="74"/>
      <c r="O142" s="229" t="s">
        <v>38</v>
      </c>
      <c r="P142" s="231"/>
    </row>
    <row r="143" spans="1:17" x14ac:dyDescent="0.25">
      <c r="A143" s="5"/>
      <c r="B143" s="5"/>
      <c r="C143" s="28"/>
      <c r="D143" s="7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1:17" ht="24" customHeight="1" x14ac:dyDescent="0.25">
      <c r="A144" s="12" t="s">
        <v>39</v>
      </c>
      <c r="B144" s="12"/>
      <c r="C144" s="13"/>
      <c r="D144" s="76" t="s">
        <v>40</v>
      </c>
      <c r="E144" s="76"/>
      <c r="F144" s="76"/>
      <c r="G144" s="77"/>
      <c r="H144" s="5"/>
      <c r="I144" s="12" t="s">
        <v>41</v>
      </c>
      <c r="J144" s="12"/>
      <c r="K144" s="12"/>
      <c r="L144" s="12"/>
      <c r="M144" s="12"/>
      <c r="N144" s="63" t="s">
        <v>117</v>
      </c>
      <c r="O144" s="64"/>
      <c r="P144" s="65"/>
    </row>
    <row r="145" spans="1:16" x14ac:dyDescent="0.25">
      <c r="A145" s="78"/>
      <c r="B145" s="78"/>
      <c r="C145" s="78"/>
      <c r="D145" s="79"/>
      <c r="E145" s="78"/>
      <c r="F145" s="78"/>
      <c r="G145" s="78"/>
      <c r="H145" s="5"/>
      <c r="I145" s="78"/>
      <c r="J145" s="78"/>
      <c r="K145" s="78"/>
      <c r="L145" s="78"/>
      <c r="M145" s="78"/>
      <c r="N145" s="80"/>
      <c r="O145" s="80"/>
      <c r="P145" s="80"/>
    </row>
    <row r="146" spans="1:16" ht="15" x14ac:dyDescent="0.25">
      <c r="A146" s="5"/>
      <c r="B146" s="5"/>
      <c r="C146" s="81"/>
      <c r="D146" s="81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</row>
    <row r="147" spans="1:16" x14ac:dyDescent="0.25">
      <c r="A147" s="6" t="s">
        <v>43</v>
      </c>
      <c r="B147" s="6"/>
      <c r="C147" s="6"/>
      <c r="D147" s="82" t="s">
        <v>44</v>
      </c>
      <c r="E147" s="82"/>
      <c r="F147" s="82"/>
      <c r="G147" s="82"/>
      <c r="H147" s="83">
        <v>1</v>
      </c>
      <c r="I147" s="5"/>
      <c r="J147" s="5"/>
      <c r="K147" s="5"/>
      <c r="L147" s="5"/>
      <c r="M147" s="5"/>
      <c r="N147" s="5"/>
      <c r="O147" s="5"/>
      <c r="P147" s="5"/>
    </row>
    <row r="148" spans="1:16" x14ac:dyDescent="0.25">
      <c r="A148" s="84"/>
      <c r="B148" s="84"/>
      <c r="C148" s="84"/>
      <c r="D148" s="30"/>
      <c r="E148" s="30"/>
      <c r="F148" s="30"/>
      <c r="G148" s="30"/>
      <c r="H148" s="5"/>
      <c r="I148" s="5"/>
      <c r="J148" s="5"/>
      <c r="K148" s="5"/>
      <c r="L148" s="5"/>
      <c r="M148" s="5"/>
      <c r="N148" s="5"/>
      <c r="O148" s="5"/>
      <c r="P148" s="5"/>
    </row>
    <row r="149" spans="1:16" x14ac:dyDescent="0.25">
      <c r="A149" s="85" t="s">
        <v>45</v>
      </c>
      <c r="B149" s="86"/>
      <c r="C149" s="87"/>
      <c r="D149" s="88" t="s">
        <v>46</v>
      </c>
      <c r="E149" s="89"/>
      <c r="F149" s="90"/>
      <c r="G149" s="91" t="s">
        <v>47</v>
      </c>
      <c r="H149" s="92" t="s">
        <v>18</v>
      </c>
      <c r="I149" s="93"/>
      <c r="J149" s="94"/>
      <c r="K149" s="250"/>
      <c r="L149" s="92" t="s">
        <v>48</v>
      </c>
      <c r="M149" s="93"/>
      <c r="N149" s="94"/>
      <c r="O149" s="95" t="s">
        <v>49</v>
      </c>
      <c r="P149" s="96" t="s">
        <v>50</v>
      </c>
    </row>
    <row r="150" spans="1:16" x14ac:dyDescent="0.25">
      <c r="A150" s="97"/>
      <c r="B150" s="98"/>
      <c r="C150" s="99"/>
      <c r="D150" s="100"/>
      <c r="E150" s="101"/>
      <c r="F150" s="102"/>
      <c r="G150" s="103"/>
      <c r="H150" s="91" t="s">
        <v>20</v>
      </c>
      <c r="I150" s="96" t="s">
        <v>51</v>
      </c>
      <c r="J150" s="96" t="s">
        <v>52</v>
      </c>
      <c r="K150" s="251"/>
      <c r="L150" s="104" t="s">
        <v>20</v>
      </c>
      <c r="M150" s="96" t="s">
        <v>51</v>
      </c>
      <c r="N150" s="104" t="s">
        <v>52</v>
      </c>
      <c r="O150" s="105"/>
      <c r="P150" s="106"/>
    </row>
    <row r="151" spans="1:16" x14ac:dyDescent="0.25">
      <c r="A151" s="107"/>
      <c r="B151" s="108"/>
      <c r="C151" s="109"/>
      <c r="D151" s="110"/>
      <c r="E151" s="111"/>
      <c r="F151" s="112"/>
      <c r="G151" s="113"/>
      <c r="H151" s="113"/>
      <c r="I151" s="114"/>
      <c r="J151" s="114"/>
      <c r="K151" s="252"/>
      <c r="L151" s="115"/>
      <c r="M151" s="114"/>
      <c r="N151" s="115"/>
      <c r="O151" s="116"/>
      <c r="P151" s="114"/>
    </row>
    <row r="152" spans="1:16" ht="27" customHeight="1" x14ac:dyDescent="0.25">
      <c r="A152" s="126" t="s">
        <v>118</v>
      </c>
      <c r="B152" s="127"/>
      <c r="C152" s="128"/>
      <c r="D152" s="276" t="s">
        <v>101</v>
      </c>
      <c r="E152" s="277"/>
      <c r="F152" s="278"/>
      <c r="G152" s="123"/>
      <c r="H152" s="279"/>
      <c r="I152" s="133"/>
      <c r="J152" s="280"/>
      <c r="K152" s="252"/>
      <c r="L152" s="252"/>
      <c r="M152" s="133"/>
      <c r="N152" s="280"/>
      <c r="O152" s="280"/>
      <c r="P152" s="133"/>
    </row>
    <row r="153" spans="1:16" ht="27" customHeight="1" x14ac:dyDescent="0.25">
      <c r="A153" s="126" t="s">
        <v>119</v>
      </c>
      <c r="B153" s="127"/>
      <c r="C153" s="128"/>
      <c r="D153" s="276" t="s">
        <v>60</v>
      </c>
      <c r="E153" s="277"/>
      <c r="F153" s="278"/>
      <c r="G153" s="123"/>
      <c r="H153" s="279"/>
      <c r="I153" s="133"/>
      <c r="J153" s="280"/>
      <c r="K153" s="252"/>
      <c r="L153" s="252"/>
      <c r="M153" s="133"/>
      <c r="N153" s="280"/>
      <c r="O153" s="280"/>
      <c r="P153" s="133"/>
    </row>
    <row r="154" spans="1:16" x14ac:dyDescent="0.25">
      <c r="C154" s="140"/>
      <c r="D154" s="140"/>
      <c r="E154" s="141"/>
      <c r="F154" s="141"/>
      <c r="G154" s="141"/>
    </row>
    <row r="155" spans="1:16" x14ac:dyDescent="0.25">
      <c r="C155" s="142" t="s">
        <v>72</v>
      </c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4"/>
    </row>
    <row r="156" spans="1:16" x14ac:dyDescent="0.25">
      <c r="C156" s="145" t="s">
        <v>73</v>
      </c>
      <c r="D156" s="146" t="s">
        <v>74</v>
      </c>
      <c r="E156" s="146"/>
      <c r="F156" s="146"/>
      <c r="G156" s="145">
        <v>2009</v>
      </c>
      <c r="H156" s="147">
        <v>2010</v>
      </c>
      <c r="I156" s="147">
        <v>2011</v>
      </c>
      <c r="J156" s="147">
        <v>2012</v>
      </c>
      <c r="K156" s="147"/>
      <c r="L156" s="147">
        <v>2013</v>
      </c>
      <c r="M156" s="147">
        <v>2014</v>
      </c>
      <c r="N156" s="145" t="s">
        <v>75</v>
      </c>
      <c r="O156" s="147" t="s">
        <v>50</v>
      </c>
    </row>
    <row r="157" spans="1:16" x14ac:dyDescent="0.25">
      <c r="C157" s="148"/>
      <c r="D157" s="276"/>
      <c r="E157" s="277"/>
      <c r="F157" s="278"/>
      <c r="G157" s="281"/>
      <c r="H157" s="281"/>
      <c r="I157" s="149"/>
      <c r="J157" s="149"/>
      <c r="K157" s="282"/>
      <c r="L157" s="149"/>
      <c r="M157" s="149"/>
      <c r="N157" s="149"/>
      <c r="O157" s="283"/>
    </row>
    <row r="158" spans="1:16" x14ac:dyDescent="0.25">
      <c r="C158" s="148"/>
      <c r="D158" s="276"/>
      <c r="E158" s="277"/>
      <c r="F158" s="278"/>
      <c r="G158" s="281"/>
      <c r="H158" s="281"/>
      <c r="I158" s="149"/>
      <c r="J158" s="149"/>
      <c r="K158" s="281"/>
      <c r="L158" s="149"/>
      <c r="M158" s="149"/>
      <c r="N158" s="149"/>
      <c r="O158" s="283"/>
    </row>
    <row r="159" spans="1:16" x14ac:dyDescent="0.25">
      <c r="C159" s="78"/>
      <c r="D159" s="80"/>
      <c r="E159" s="80"/>
      <c r="F159" s="80"/>
      <c r="G159" s="191"/>
      <c r="H159" s="5"/>
      <c r="I159" s="5"/>
      <c r="J159" s="5"/>
      <c r="K159" s="5"/>
      <c r="L159" s="5"/>
      <c r="M159" s="5"/>
      <c r="N159" s="5"/>
      <c r="O159" s="5"/>
    </row>
    <row r="160" spans="1:16" x14ac:dyDescent="0.25">
      <c r="C160" s="12" t="s">
        <v>78</v>
      </c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2" spans="1:16" x14ac:dyDescent="0.25">
      <c r="C162" s="192" t="s">
        <v>79</v>
      </c>
      <c r="D162" s="192"/>
      <c r="E162" s="192"/>
      <c r="F162" s="192"/>
      <c r="G162" s="192"/>
    </row>
    <row r="164" spans="1:16" x14ac:dyDescent="0.25">
      <c r="C164" s="193" t="s">
        <v>80</v>
      </c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</row>
    <row r="165" spans="1:16" x14ac:dyDescent="0.25">
      <c r="C165" s="193" t="s">
        <v>81</v>
      </c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</row>
    <row r="166" spans="1:16" x14ac:dyDescent="0.25">
      <c r="C166" s="193" t="s">
        <v>82</v>
      </c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</row>
    <row r="167" spans="1:16" x14ac:dyDescent="0.25">
      <c r="A167" s="194" t="s">
        <v>83</v>
      </c>
      <c r="B167" s="194"/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</row>
    <row r="169" spans="1:16" ht="15" x14ac:dyDescent="0.25">
      <c r="F169" s="195"/>
      <c r="G169" s="196"/>
      <c r="H169" s="196"/>
      <c r="I169" s="196"/>
      <c r="J169" s="196"/>
      <c r="K169" s="196"/>
      <c r="L169" s="196"/>
    </row>
    <row r="170" spans="1:16" x14ac:dyDescent="0.25">
      <c r="I170" s="199"/>
      <c r="J170" s="200"/>
      <c r="K170" s="200"/>
    </row>
    <row r="171" spans="1:16" x14ac:dyDescent="0.25">
      <c r="A171" s="193" t="s">
        <v>84</v>
      </c>
      <c r="B171" s="193"/>
      <c r="C171" s="193"/>
    </row>
    <row r="173" spans="1:16" x14ac:dyDescent="0.25">
      <c r="A173" s="285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7"/>
    </row>
    <row r="174" spans="1:16" x14ac:dyDescent="0.25">
      <c r="A174" s="296"/>
      <c r="B174" s="297"/>
      <c r="C174" s="297"/>
      <c r="D174" s="297"/>
      <c r="E174" s="297"/>
      <c r="F174" s="297"/>
      <c r="G174" s="297"/>
      <c r="H174" s="297"/>
      <c r="I174" s="297"/>
      <c r="J174" s="297"/>
      <c r="K174" s="297"/>
      <c r="L174" s="297"/>
      <c r="M174" s="297"/>
      <c r="N174" s="297"/>
      <c r="O174" s="297"/>
      <c r="P174" s="298"/>
    </row>
    <row r="175" spans="1:16" x14ac:dyDescent="0.25">
      <c r="A175" s="296"/>
      <c r="B175" s="297"/>
      <c r="C175" s="297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8"/>
    </row>
    <row r="176" spans="1:16" x14ac:dyDescent="0.25">
      <c r="A176" s="296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8"/>
    </row>
    <row r="177" spans="1:17" x14ac:dyDescent="0.25">
      <c r="A177" s="288"/>
      <c r="B177" s="289"/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/>
      <c r="P177" s="290"/>
    </row>
    <row r="179" spans="1:17" x14ac:dyDescent="0.25">
      <c r="A179" s="193" t="s">
        <v>86</v>
      </c>
      <c r="B179" s="193"/>
      <c r="C179" s="193"/>
    </row>
    <row r="181" spans="1:17" x14ac:dyDescent="0.25">
      <c r="A181" s="207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9"/>
    </row>
    <row r="182" spans="1:17" x14ac:dyDescent="0.25">
      <c r="A182" s="29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00"/>
    </row>
    <row r="183" spans="1:17" x14ac:dyDescent="0.25">
      <c r="A183" s="29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00"/>
    </row>
    <row r="184" spans="1:17" x14ac:dyDescent="0.25">
      <c r="A184" s="29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300"/>
    </row>
    <row r="185" spans="1:17" x14ac:dyDescent="0.25">
      <c r="A185" s="210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2"/>
    </row>
    <row r="187" spans="1:17" x14ac:dyDescent="0.25">
      <c r="A187" s="196" t="s">
        <v>87</v>
      </c>
      <c r="B187" s="196"/>
      <c r="C187" s="196"/>
      <c r="D187" s="196"/>
      <c r="E187" s="196"/>
      <c r="F187" s="196" t="s">
        <v>88</v>
      </c>
      <c r="G187" s="196"/>
      <c r="H187" s="196"/>
      <c r="I187" s="196" t="s">
        <v>89</v>
      </c>
      <c r="J187" s="196"/>
      <c r="K187" s="291"/>
      <c r="L187" s="196" t="s">
        <v>90</v>
      </c>
      <c r="M187" s="196"/>
    </row>
    <row r="189" spans="1:17" x14ac:dyDescent="0.25">
      <c r="A189" s="213"/>
      <c r="B189" s="214"/>
      <c r="C189" s="214"/>
      <c r="D189" s="214"/>
      <c r="E189" s="215"/>
      <c r="F189" s="213"/>
      <c r="G189" s="214"/>
      <c r="H189" s="215"/>
      <c r="I189" s="213"/>
      <c r="J189" s="215"/>
      <c r="K189" s="292"/>
      <c r="L189" s="213"/>
      <c r="M189" s="215"/>
    </row>
    <row r="190" spans="1:17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1:17" ht="36" customHeight="1" x14ac:dyDescent="0.25">
      <c r="A191" s="12" t="s">
        <v>27</v>
      </c>
      <c r="B191" s="12"/>
      <c r="C191" s="13"/>
      <c r="D191" s="239" t="s">
        <v>120</v>
      </c>
      <c r="E191" s="240"/>
      <c r="F191" s="240"/>
      <c r="G191" s="240"/>
      <c r="H191" s="240"/>
      <c r="I191" s="44"/>
      <c r="J191" s="61"/>
      <c r="K191" s="61"/>
      <c r="L191" s="61"/>
      <c r="M191" s="61"/>
      <c r="N191" s="61"/>
      <c r="O191" s="62" t="s">
        <v>29</v>
      </c>
      <c r="P191" s="63" t="s">
        <v>113</v>
      </c>
      <c r="Q191" s="65"/>
    </row>
    <row r="192" spans="1:17" x14ac:dyDescent="0.25">
      <c r="A192" s="5"/>
      <c r="B192" s="5"/>
      <c r="C192" s="66"/>
      <c r="D192" s="66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</row>
    <row r="193" spans="1:17" ht="14.25" x14ac:dyDescent="0.25">
      <c r="A193" s="6" t="s">
        <v>31</v>
      </c>
      <c r="B193" s="6"/>
      <c r="C193" s="7"/>
      <c r="D193" s="293" t="s">
        <v>121</v>
      </c>
      <c r="E193" s="294"/>
      <c r="F193" s="294"/>
      <c r="G193" s="294"/>
      <c r="H193" s="294"/>
      <c r="I193" s="294"/>
      <c r="J193" s="294"/>
      <c r="K193" s="294"/>
      <c r="L193" s="294"/>
      <c r="M193" s="294"/>
      <c r="N193" s="294"/>
      <c r="O193" s="294"/>
      <c r="P193" s="294"/>
      <c r="Q193" s="295"/>
    </row>
    <row r="194" spans="1:17" x14ac:dyDescent="0.25">
      <c r="A194" s="5"/>
      <c r="B194" s="5"/>
      <c r="C194" s="66"/>
      <c r="D194" s="66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</row>
    <row r="195" spans="1:17" ht="14.25" x14ac:dyDescent="0.25">
      <c r="A195" s="6" t="s">
        <v>33</v>
      </c>
      <c r="B195" s="6"/>
      <c r="C195" s="7"/>
      <c r="D195" s="244" t="s">
        <v>122</v>
      </c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6"/>
    </row>
    <row r="196" spans="1:17" x14ac:dyDescent="0.25">
      <c r="A196" s="5"/>
      <c r="B196" s="5"/>
      <c r="C196" s="66"/>
      <c r="D196" s="71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</row>
    <row r="197" spans="1:17" ht="15" x14ac:dyDescent="0.25">
      <c r="A197" s="12" t="s">
        <v>35</v>
      </c>
      <c r="B197" s="12"/>
      <c r="C197" s="13"/>
      <c r="D197" s="247" t="s">
        <v>36</v>
      </c>
      <c r="E197" s="248"/>
      <c r="F197" s="248"/>
      <c r="G197" s="249"/>
      <c r="H197" s="5"/>
      <c r="I197" s="74" t="s">
        <v>37</v>
      </c>
      <c r="J197" s="74"/>
      <c r="K197" s="74"/>
      <c r="L197" s="74"/>
      <c r="M197" s="74"/>
      <c r="N197" s="74"/>
      <c r="O197" s="229" t="s">
        <v>38</v>
      </c>
      <c r="P197" s="231"/>
    </row>
    <row r="198" spans="1:17" x14ac:dyDescent="0.25">
      <c r="A198" s="5"/>
      <c r="B198" s="5"/>
      <c r="C198" s="28"/>
      <c r="D198" s="7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</row>
    <row r="199" spans="1:17" ht="24" customHeight="1" x14ac:dyDescent="0.25">
      <c r="A199" s="12" t="s">
        <v>39</v>
      </c>
      <c r="B199" s="12"/>
      <c r="C199" s="13"/>
      <c r="D199" s="76" t="s">
        <v>40</v>
      </c>
      <c r="E199" s="76"/>
      <c r="F199" s="76"/>
      <c r="G199" s="77"/>
      <c r="H199" s="5"/>
      <c r="I199" s="12" t="s">
        <v>41</v>
      </c>
      <c r="J199" s="12"/>
      <c r="K199" s="12"/>
      <c r="L199" s="12"/>
      <c r="M199" s="12"/>
      <c r="N199" s="63" t="s">
        <v>117</v>
      </c>
      <c r="O199" s="64"/>
      <c r="P199" s="65"/>
    </row>
    <row r="200" spans="1:17" x14ac:dyDescent="0.25">
      <c r="A200" s="78"/>
      <c r="B200" s="78"/>
      <c r="C200" s="78"/>
      <c r="D200" s="79"/>
      <c r="E200" s="78"/>
      <c r="F200" s="78"/>
      <c r="G200" s="78"/>
      <c r="H200" s="5"/>
      <c r="I200" s="78"/>
      <c r="J200" s="78"/>
      <c r="K200" s="78"/>
      <c r="L200" s="78"/>
      <c r="M200" s="78"/>
      <c r="N200" s="80"/>
      <c r="O200" s="80"/>
      <c r="P200" s="80"/>
    </row>
    <row r="201" spans="1:17" ht="15" x14ac:dyDescent="0.25">
      <c r="A201" s="5"/>
      <c r="B201" s="5"/>
      <c r="C201" s="81"/>
      <c r="D201" s="81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1:17" x14ac:dyDescent="0.25">
      <c r="A202" s="6" t="s">
        <v>43</v>
      </c>
      <c r="B202" s="6"/>
      <c r="C202" s="6"/>
      <c r="D202" s="82" t="s">
        <v>44</v>
      </c>
      <c r="E202" s="82"/>
      <c r="F202" s="82"/>
      <c r="G202" s="82"/>
      <c r="H202" s="83">
        <v>1</v>
      </c>
      <c r="I202" s="5"/>
      <c r="J202" s="5"/>
      <c r="K202" s="5"/>
      <c r="L202" s="5"/>
      <c r="M202" s="5"/>
      <c r="N202" s="5"/>
      <c r="O202" s="5"/>
      <c r="P202" s="5"/>
    </row>
    <row r="203" spans="1:17" x14ac:dyDescent="0.25">
      <c r="A203" s="84"/>
      <c r="B203" s="84"/>
      <c r="C203" s="84"/>
      <c r="D203" s="30"/>
      <c r="E203" s="30"/>
      <c r="F203" s="30"/>
      <c r="G203" s="30"/>
      <c r="H203" s="5"/>
      <c r="I203" s="5"/>
      <c r="J203" s="5"/>
      <c r="K203" s="5"/>
      <c r="L203" s="5"/>
      <c r="M203" s="5"/>
      <c r="N203" s="5"/>
      <c r="O203" s="5"/>
      <c r="P203" s="5"/>
    </row>
    <row r="204" spans="1:17" x14ac:dyDescent="0.25">
      <c r="A204" s="85" t="s">
        <v>45</v>
      </c>
      <c r="B204" s="86"/>
      <c r="C204" s="87"/>
      <c r="D204" s="88" t="s">
        <v>46</v>
      </c>
      <c r="E204" s="89"/>
      <c r="F204" s="90"/>
      <c r="G204" s="91" t="s">
        <v>47</v>
      </c>
      <c r="H204" s="92" t="s">
        <v>18</v>
      </c>
      <c r="I204" s="93"/>
      <c r="J204" s="94"/>
      <c r="K204" s="250"/>
      <c r="L204" s="92" t="s">
        <v>48</v>
      </c>
      <c r="M204" s="93"/>
      <c r="N204" s="94"/>
      <c r="O204" s="95" t="s">
        <v>49</v>
      </c>
      <c r="P204" s="96" t="s">
        <v>50</v>
      </c>
    </row>
    <row r="205" spans="1:17" x14ac:dyDescent="0.25">
      <c r="A205" s="97"/>
      <c r="B205" s="98"/>
      <c r="C205" s="99"/>
      <c r="D205" s="100"/>
      <c r="E205" s="101"/>
      <c r="F205" s="102"/>
      <c r="G205" s="103"/>
      <c r="H205" s="91" t="s">
        <v>20</v>
      </c>
      <c r="I205" s="96" t="s">
        <v>51</v>
      </c>
      <c r="J205" s="96" t="s">
        <v>52</v>
      </c>
      <c r="K205" s="251"/>
      <c r="L205" s="104" t="s">
        <v>20</v>
      </c>
      <c r="M205" s="96" t="s">
        <v>51</v>
      </c>
      <c r="N205" s="104" t="s">
        <v>52</v>
      </c>
      <c r="O205" s="105"/>
      <c r="P205" s="106"/>
    </row>
    <row r="206" spans="1:17" x14ac:dyDescent="0.25">
      <c r="A206" s="107"/>
      <c r="B206" s="108"/>
      <c r="C206" s="109"/>
      <c r="D206" s="110"/>
      <c r="E206" s="111"/>
      <c r="F206" s="112"/>
      <c r="G206" s="113"/>
      <c r="H206" s="113"/>
      <c r="I206" s="114"/>
      <c r="J206" s="114"/>
      <c r="K206" s="252"/>
      <c r="L206" s="115"/>
      <c r="M206" s="114"/>
      <c r="N206" s="115"/>
      <c r="O206" s="116"/>
      <c r="P206" s="114"/>
    </row>
    <row r="207" spans="1:17" ht="27" customHeight="1" x14ac:dyDescent="0.25">
      <c r="A207" s="126"/>
      <c r="B207" s="127"/>
      <c r="C207" s="128"/>
      <c r="D207" s="276"/>
      <c r="E207" s="277"/>
      <c r="F207" s="278"/>
      <c r="G207" s="123"/>
      <c r="H207" s="279"/>
      <c r="I207" s="133"/>
      <c r="J207" s="280"/>
      <c r="K207" s="252"/>
      <c r="L207" s="252"/>
      <c r="M207" s="133"/>
      <c r="N207" s="280"/>
      <c r="O207" s="280"/>
      <c r="P207" s="133"/>
    </row>
    <row r="208" spans="1:17" ht="27" customHeight="1" x14ac:dyDescent="0.25">
      <c r="A208" s="126"/>
      <c r="B208" s="127"/>
      <c r="C208" s="128"/>
      <c r="D208" s="276"/>
      <c r="E208" s="277"/>
      <c r="F208" s="278"/>
      <c r="G208" s="123"/>
      <c r="H208" s="279"/>
      <c r="I208" s="133"/>
      <c r="J208" s="280"/>
      <c r="K208" s="252"/>
      <c r="L208" s="252"/>
      <c r="M208" s="133"/>
      <c r="N208" s="280"/>
      <c r="O208" s="280"/>
      <c r="P208" s="133"/>
    </row>
    <row r="209" spans="1:16" x14ac:dyDescent="0.25">
      <c r="C209" s="140"/>
      <c r="D209" s="140"/>
      <c r="E209" s="141"/>
      <c r="F209" s="141"/>
      <c r="G209" s="141"/>
    </row>
    <row r="210" spans="1:16" x14ac:dyDescent="0.25">
      <c r="C210" s="142" t="s">
        <v>72</v>
      </c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4"/>
    </row>
    <row r="211" spans="1:16" x14ac:dyDescent="0.25">
      <c r="C211" s="145" t="s">
        <v>73</v>
      </c>
      <c r="D211" s="146" t="s">
        <v>74</v>
      </c>
      <c r="E211" s="146"/>
      <c r="F211" s="146"/>
      <c r="G211" s="145">
        <v>2009</v>
      </c>
      <c r="H211" s="147">
        <v>2010</v>
      </c>
      <c r="I211" s="147">
        <v>2011</v>
      </c>
      <c r="J211" s="147">
        <v>2012</v>
      </c>
      <c r="K211" s="147"/>
      <c r="L211" s="147">
        <v>2013</v>
      </c>
      <c r="M211" s="147">
        <v>2014</v>
      </c>
      <c r="N211" s="145" t="s">
        <v>75</v>
      </c>
      <c r="O211" s="147" t="s">
        <v>50</v>
      </c>
    </row>
    <row r="212" spans="1:16" x14ac:dyDescent="0.25">
      <c r="C212" s="148"/>
      <c r="D212" s="276"/>
      <c r="E212" s="277"/>
      <c r="F212" s="278"/>
      <c r="G212" s="281"/>
      <c r="H212" s="281"/>
      <c r="I212" s="149"/>
      <c r="J212" s="149"/>
      <c r="K212" s="282"/>
      <c r="L212" s="149"/>
      <c r="M212" s="149"/>
      <c r="N212" s="149"/>
      <c r="O212" s="283"/>
    </row>
    <row r="213" spans="1:16" x14ac:dyDescent="0.25">
      <c r="C213" s="148"/>
      <c r="D213" s="276"/>
      <c r="E213" s="277"/>
      <c r="F213" s="278"/>
      <c r="G213" s="281"/>
      <c r="H213" s="281"/>
      <c r="I213" s="149"/>
      <c r="J213" s="149"/>
      <c r="K213" s="281"/>
      <c r="L213" s="149"/>
      <c r="M213" s="149"/>
      <c r="N213" s="149"/>
      <c r="O213" s="283"/>
    </row>
    <row r="214" spans="1:16" x14ac:dyDescent="0.25">
      <c r="C214" s="78"/>
      <c r="D214" s="80"/>
      <c r="E214" s="80"/>
      <c r="F214" s="80"/>
      <c r="G214" s="191"/>
      <c r="H214" s="5"/>
      <c r="I214" s="5"/>
      <c r="J214" s="5"/>
      <c r="K214" s="5"/>
      <c r="L214" s="5"/>
      <c r="M214" s="5"/>
      <c r="N214" s="5"/>
      <c r="O214" s="5"/>
    </row>
    <row r="215" spans="1:16" x14ac:dyDescent="0.25">
      <c r="C215" s="12" t="s">
        <v>78</v>
      </c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7" spans="1:16" x14ac:dyDescent="0.25">
      <c r="C217" s="192" t="s">
        <v>79</v>
      </c>
      <c r="D217" s="192"/>
      <c r="E217" s="192"/>
      <c r="F217" s="192"/>
      <c r="G217" s="192"/>
    </row>
    <row r="219" spans="1:16" x14ac:dyDescent="0.25">
      <c r="C219" s="193" t="s">
        <v>80</v>
      </c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</row>
    <row r="220" spans="1:16" x14ac:dyDescent="0.25">
      <c r="C220" s="193" t="s">
        <v>81</v>
      </c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</row>
    <row r="221" spans="1:16" x14ac:dyDescent="0.25">
      <c r="C221" s="193" t="s">
        <v>82</v>
      </c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</row>
    <row r="223" spans="1:16" x14ac:dyDescent="0.25">
      <c r="A223" s="194" t="s">
        <v>83</v>
      </c>
      <c r="B223" s="194"/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</row>
    <row r="225" spans="1:16" x14ac:dyDescent="0.25">
      <c r="I225" s="199"/>
      <c r="J225" s="200"/>
      <c r="K225" s="200"/>
    </row>
    <row r="226" spans="1:16" x14ac:dyDescent="0.25">
      <c r="A226" s="193" t="s">
        <v>84</v>
      </c>
      <c r="B226" s="193"/>
      <c r="C226" s="193"/>
    </row>
    <row r="228" spans="1:16" x14ac:dyDescent="0.25">
      <c r="A228" s="285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7"/>
    </row>
    <row r="229" spans="1:16" x14ac:dyDescent="0.25">
      <c r="A229" s="296"/>
      <c r="B229" s="297"/>
      <c r="C229" s="297"/>
      <c r="D229" s="297"/>
      <c r="E229" s="297"/>
      <c r="F229" s="297"/>
      <c r="G229" s="297"/>
      <c r="H229" s="297"/>
      <c r="I229" s="297"/>
      <c r="J229" s="297"/>
      <c r="K229" s="297"/>
      <c r="L229" s="297"/>
      <c r="M229" s="297"/>
      <c r="N229" s="297"/>
      <c r="O229" s="297"/>
      <c r="P229" s="298"/>
    </row>
    <row r="230" spans="1:16" x14ac:dyDescent="0.25">
      <c r="A230" s="296"/>
      <c r="B230" s="297"/>
      <c r="C230" s="297"/>
      <c r="D230" s="297"/>
      <c r="E230" s="297"/>
      <c r="F230" s="297"/>
      <c r="G230" s="297"/>
      <c r="H230" s="297"/>
      <c r="I230" s="297"/>
      <c r="J230" s="297"/>
      <c r="K230" s="297"/>
      <c r="L230" s="297"/>
      <c r="M230" s="297"/>
      <c r="N230" s="297"/>
      <c r="O230" s="297"/>
      <c r="P230" s="298"/>
    </row>
    <row r="231" spans="1:16" x14ac:dyDescent="0.25">
      <c r="A231" s="296"/>
      <c r="B231" s="297"/>
      <c r="C231" s="297"/>
      <c r="D231" s="297"/>
      <c r="E231" s="297"/>
      <c r="F231" s="297"/>
      <c r="G231" s="297"/>
      <c r="H231" s="297"/>
      <c r="I231" s="297"/>
      <c r="J231" s="297"/>
      <c r="K231" s="297"/>
      <c r="L231" s="297"/>
      <c r="M231" s="297"/>
      <c r="N231" s="297"/>
      <c r="O231" s="297"/>
      <c r="P231" s="298"/>
    </row>
    <row r="232" spans="1:16" x14ac:dyDescent="0.25">
      <c r="A232" s="288"/>
      <c r="B232" s="289"/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  <c r="N232" s="289"/>
      <c r="O232" s="289"/>
      <c r="P232" s="290"/>
    </row>
    <row r="234" spans="1:16" x14ac:dyDescent="0.25">
      <c r="A234" s="193" t="s">
        <v>86</v>
      </c>
      <c r="B234" s="193"/>
      <c r="C234" s="193"/>
    </row>
    <row r="236" spans="1:16" x14ac:dyDescent="0.25">
      <c r="A236" s="207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9"/>
    </row>
    <row r="237" spans="1:16" x14ac:dyDescent="0.25">
      <c r="A237" s="29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300"/>
    </row>
    <row r="238" spans="1:16" x14ac:dyDescent="0.25">
      <c r="A238" s="29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300"/>
    </row>
    <row r="239" spans="1:16" x14ac:dyDescent="0.25">
      <c r="A239" s="29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300"/>
    </row>
    <row r="240" spans="1:16" x14ac:dyDescent="0.25">
      <c r="A240" s="210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2"/>
    </row>
    <row r="242" spans="1:13" x14ac:dyDescent="0.25">
      <c r="A242" s="196" t="s">
        <v>87</v>
      </c>
      <c r="B242" s="196"/>
      <c r="C242" s="196"/>
      <c r="D242" s="196"/>
      <c r="E242" s="196"/>
      <c r="F242" s="196" t="s">
        <v>88</v>
      </c>
      <c r="G242" s="196"/>
      <c r="H242" s="196"/>
      <c r="I242" s="196" t="s">
        <v>89</v>
      </c>
      <c r="J242" s="196"/>
      <c r="K242" s="291"/>
      <c r="L242" s="196" t="s">
        <v>90</v>
      </c>
      <c r="M242" s="196"/>
    </row>
    <row r="244" spans="1:13" x14ac:dyDescent="0.25">
      <c r="A244" s="213"/>
      <c r="B244" s="214"/>
      <c r="C244" s="214"/>
      <c r="D244" s="214"/>
      <c r="E244" s="215"/>
      <c r="F244" s="213"/>
      <c r="G244" s="214"/>
      <c r="H244" s="215"/>
      <c r="I244" s="213"/>
      <c r="J244" s="215"/>
      <c r="K244" s="292"/>
      <c r="L244" s="213"/>
      <c r="M244" s="215"/>
    </row>
  </sheetData>
  <mergeCells count="212">
    <mergeCell ref="A242:E242"/>
    <mergeCell ref="F242:H242"/>
    <mergeCell ref="I242:J242"/>
    <mergeCell ref="L242:M242"/>
    <mergeCell ref="A244:E244"/>
    <mergeCell ref="F244:H244"/>
    <mergeCell ref="I244:J244"/>
    <mergeCell ref="L244:M244"/>
    <mergeCell ref="C221:P221"/>
    <mergeCell ref="A223:P223"/>
    <mergeCell ref="A226:C226"/>
    <mergeCell ref="A228:P232"/>
    <mergeCell ref="A234:C234"/>
    <mergeCell ref="A236:P240"/>
    <mergeCell ref="D212:F212"/>
    <mergeCell ref="D213:F213"/>
    <mergeCell ref="C215:O215"/>
    <mergeCell ref="C217:G217"/>
    <mergeCell ref="C219:P219"/>
    <mergeCell ref="C220:P220"/>
    <mergeCell ref="A207:C207"/>
    <mergeCell ref="D207:F207"/>
    <mergeCell ref="A208:C208"/>
    <mergeCell ref="D208:F208"/>
    <mergeCell ref="C210:O210"/>
    <mergeCell ref="D211:F211"/>
    <mergeCell ref="L204:N204"/>
    <mergeCell ref="O204:O206"/>
    <mergeCell ref="P204:P206"/>
    <mergeCell ref="H205:H206"/>
    <mergeCell ref="I205:I206"/>
    <mergeCell ref="J205:J206"/>
    <mergeCell ref="L205:L206"/>
    <mergeCell ref="M205:M206"/>
    <mergeCell ref="N205:N206"/>
    <mergeCell ref="A202:C202"/>
    <mergeCell ref="D202:G202"/>
    <mergeCell ref="A204:C206"/>
    <mergeCell ref="D204:F206"/>
    <mergeCell ref="G204:G206"/>
    <mergeCell ref="H204:J204"/>
    <mergeCell ref="A197:C197"/>
    <mergeCell ref="D197:G197"/>
    <mergeCell ref="O197:P197"/>
    <mergeCell ref="A199:C199"/>
    <mergeCell ref="D199:G199"/>
    <mergeCell ref="I199:M199"/>
    <mergeCell ref="N199:P199"/>
    <mergeCell ref="A191:C191"/>
    <mergeCell ref="D191:I191"/>
    <mergeCell ref="P191:Q191"/>
    <mergeCell ref="A193:C193"/>
    <mergeCell ref="D193:Q193"/>
    <mergeCell ref="A195:C195"/>
    <mergeCell ref="D195:Q195"/>
    <mergeCell ref="A181:P185"/>
    <mergeCell ref="A187:E187"/>
    <mergeCell ref="F187:H187"/>
    <mergeCell ref="I187:J187"/>
    <mergeCell ref="L187:M187"/>
    <mergeCell ref="A189:E189"/>
    <mergeCell ref="F189:H189"/>
    <mergeCell ref="I189:J189"/>
    <mergeCell ref="L189:M189"/>
    <mergeCell ref="C166:P166"/>
    <mergeCell ref="A167:P167"/>
    <mergeCell ref="F169:L169"/>
    <mergeCell ref="A171:C171"/>
    <mergeCell ref="A173:P177"/>
    <mergeCell ref="A179:C179"/>
    <mergeCell ref="D157:F157"/>
    <mergeCell ref="D158:F158"/>
    <mergeCell ref="C160:O160"/>
    <mergeCell ref="C162:G162"/>
    <mergeCell ref="C164:P164"/>
    <mergeCell ref="C165:P165"/>
    <mergeCell ref="A152:C152"/>
    <mergeCell ref="D152:F152"/>
    <mergeCell ref="A153:C153"/>
    <mergeCell ref="D153:F153"/>
    <mergeCell ref="C155:O155"/>
    <mergeCell ref="D156:F156"/>
    <mergeCell ref="P149:P151"/>
    <mergeCell ref="H150:H151"/>
    <mergeCell ref="I150:I151"/>
    <mergeCell ref="J150:J151"/>
    <mergeCell ref="L150:L151"/>
    <mergeCell ref="M150:M151"/>
    <mergeCell ref="N150:N151"/>
    <mergeCell ref="A149:C151"/>
    <mergeCell ref="D149:F151"/>
    <mergeCell ref="G149:G151"/>
    <mergeCell ref="H149:J149"/>
    <mergeCell ref="L149:N149"/>
    <mergeCell ref="O149:O151"/>
    <mergeCell ref="A144:C144"/>
    <mergeCell ref="D144:G144"/>
    <mergeCell ref="I144:M144"/>
    <mergeCell ref="N144:P144"/>
    <mergeCell ref="A147:C147"/>
    <mergeCell ref="D147:G147"/>
    <mergeCell ref="P136:Q136"/>
    <mergeCell ref="A138:C138"/>
    <mergeCell ref="D138:Q138"/>
    <mergeCell ref="A140:C140"/>
    <mergeCell ref="D140:Q140"/>
    <mergeCell ref="A142:C142"/>
    <mergeCell ref="D142:G142"/>
    <mergeCell ref="O142:P142"/>
    <mergeCell ref="A133:E133"/>
    <mergeCell ref="F133:H133"/>
    <mergeCell ref="I133:J133"/>
    <mergeCell ref="L133:M133"/>
    <mergeCell ref="A136:C136"/>
    <mergeCell ref="D136:I136"/>
    <mergeCell ref="A123:P124"/>
    <mergeCell ref="A126:C126"/>
    <mergeCell ref="A128:P129"/>
    <mergeCell ref="A131:E131"/>
    <mergeCell ref="F131:H131"/>
    <mergeCell ref="I131:J131"/>
    <mergeCell ref="L131:M131"/>
    <mergeCell ref="F68:L68"/>
    <mergeCell ref="F80:L80"/>
    <mergeCell ref="L97:M97"/>
    <mergeCell ref="F99:L99"/>
    <mergeCell ref="F112:L112"/>
    <mergeCell ref="A121:C121"/>
    <mergeCell ref="C58:O58"/>
    <mergeCell ref="C60:G60"/>
    <mergeCell ref="C62:P62"/>
    <mergeCell ref="C63:P63"/>
    <mergeCell ref="C64:P64"/>
    <mergeCell ref="A66:P66"/>
    <mergeCell ref="D51:F51"/>
    <mergeCell ref="D52:F52"/>
    <mergeCell ref="D53:F53"/>
    <mergeCell ref="D54:F54"/>
    <mergeCell ref="D55:F55"/>
    <mergeCell ref="D56:F56"/>
    <mergeCell ref="A45:C45"/>
    <mergeCell ref="D45:F45"/>
    <mergeCell ref="C47:O47"/>
    <mergeCell ref="D48:F48"/>
    <mergeCell ref="D49:F49"/>
    <mergeCell ref="D50:F50"/>
    <mergeCell ref="A41:C41"/>
    <mergeCell ref="A42:C42"/>
    <mergeCell ref="D42:F42"/>
    <mergeCell ref="A43:C43"/>
    <mergeCell ref="D43:F43"/>
    <mergeCell ref="A44:C44"/>
    <mergeCell ref="D44:F44"/>
    <mergeCell ref="A38:C38"/>
    <mergeCell ref="D38:F38"/>
    <mergeCell ref="A39:C39"/>
    <mergeCell ref="D39:F39"/>
    <mergeCell ref="A40:C40"/>
    <mergeCell ref="D40:F40"/>
    <mergeCell ref="L35:N35"/>
    <mergeCell ref="O35:O37"/>
    <mergeCell ref="P35:P37"/>
    <mergeCell ref="H36:H37"/>
    <mergeCell ref="I36:I37"/>
    <mergeCell ref="J36:J37"/>
    <mergeCell ref="L36:L37"/>
    <mergeCell ref="M36:M37"/>
    <mergeCell ref="N36:N37"/>
    <mergeCell ref="A33:C33"/>
    <mergeCell ref="D33:G33"/>
    <mergeCell ref="A35:C37"/>
    <mergeCell ref="D35:F37"/>
    <mergeCell ref="G35:G37"/>
    <mergeCell ref="H35:J35"/>
    <mergeCell ref="A26:C26"/>
    <mergeCell ref="D26:Q26"/>
    <mergeCell ref="A28:C28"/>
    <mergeCell ref="D28:G28"/>
    <mergeCell ref="O28:P28"/>
    <mergeCell ref="A30:C30"/>
    <mergeCell ref="D30:G30"/>
    <mergeCell ref="I30:M30"/>
    <mergeCell ref="N30:P30"/>
    <mergeCell ref="A20:C20"/>
    <mergeCell ref="A22:C22"/>
    <mergeCell ref="D22:I22"/>
    <mergeCell ref="P22:Q22"/>
    <mergeCell ref="A24:C24"/>
    <mergeCell ref="D24:Q24"/>
    <mergeCell ref="A14:C14"/>
    <mergeCell ref="D14:Q14"/>
    <mergeCell ref="A16:C18"/>
    <mergeCell ref="D16:G17"/>
    <mergeCell ref="H16:I17"/>
    <mergeCell ref="J16:N16"/>
    <mergeCell ref="O16:Q16"/>
    <mergeCell ref="D18:G18"/>
    <mergeCell ref="H18:I18"/>
    <mergeCell ref="J18:L18"/>
    <mergeCell ref="A10:C10"/>
    <mergeCell ref="D10:J10"/>
    <mergeCell ref="L10:M10"/>
    <mergeCell ref="N10:Q10"/>
    <mergeCell ref="A12:C12"/>
    <mergeCell ref="D12:Q12"/>
    <mergeCell ref="A4:Q4"/>
    <mergeCell ref="A6:C6"/>
    <mergeCell ref="O6:Q6"/>
    <mergeCell ref="A8:C8"/>
    <mergeCell ref="D8:J8"/>
    <mergeCell ref="L8:N8"/>
    <mergeCell ref="O8:Q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workbookViewId="0">
      <selection activeCell="D22" sqref="D22:I22"/>
    </sheetView>
  </sheetViews>
  <sheetFormatPr baseColWidth="10" defaultRowHeight="12.75" x14ac:dyDescent="0.25"/>
  <cols>
    <col min="1" max="1" width="9.7109375" style="3" customWidth="1"/>
    <col min="2" max="2" width="4.28515625" style="3" customWidth="1"/>
    <col min="3" max="3" width="17.85546875" style="3" customWidth="1"/>
    <col min="4" max="7" width="11.42578125" style="3"/>
    <col min="8" max="8" width="14.140625" style="3" customWidth="1"/>
    <col min="9" max="9" width="29.85546875" style="3" customWidth="1"/>
    <col min="10" max="10" width="15.42578125" style="3" customWidth="1"/>
    <col min="11" max="11" width="17.5703125" style="3" customWidth="1"/>
    <col min="12" max="12" width="14.85546875" style="3" customWidth="1"/>
    <col min="13" max="13" width="11.42578125" style="3"/>
    <col min="14" max="14" width="15.28515625" style="3" customWidth="1"/>
    <col min="15" max="15" width="13.5703125" style="3" customWidth="1"/>
    <col min="16" max="16" width="11.42578125" style="3"/>
    <col min="17" max="17" width="14.7109375" style="3" customWidth="1"/>
    <col min="18" max="16384" width="11.42578125" style="3"/>
  </cols>
  <sheetData>
    <row r="1" spans="1:17" x14ac:dyDescent="0.25">
      <c r="A1" s="216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217"/>
    </row>
    <row r="2" spans="1:17" x14ac:dyDescent="0.25">
      <c r="A2" s="218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219"/>
    </row>
    <row r="3" spans="1:17" ht="15" customHeight="1" x14ac:dyDescent="0.25">
      <c r="A3" s="218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219"/>
    </row>
    <row r="4" spans="1:17" ht="27.75" customHeight="1" x14ac:dyDescent="0.25">
      <c r="A4" s="220" t="s">
        <v>0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2"/>
    </row>
    <row r="5" spans="1:17" x14ac:dyDescent="0.25">
      <c r="A5" s="4"/>
      <c r="B5" s="4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7" x14ac:dyDescent="0.25">
      <c r="A6" s="6" t="s">
        <v>1</v>
      </c>
      <c r="B6" s="6"/>
      <c r="C6" s="7"/>
      <c r="D6" s="223" t="s">
        <v>2</v>
      </c>
      <c r="E6" s="224"/>
      <c r="F6" s="224"/>
      <c r="G6" s="224"/>
      <c r="H6" s="224"/>
      <c r="I6" s="224"/>
      <c r="J6" s="224"/>
      <c r="K6" s="225"/>
      <c r="L6" s="226"/>
      <c r="M6" s="226"/>
      <c r="N6" s="226"/>
      <c r="O6" s="214"/>
      <c r="P6" s="214"/>
      <c r="Q6" s="215"/>
    </row>
    <row r="7" spans="1:17" x14ac:dyDescent="0.25">
      <c r="A7" s="5"/>
      <c r="B7" s="5"/>
      <c r="C7" s="5"/>
      <c r="D7" s="227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5"/>
      <c r="P7" s="5"/>
    </row>
    <row r="8" spans="1:17" ht="30.75" customHeight="1" x14ac:dyDescent="0.25">
      <c r="A8" s="12" t="s">
        <v>3</v>
      </c>
      <c r="B8" s="12"/>
      <c r="C8" s="13"/>
      <c r="D8" s="14" t="s">
        <v>123</v>
      </c>
      <c r="E8" s="15"/>
      <c r="F8" s="15"/>
      <c r="G8" s="15"/>
      <c r="H8" s="15"/>
      <c r="I8" s="15"/>
      <c r="J8" s="16"/>
      <c r="K8" s="80"/>
      <c r="L8" s="17" t="s">
        <v>5</v>
      </c>
      <c r="M8" s="17"/>
      <c r="N8" s="17"/>
      <c r="O8" s="63" t="s">
        <v>124</v>
      </c>
      <c r="P8" s="64"/>
      <c r="Q8" s="65"/>
    </row>
    <row r="9" spans="1:17" x14ac:dyDescent="0.25">
      <c r="A9" s="5"/>
      <c r="B9" s="5"/>
      <c r="C9" s="11"/>
      <c r="D9" s="28"/>
      <c r="E9" s="29"/>
      <c r="F9" s="29"/>
      <c r="G9" s="29"/>
      <c r="H9" s="29"/>
      <c r="I9" s="29"/>
      <c r="J9" s="29"/>
      <c r="K9" s="5"/>
      <c r="L9" s="5"/>
      <c r="M9" s="5"/>
      <c r="N9" s="5"/>
      <c r="O9" s="5"/>
      <c r="P9" s="5"/>
    </row>
    <row r="10" spans="1:17" ht="24.75" customHeight="1" x14ac:dyDescent="0.25">
      <c r="A10" s="6" t="s">
        <v>7</v>
      </c>
      <c r="B10" s="6"/>
      <c r="C10" s="6"/>
      <c r="D10" s="21" t="s">
        <v>8</v>
      </c>
      <c r="E10" s="22"/>
      <c r="F10" s="22"/>
      <c r="G10" s="22"/>
      <c r="H10" s="22"/>
      <c r="I10" s="22"/>
      <c r="J10" s="23"/>
      <c r="K10" s="11"/>
      <c r="L10" s="24" t="s">
        <v>9</v>
      </c>
      <c r="M10" s="25"/>
      <c r="N10" s="63" t="s">
        <v>10</v>
      </c>
      <c r="O10" s="64"/>
      <c r="P10" s="64"/>
      <c r="Q10" s="65"/>
    </row>
    <row r="11" spans="1:17" x14ac:dyDescent="0.25">
      <c r="A11" s="28"/>
      <c r="B11" s="28"/>
      <c r="C11" s="28"/>
      <c r="D11" s="11"/>
      <c r="E11" s="11"/>
      <c r="F11" s="11"/>
      <c r="G11" s="11"/>
      <c r="H11" s="11"/>
      <c r="I11" s="11"/>
      <c r="J11" s="11"/>
      <c r="K11" s="11"/>
      <c r="L11" s="5"/>
      <c r="M11" s="29"/>
      <c r="N11" s="29"/>
      <c r="O11" s="29"/>
      <c r="P11" s="30"/>
    </row>
    <row r="12" spans="1:17" ht="36.75" customHeight="1" x14ac:dyDescent="0.25">
      <c r="A12" s="12" t="s">
        <v>11</v>
      </c>
      <c r="B12" s="12"/>
      <c r="C12" s="31"/>
      <c r="D12" s="18" t="s">
        <v>125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20"/>
    </row>
    <row r="13" spans="1:17" x14ac:dyDescent="0.25">
      <c r="A13" s="28"/>
      <c r="B13" s="28"/>
      <c r="C13" s="28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</row>
    <row r="14" spans="1:17" ht="15" x14ac:dyDescent="0.25">
      <c r="A14" s="6" t="s">
        <v>13</v>
      </c>
      <c r="B14" s="232"/>
      <c r="C14" s="232"/>
      <c r="D14" s="34" t="s">
        <v>126</v>
      </c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2"/>
    </row>
    <row r="15" spans="1:17" x14ac:dyDescent="0.25">
      <c r="A15" s="28"/>
      <c r="B15" s="28"/>
      <c r="C15" s="28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</row>
    <row r="16" spans="1:17" x14ac:dyDescent="0.25">
      <c r="A16" s="35" t="s">
        <v>15</v>
      </c>
      <c r="B16" s="36"/>
      <c r="C16" s="36"/>
      <c r="D16" s="37" t="s">
        <v>16</v>
      </c>
      <c r="E16" s="37"/>
      <c r="F16" s="37"/>
      <c r="G16" s="37"/>
      <c r="H16" s="37" t="s">
        <v>17</v>
      </c>
      <c r="I16" s="37"/>
      <c r="J16" s="236" t="s">
        <v>18</v>
      </c>
      <c r="K16" s="236"/>
      <c r="L16" s="236"/>
      <c r="M16" s="236"/>
      <c r="N16" s="236"/>
      <c r="O16" s="41" t="s">
        <v>19</v>
      </c>
      <c r="P16" s="42"/>
      <c r="Q16" s="43"/>
    </row>
    <row r="17" spans="1:17" ht="36" x14ac:dyDescent="0.25">
      <c r="A17" s="44"/>
      <c r="B17" s="45"/>
      <c r="C17" s="45"/>
      <c r="D17" s="37"/>
      <c r="E17" s="37"/>
      <c r="F17" s="37"/>
      <c r="G17" s="37"/>
      <c r="H17" s="37"/>
      <c r="I17" s="37"/>
      <c r="J17" s="46" t="s">
        <v>20</v>
      </c>
      <c r="K17" s="47" t="s">
        <v>21</v>
      </c>
      <c r="L17" s="47" t="s">
        <v>22</v>
      </c>
      <c r="M17" s="48" t="s">
        <v>23</v>
      </c>
      <c r="N17" s="48" t="s">
        <v>24</v>
      </c>
      <c r="O17" s="47" t="s">
        <v>22</v>
      </c>
      <c r="P17" s="48" t="s">
        <v>25</v>
      </c>
      <c r="Q17" s="48" t="s">
        <v>24</v>
      </c>
    </row>
    <row r="18" spans="1:17" x14ac:dyDescent="0.25">
      <c r="A18" s="49"/>
      <c r="B18" s="50"/>
      <c r="C18" s="50"/>
      <c r="D18" s="51">
        <v>1230334.81</v>
      </c>
      <c r="E18" s="51"/>
      <c r="F18" s="51"/>
      <c r="G18" s="51"/>
      <c r="H18" s="51">
        <f>+D18</f>
        <v>1230334.81</v>
      </c>
      <c r="I18" s="37"/>
      <c r="J18" s="303">
        <v>72561</v>
      </c>
      <c r="K18" s="303"/>
      <c r="L18" s="303"/>
      <c r="M18" s="55"/>
      <c r="N18" s="55"/>
      <c r="O18" s="55"/>
      <c r="P18" s="41"/>
      <c r="Q18" s="43"/>
    </row>
    <row r="19" spans="1:17" x14ac:dyDescent="0.25">
      <c r="A19" s="28"/>
      <c r="B19" s="28"/>
      <c r="C19" s="28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</row>
    <row r="20" spans="1:17" x14ac:dyDescent="0.25">
      <c r="A20" s="6" t="s">
        <v>26</v>
      </c>
      <c r="B20" s="6"/>
      <c r="C20" s="6"/>
      <c r="D20" s="5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7" ht="15.75" customHeight="1" x14ac:dyDescent="0.25">
      <c r="A21" s="5"/>
      <c r="B21" s="5"/>
      <c r="C21" s="29"/>
      <c r="D21" s="29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1:17" ht="36" customHeight="1" x14ac:dyDescent="0.25">
      <c r="A22" s="12" t="s">
        <v>27</v>
      </c>
      <c r="B22" s="12"/>
      <c r="C22" s="13"/>
      <c r="D22" s="239" t="s">
        <v>127</v>
      </c>
      <c r="E22" s="240"/>
      <c r="F22" s="240"/>
      <c r="G22" s="240"/>
      <c r="H22" s="240"/>
      <c r="I22" s="44"/>
      <c r="J22" s="61"/>
      <c r="K22" s="61"/>
      <c r="L22" s="61"/>
      <c r="M22" s="61"/>
      <c r="N22" s="61"/>
      <c r="O22" s="62" t="s">
        <v>29</v>
      </c>
      <c r="P22" s="63" t="s">
        <v>128</v>
      </c>
      <c r="Q22" s="65"/>
    </row>
    <row r="23" spans="1:17" x14ac:dyDescent="0.25">
      <c r="A23" s="5"/>
      <c r="B23" s="5"/>
      <c r="C23" s="66"/>
      <c r="D23" s="66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</row>
    <row r="24" spans="1:17" ht="15.75" x14ac:dyDescent="0.25">
      <c r="A24" s="6" t="s">
        <v>31</v>
      </c>
      <c r="B24" s="6"/>
      <c r="C24" s="7"/>
      <c r="D24" s="304" t="s">
        <v>129</v>
      </c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6"/>
    </row>
    <row r="25" spans="1:17" x14ac:dyDescent="0.25">
      <c r="A25" s="5"/>
      <c r="B25" s="5"/>
      <c r="C25" s="66"/>
      <c r="D25" s="66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</row>
    <row r="26" spans="1:17" ht="14.25" x14ac:dyDescent="0.25">
      <c r="A26" s="6" t="s">
        <v>33</v>
      </c>
      <c r="B26" s="6"/>
      <c r="C26" s="7"/>
      <c r="D26" s="307" t="s">
        <v>130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9"/>
    </row>
    <row r="27" spans="1:17" x14ac:dyDescent="0.25">
      <c r="A27" s="5"/>
      <c r="B27" s="5"/>
      <c r="C27" s="66"/>
      <c r="D27" s="71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</row>
    <row r="28" spans="1:17" ht="15" x14ac:dyDescent="0.25">
      <c r="A28" s="12" t="s">
        <v>35</v>
      </c>
      <c r="B28" s="12"/>
      <c r="C28" s="13"/>
      <c r="D28" s="72" t="s">
        <v>131</v>
      </c>
      <c r="E28" s="72"/>
      <c r="F28" s="72"/>
      <c r="G28" s="73"/>
      <c r="H28" s="5"/>
      <c r="I28" s="74" t="s">
        <v>37</v>
      </c>
      <c r="J28" s="74"/>
      <c r="K28" s="74"/>
      <c r="L28" s="74"/>
      <c r="M28" s="74"/>
      <c r="N28" s="74"/>
      <c r="O28" s="229" t="s">
        <v>38</v>
      </c>
      <c r="P28" s="231"/>
    </row>
    <row r="29" spans="1:17" x14ac:dyDescent="0.25">
      <c r="A29" s="5"/>
      <c r="B29" s="5"/>
      <c r="C29" s="28"/>
      <c r="D29" s="7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7" ht="27.75" customHeight="1" x14ac:dyDescent="0.25">
      <c r="A30" s="12" t="s">
        <v>39</v>
      </c>
      <c r="B30" s="12"/>
      <c r="C30" s="13"/>
      <c r="D30" s="76" t="s">
        <v>40</v>
      </c>
      <c r="E30" s="76"/>
      <c r="F30" s="76"/>
      <c r="G30" s="77"/>
      <c r="H30" s="5"/>
      <c r="I30" s="12" t="s">
        <v>41</v>
      </c>
      <c r="J30" s="12"/>
      <c r="K30" s="12"/>
      <c r="L30" s="12"/>
      <c r="M30" s="12"/>
      <c r="N30" s="63" t="s">
        <v>117</v>
      </c>
      <c r="O30" s="64"/>
      <c r="P30" s="65"/>
    </row>
    <row r="31" spans="1:17" ht="27.75" customHeight="1" x14ac:dyDescent="0.25">
      <c r="A31" s="78"/>
      <c r="B31" s="78"/>
      <c r="C31" s="78"/>
      <c r="D31" s="79"/>
      <c r="E31" s="78"/>
      <c r="F31" s="78"/>
      <c r="G31" s="78"/>
      <c r="H31" s="5"/>
      <c r="I31" s="78"/>
      <c r="J31" s="78"/>
      <c r="K31" s="78"/>
      <c r="L31" s="78"/>
      <c r="M31" s="78"/>
      <c r="N31" s="80"/>
      <c r="O31" s="80"/>
      <c r="P31" s="80"/>
    </row>
    <row r="32" spans="1:17" ht="15" x14ac:dyDescent="0.25">
      <c r="A32" s="5"/>
      <c r="B32" s="5"/>
      <c r="C32" s="81"/>
      <c r="D32" s="8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6" t="s">
        <v>43</v>
      </c>
      <c r="B33" s="6"/>
      <c r="C33" s="6"/>
      <c r="D33" s="82" t="s">
        <v>44</v>
      </c>
      <c r="E33" s="82"/>
      <c r="F33" s="82"/>
      <c r="G33" s="82"/>
      <c r="H33" s="83">
        <v>1</v>
      </c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84"/>
      <c r="B34" s="84"/>
      <c r="C34" s="84"/>
      <c r="D34" s="30"/>
      <c r="E34" s="30"/>
      <c r="F34" s="30"/>
      <c r="G34" s="30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85" t="s">
        <v>45</v>
      </c>
      <c r="B35" s="86"/>
      <c r="C35" s="87"/>
      <c r="D35" s="88" t="s">
        <v>46</v>
      </c>
      <c r="E35" s="89"/>
      <c r="F35" s="90"/>
      <c r="G35" s="91" t="s">
        <v>47</v>
      </c>
      <c r="H35" s="92" t="s">
        <v>18</v>
      </c>
      <c r="I35" s="93"/>
      <c r="J35" s="94"/>
      <c r="K35" s="250"/>
      <c r="L35" s="92" t="s">
        <v>48</v>
      </c>
      <c r="M35" s="93"/>
      <c r="N35" s="94"/>
      <c r="O35" s="95" t="s">
        <v>49</v>
      </c>
      <c r="P35" s="96" t="s">
        <v>50</v>
      </c>
    </row>
    <row r="36" spans="1:16" x14ac:dyDescent="0.25">
      <c r="A36" s="97"/>
      <c r="B36" s="98"/>
      <c r="C36" s="99"/>
      <c r="D36" s="100"/>
      <c r="E36" s="101"/>
      <c r="F36" s="102"/>
      <c r="G36" s="103"/>
      <c r="H36" s="91" t="s">
        <v>20</v>
      </c>
      <c r="I36" s="96" t="s">
        <v>51</v>
      </c>
      <c r="J36" s="96" t="s">
        <v>52</v>
      </c>
      <c r="K36" s="251"/>
      <c r="L36" s="104" t="s">
        <v>20</v>
      </c>
      <c r="M36" s="96" t="s">
        <v>51</v>
      </c>
      <c r="N36" s="104" t="s">
        <v>52</v>
      </c>
      <c r="O36" s="105"/>
      <c r="P36" s="106"/>
    </row>
    <row r="37" spans="1:16" ht="27.75" customHeight="1" x14ac:dyDescent="0.25">
      <c r="A37" s="107"/>
      <c r="B37" s="108"/>
      <c r="C37" s="109"/>
      <c r="D37" s="110"/>
      <c r="E37" s="111"/>
      <c r="F37" s="112"/>
      <c r="G37" s="113"/>
      <c r="H37" s="113"/>
      <c r="I37" s="114"/>
      <c r="J37" s="114"/>
      <c r="K37" s="252"/>
      <c r="L37" s="115"/>
      <c r="M37" s="114"/>
      <c r="N37" s="115"/>
      <c r="O37" s="116"/>
      <c r="P37" s="114"/>
    </row>
    <row r="38" spans="1:16" ht="35.25" customHeight="1" x14ac:dyDescent="0.25">
      <c r="A38" s="117" t="s">
        <v>132</v>
      </c>
      <c r="B38" s="118"/>
      <c r="C38" s="119"/>
      <c r="D38" s="310" t="s">
        <v>133</v>
      </c>
      <c r="E38" s="311"/>
      <c r="F38" s="312"/>
      <c r="G38" s="279" t="s">
        <v>134</v>
      </c>
      <c r="H38" s="123" t="s">
        <v>135</v>
      </c>
      <c r="I38" s="313">
        <v>3116</v>
      </c>
      <c r="J38" s="124">
        <v>0.61</v>
      </c>
      <c r="K38" s="123"/>
      <c r="L38" s="123">
        <v>4140</v>
      </c>
      <c r="M38" s="313">
        <v>3116</v>
      </c>
      <c r="N38" s="124">
        <f>+M38/L38</f>
        <v>0.75265700483091791</v>
      </c>
      <c r="O38" s="124">
        <f>+M38/L38</f>
        <v>0.75265700483091791</v>
      </c>
      <c r="P38" s="133"/>
    </row>
    <row r="39" spans="1:16" ht="53.25" customHeight="1" x14ac:dyDescent="0.25">
      <c r="A39" s="117" t="s">
        <v>136</v>
      </c>
      <c r="B39" s="118"/>
      <c r="C39" s="119"/>
      <c r="D39" s="310" t="s">
        <v>137</v>
      </c>
      <c r="E39" s="311"/>
      <c r="F39" s="312"/>
      <c r="G39" s="279">
        <v>3</v>
      </c>
      <c r="H39" s="259">
        <v>3</v>
      </c>
      <c r="I39" s="259">
        <v>1</v>
      </c>
      <c r="J39" s="124">
        <f>I39/G39</f>
        <v>0.33333333333333331</v>
      </c>
      <c r="K39" s="123"/>
      <c r="L39" s="123">
        <v>3</v>
      </c>
      <c r="M39" s="123">
        <v>1</v>
      </c>
      <c r="N39" s="124">
        <f>M39/L39</f>
        <v>0.33333333333333331</v>
      </c>
      <c r="O39" s="124">
        <f>+M39/L39</f>
        <v>0.33333333333333331</v>
      </c>
      <c r="P39" s="133"/>
    </row>
    <row r="40" spans="1:16" x14ac:dyDescent="0.25">
      <c r="C40" s="140"/>
      <c r="D40" s="140"/>
      <c r="E40" s="141"/>
      <c r="F40" s="141"/>
      <c r="G40" s="141"/>
    </row>
    <row r="41" spans="1:16" x14ac:dyDescent="0.25">
      <c r="C41" s="142" t="s">
        <v>72</v>
      </c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4"/>
    </row>
    <row r="42" spans="1:16" x14ac:dyDescent="0.25">
      <c r="C42" s="145" t="s">
        <v>73</v>
      </c>
      <c r="D42" s="146" t="s">
        <v>74</v>
      </c>
      <c r="E42" s="146"/>
      <c r="F42" s="146"/>
      <c r="G42" s="145">
        <v>2009</v>
      </c>
      <c r="H42" s="147">
        <v>2010</v>
      </c>
      <c r="I42" s="147">
        <v>2011</v>
      </c>
      <c r="J42" s="147">
        <v>2012</v>
      </c>
      <c r="K42" s="147"/>
      <c r="L42" s="147">
        <v>2013</v>
      </c>
      <c r="M42" s="147">
        <v>2014</v>
      </c>
      <c r="N42" s="145" t="s">
        <v>75</v>
      </c>
      <c r="O42" s="147" t="s">
        <v>50</v>
      </c>
    </row>
    <row r="43" spans="1:16" ht="36" x14ac:dyDescent="0.25">
      <c r="C43" s="148" t="s">
        <v>132</v>
      </c>
      <c r="D43" s="276" t="s">
        <v>133</v>
      </c>
      <c r="E43" s="277"/>
      <c r="F43" s="278"/>
      <c r="G43" s="314">
        <v>0.8</v>
      </c>
      <c r="H43" s="314">
        <v>0.82</v>
      </c>
      <c r="I43" s="314">
        <v>0.8</v>
      </c>
      <c r="J43" s="314">
        <v>0.82</v>
      </c>
      <c r="K43" s="282"/>
      <c r="L43" s="314">
        <v>0.46089999999999998</v>
      </c>
      <c r="M43" s="314">
        <v>0.53200000000000003</v>
      </c>
      <c r="N43" s="149" t="s">
        <v>138</v>
      </c>
      <c r="O43" s="283"/>
    </row>
    <row r="44" spans="1:16" ht="61.5" customHeight="1" x14ac:dyDescent="0.25">
      <c r="C44" s="148" t="s">
        <v>136</v>
      </c>
      <c r="D44" s="276" t="s">
        <v>137</v>
      </c>
      <c r="E44" s="277"/>
      <c r="F44" s="278"/>
      <c r="G44" s="281">
        <v>2</v>
      </c>
      <c r="H44" s="281">
        <v>2</v>
      </c>
      <c r="I44" s="149">
        <v>3</v>
      </c>
      <c r="J44" s="149">
        <v>3</v>
      </c>
      <c r="K44" s="281"/>
      <c r="L44" s="149">
        <v>3</v>
      </c>
      <c r="M44" s="149">
        <v>3</v>
      </c>
      <c r="N44" s="149">
        <v>3</v>
      </c>
      <c r="O44" s="283"/>
    </row>
    <row r="45" spans="1:16" x14ac:dyDescent="0.25">
      <c r="C45" s="78"/>
      <c r="D45" s="80"/>
      <c r="E45" s="80"/>
      <c r="F45" s="80"/>
      <c r="G45" s="191"/>
      <c r="H45" s="5"/>
      <c r="I45" s="5"/>
      <c r="J45" s="5"/>
      <c r="K45" s="5"/>
      <c r="L45" s="5"/>
      <c r="M45" s="5"/>
      <c r="N45" s="5"/>
      <c r="O45" s="5"/>
    </row>
    <row r="46" spans="1:16" x14ac:dyDescent="0.25">
      <c r="C46" s="12" t="s">
        <v>78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8" spans="1:16" x14ac:dyDescent="0.25">
      <c r="C48" s="192" t="s">
        <v>79</v>
      </c>
      <c r="D48" s="192"/>
      <c r="E48" s="192"/>
      <c r="F48" s="192"/>
      <c r="G48" s="192"/>
    </row>
    <row r="50" spans="1:16" x14ac:dyDescent="0.25">
      <c r="C50" s="193" t="s">
        <v>80</v>
      </c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</row>
    <row r="51" spans="1:16" x14ac:dyDescent="0.25">
      <c r="C51" s="193" t="s">
        <v>81</v>
      </c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</row>
    <row r="52" spans="1:16" x14ac:dyDescent="0.25">
      <c r="C52" s="193" t="s">
        <v>82</v>
      </c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</row>
    <row r="54" spans="1:16" x14ac:dyDescent="0.25">
      <c r="A54" s="194" t="s">
        <v>83</v>
      </c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</row>
    <row r="66" spans="1:13" ht="24.75" customHeight="1" x14ac:dyDescent="0.25"/>
    <row r="67" spans="1:13" ht="24.75" customHeight="1" x14ac:dyDescent="0.25">
      <c r="A67" s="197"/>
    </row>
    <row r="68" spans="1:13" ht="24.75" customHeight="1" x14ac:dyDescent="0.25">
      <c r="A68" s="197"/>
    </row>
    <row r="69" spans="1:13" ht="24.75" customHeight="1" x14ac:dyDescent="0.25">
      <c r="A69" s="198"/>
    </row>
    <row r="70" spans="1:13" ht="24.75" customHeight="1" x14ac:dyDescent="0.25">
      <c r="A70" s="198"/>
    </row>
    <row r="71" spans="1:13" ht="24.75" customHeight="1" x14ac:dyDescent="0.25"/>
    <row r="72" spans="1:13" ht="24.75" customHeight="1" x14ac:dyDescent="0.25"/>
    <row r="73" spans="1:13" ht="24.75" customHeight="1" x14ac:dyDescent="0.25"/>
    <row r="74" spans="1:13" ht="24.75" customHeight="1" x14ac:dyDescent="0.25"/>
    <row r="75" spans="1:13" ht="24.75" customHeight="1" x14ac:dyDescent="0.25"/>
    <row r="80" spans="1:13" x14ac:dyDescent="0.25">
      <c r="I80" s="199"/>
      <c r="J80" s="200"/>
      <c r="K80" s="200"/>
      <c r="L80" s="284"/>
      <c r="M80" s="284"/>
    </row>
    <row r="81" spans="1:16" x14ac:dyDescent="0.25">
      <c r="I81" s="199"/>
      <c r="J81" s="200"/>
      <c r="K81" s="200"/>
    </row>
    <row r="82" spans="1:16" x14ac:dyDescent="0.25">
      <c r="A82" s="193" t="s">
        <v>84</v>
      </c>
      <c r="B82" s="193"/>
      <c r="C82" s="193"/>
    </row>
    <row r="84" spans="1:16" x14ac:dyDescent="0.25">
      <c r="A84" s="315" t="s">
        <v>139</v>
      </c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7"/>
    </row>
    <row r="85" spans="1:16" x14ac:dyDescent="0.25">
      <c r="A85" s="318"/>
      <c r="B85" s="319"/>
      <c r="C85" s="319"/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20"/>
    </row>
    <row r="86" spans="1:16" x14ac:dyDescent="0.25">
      <c r="A86" s="318"/>
      <c r="B86" s="319"/>
      <c r="C86" s="319"/>
      <c r="D86" s="319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20"/>
    </row>
    <row r="87" spans="1:16" x14ac:dyDescent="0.25">
      <c r="A87" s="318"/>
      <c r="B87" s="319"/>
      <c r="C87" s="319"/>
      <c r="D87" s="319"/>
      <c r="E87" s="319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20"/>
    </row>
    <row r="88" spans="1:16" x14ac:dyDescent="0.25">
      <c r="A88" s="321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3"/>
    </row>
    <row r="90" spans="1:16" x14ac:dyDescent="0.25">
      <c r="A90" s="193" t="s">
        <v>86</v>
      </c>
      <c r="B90" s="193"/>
      <c r="C90" s="193"/>
    </row>
    <row r="92" spans="1:16" x14ac:dyDescent="0.25">
      <c r="A92" s="207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9"/>
    </row>
    <row r="93" spans="1:16" x14ac:dyDescent="0.25">
      <c r="A93" s="299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300"/>
    </row>
    <row r="94" spans="1:16" x14ac:dyDescent="0.25">
      <c r="A94" s="299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300"/>
    </row>
    <row r="95" spans="1:16" x14ac:dyDescent="0.25">
      <c r="A95" s="299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300"/>
    </row>
    <row r="96" spans="1:16" x14ac:dyDescent="0.25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2"/>
    </row>
    <row r="98" spans="1:17" x14ac:dyDescent="0.25">
      <c r="A98" s="196" t="s">
        <v>87</v>
      </c>
      <c r="B98" s="196"/>
      <c r="C98" s="196"/>
      <c r="D98" s="196"/>
      <c r="E98" s="196"/>
      <c r="F98" s="196" t="s">
        <v>88</v>
      </c>
      <c r="G98" s="196"/>
      <c r="H98" s="196"/>
      <c r="I98" s="196" t="s">
        <v>89</v>
      </c>
      <c r="J98" s="196"/>
      <c r="K98" s="291"/>
      <c r="L98" s="196" t="s">
        <v>90</v>
      </c>
      <c r="M98" s="196"/>
    </row>
    <row r="100" spans="1:17" x14ac:dyDescent="0.25">
      <c r="A100" s="213"/>
      <c r="B100" s="214"/>
      <c r="C100" s="214"/>
      <c r="D100" s="214"/>
      <c r="E100" s="215"/>
      <c r="F100" s="213"/>
      <c r="G100" s="214"/>
      <c r="H100" s="215"/>
      <c r="I100" s="213"/>
      <c r="J100" s="215"/>
      <c r="K100" s="292"/>
      <c r="L100" s="213"/>
      <c r="M100" s="215"/>
    </row>
    <row r="102" spans="1:17" x14ac:dyDescent="0.25">
      <c r="A102" s="6" t="s">
        <v>26</v>
      </c>
      <c r="B102" s="6"/>
      <c r="C102" s="6"/>
      <c r="D102" s="56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</row>
    <row r="103" spans="1:17" ht="15.75" customHeight="1" x14ac:dyDescent="0.25">
      <c r="A103" s="5"/>
      <c r="B103" s="5"/>
      <c r="C103" s="29"/>
      <c r="D103" s="29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</row>
    <row r="104" spans="1:17" ht="36" customHeight="1" x14ac:dyDescent="0.25">
      <c r="A104" s="12" t="s">
        <v>27</v>
      </c>
      <c r="B104" s="12"/>
      <c r="C104" s="13"/>
      <c r="D104" s="239" t="s">
        <v>140</v>
      </c>
      <c r="E104" s="240"/>
      <c r="F104" s="240"/>
      <c r="G104" s="240"/>
      <c r="H104" s="240"/>
      <c r="I104" s="44"/>
      <c r="J104" s="61"/>
      <c r="K104" s="61"/>
      <c r="L104" s="61"/>
      <c r="M104" s="61"/>
      <c r="N104" s="61"/>
      <c r="O104" s="62" t="s">
        <v>29</v>
      </c>
      <c r="P104" s="63" t="s">
        <v>128</v>
      </c>
      <c r="Q104" s="65"/>
    </row>
    <row r="105" spans="1:17" x14ac:dyDescent="0.25">
      <c r="A105" s="5"/>
      <c r="B105" s="5"/>
      <c r="C105" s="66"/>
      <c r="D105" s="66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</row>
    <row r="106" spans="1:17" ht="15" x14ac:dyDescent="0.25">
      <c r="A106" s="6" t="s">
        <v>31</v>
      </c>
      <c r="B106" s="6"/>
      <c r="C106" s="7"/>
      <c r="D106" s="247" t="s">
        <v>141</v>
      </c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9"/>
    </row>
    <row r="107" spans="1:17" x14ac:dyDescent="0.25">
      <c r="A107" s="5"/>
      <c r="B107" s="5"/>
      <c r="C107" s="66"/>
      <c r="D107" s="66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</row>
    <row r="108" spans="1:17" ht="14.25" x14ac:dyDescent="0.25">
      <c r="A108" s="6" t="s">
        <v>33</v>
      </c>
      <c r="B108" s="6"/>
      <c r="C108" s="7"/>
      <c r="D108" s="307" t="s">
        <v>142</v>
      </c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9"/>
    </row>
    <row r="109" spans="1:17" x14ac:dyDescent="0.25">
      <c r="A109" s="5"/>
      <c r="B109" s="5"/>
      <c r="C109" s="66"/>
      <c r="D109" s="71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</row>
    <row r="110" spans="1:17" ht="15" x14ac:dyDescent="0.25">
      <c r="A110" s="12" t="s">
        <v>35</v>
      </c>
      <c r="B110" s="12"/>
      <c r="C110" s="13"/>
      <c r="D110" s="72" t="s">
        <v>131</v>
      </c>
      <c r="E110" s="72"/>
      <c r="F110" s="72"/>
      <c r="G110" s="73"/>
      <c r="H110" s="5"/>
      <c r="I110" s="74" t="s">
        <v>37</v>
      </c>
      <c r="J110" s="74"/>
      <c r="K110" s="74"/>
      <c r="L110" s="74"/>
      <c r="M110" s="74"/>
      <c r="N110" s="74"/>
      <c r="O110" s="229" t="s">
        <v>38</v>
      </c>
      <c r="P110" s="231"/>
    </row>
    <row r="111" spans="1:17" x14ac:dyDescent="0.25">
      <c r="A111" s="5"/>
      <c r="B111" s="5"/>
      <c r="C111" s="28"/>
      <c r="D111" s="7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</row>
    <row r="112" spans="1:17" ht="27.75" customHeight="1" x14ac:dyDescent="0.25">
      <c r="A112" s="12" t="s">
        <v>39</v>
      </c>
      <c r="B112" s="12"/>
      <c r="C112" s="13"/>
      <c r="D112" s="76" t="s">
        <v>40</v>
      </c>
      <c r="E112" s="76"/>
      <c r="F112" s="76"/>
      <c r="G112" s="77"/>
      <c r="H112" s="5"/>
      <c r="I112" s="12" t="s">
        <v>41</v>
      </c>
      <c r="J112" s="12"/>
      <c r="K112" s="12"/>
      <c r="L112" s="12"/>
      <c r="M112" s="12"/>
      <c r="N112" s="63" t="s">
        <v>143</v>
      </c>
      <c r="O112" s="64"/>
      <c r="P112" s="65"/>
    </row>
    <row r="113" spans="1:16" ht="27.75" customHeight="1" x14ac:dyDescent="0.25">
      <c r="A113" s="78"/>
      <c r="B113" s="78"/>
      <c r="C113" s="78"/>
      <c r="D113" s="79"/>
      <c r="E113" s="78"/>
      <c r="F113" s="78"/>
      <c r="G113" s="78"/>
      <c r="H113" s="5"/>
      <c r="I113" s="78"/>
      <c r="J113" s="78"/>
      <c r="K113" s="78"/>
      <c r="L113" s="78"/>
      <c r="M113" s="78"/>
      <c r="N113" s="80"/>
      <c r="O113" s="80"/>
      <c r="P113" s="80"/>
    </row>
    <row r="114" spans="1:16" ht="15" x14ac:dyDescent="0.25">
      <c r="A114" s="5"/>
      <c r="B114" s="5"/>
      <c r="C114" s="81"/>
      <c r="D114" s="81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</row>
    <row r="115" spans="1:16" x14ac:dyDescent="0.25">
      <c r="A115" s="6" t="s">
        <v>43</v>
      </c>
      <c r="B115" s="6"/>
      <c r="C115" s="6"/>
      <c r="D115" s="82" t="s">
        <v>44</v>
      </c>
      <c r="E115" s="82"/>
      <c r="F115" s="82"/>
      <c r="G115" s="82"/>
      <c r="H115" s="83">
        <v>1</v>
      </c>
      <c r="I115" s="5"/>
      <c r="J115" s="5"/>
      <c r="K115" s="5"/>
      <c r="L115" s="5"/>
      <c r="M115" s="5"/>
      <c r="N115" s="5"/>
      <c r="O115" s="5"/>
      <c r="P115" s="5"/>
    </row>
    <row r="116" spans="1:16" x14ac:dyDescent="0.25">
      <c r="A116" s="84"/>
      <c r="B116" s="84"/>
      <c r="C116" s="84"/>
      <c r="D116" s="30"/>
      <c r="E116" s="30"/>
      <c r="F116" s="30"/>
      <c r="G116" s="30"/>
      <c r="H116" s="5"/>
      <c r="I116" s="5"/>
      <c r="J116" s="5"/>
      <c r="K116" s="5"/>
      <c r="L116" s="5"/>
      <c r="M116" s="5"/>
      <c r="N116" s="5"/>
      <c r="O116" s="5"/>
      <c r="P116" s="5"/>
    </row>
    <row r="117" spans="1:16" x14ac:dyDescent="0.25">
      <c r="A117" s="85" t="s">
        <v>45</v>
      </c>
      <c r="B117" s="86"/>
      <c r="C117" s="87"/>
      <c r="D117" s="88" t="s">
        <v>46</v>
      </c>
      <c r="E117" s="89"/>
      <c r="F117" s="90"/>
      <c r="G117" s="91" t="s">
        <v>47</v>
      </c>
      <c r="H117" s="92" t="s">
        <v>18</v>
      </c>
      <c r="I117" s="93"/>
      <c r="J117" s="94"/>
      <c r="K117" s="250"/>
      <c r="L117" s="92" t="s">
        <v>48</v>
      </c>
      <c r="M117" s="93"/>
      <c r="N117" s="94"/>
      <c r="O117" s="95" t="s">
        <v>49</v>
      </c>
      <c r="P117" s="96" t="s">
        <v>50</v>
      </c>
    </row>
    <row r="118" spans="1:16" x14ac:dyDescent="0.25">
      <c r="A118" s="97"/>
      <c r="B118" s="98"/>
      <c r="C118" s="99"/>
      <c r="D118" s="100"/>
      <c r="E118" s="101"/>
      <c r="F118" s="102"/>
      <c r="G118" s="103"/>
      <c r="H118" s="91" t="s">
        <v>20</v>
      </c>
      <c r="I118" s="96" t="s">
        <v>51</v>
      </c>
      <c r="J118" s="96" t="s">
        <v>52</v>
      </c>
      <c r="K118" s="251"/>
      <c r="L118" s="104" t="s">
        <v>20</v>
      </c>
      <c r="M118" s="96" t="s">
        <v>51</v>
      </c>
      <c r="N118" s="104" t="s">
        <v>52</v>
      </c>
      <c r="O118" s="105"/>
      <c r="P118" s="106"/>
    </row>
    <row r="119" spans="1:16" ht="27.75" customHeight="1" x14ac:dyDescent="0.25">
      <c r="A119" s="107"/>
      <c r="B119" s="108"/>
      <c r="C119" s="109"/>
      <c r="D119" s="110"/>
      <c r="E119" s="111"/>
      <c r="F119" s="112"/>
      <c r="G119" s="113"/>
      <c r="H119" s="113"/>
      <c r="I119" s="114"/>
      <c r="J119" s="114"/>
      <c r="K119" s="252"/>
      <c r="L119" s="115"/>
      <c r="M119" s="114"/>
      <c r="N119" s="115"/>
      <c r="O119" s="116"/>
      <c r="P119" s="114"/>
    </row>
    <row r="120" spans="1:16" ht="35.25" customHeight="1" x14ac:dyDescent="0.25">
      <c r="A120" s="117"/>
      <c r="B120" s="118"/>
      <c r="C120" s="119"/>
      <c r="D120" s="310"/>
      <c r="E120" s="311"/>
      <c r="F120" s="312"/>
      <c r="G120" s="279"/>
      <c r="H120" s="123"/>
      <c r="I120" s="313"/>
      <c r="J120" s="124"/>
      <c r="K120" s="123"/>
      <c r="L120" s="123"/>
      <c r="M120" s="313"/>
      <c r="N120" s="124"/>
      <c r="O120" s="124"/>
      <c r="P120" s="133"/>
    </row>
    <row r="121" spans="1:16" x14ac:dyDescent="0.25">
      <c r="C121" s="140"/>
      <c r="D121" s="140"/>
      <c r="E121" s="141"/>
      <c r="F121" s="141"/>
      <c r="G121" s="141"/>
    </row>
    <row r="122" spans="1:16" x14ac:dyDescent="0.25">
      <c r="C122" s="142" t="s">
        <v>72</v>
      </c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4"/>
    </row>
    <row r="123" spans="1:16" x14ac:dyDescent="0.25">
      <c r="C123" s="145" t="s">
        <v>73</v>
      </c>
      <c r="D123" s="146" t="s">
        <v>74</v>
      </c>
      <c r="E123" s="146"/>
      <c r="F123" s="146"/>
      <c r="G123" s="145">
        <v>2009</v>
      </c>
      <c r="H123" s="147">
        <v>2010</v>
      </c>
      <c r="I123" s="147">
        <v>2011</v>
      </c>
      <c r="J123" s="147">
        <v>2012</v>
      </c>
      <c r="K123" s="147"/>
      <c r="L123" s="147">
        <v>2013</v>
      </c>
      <c r="M123" s="147">
        <v>2014</v>
      </c>
      <c r="N123" s="145" t="s">
        <v>75</v>
      </c>
      <c r="O123" s="147" t="s">
        <v>50</v>
      </c>
    </row>
    <row r="124" spans="1:16" x14ac:dyDescent="0.25">
      <c r="C124" s="148"/>
      <c r="D124" s="276"/>
      <c r="E124" s="277"/>
      <c r="F124" s="278"/>
      <c r="G124" s="314"/>
      <c r="H124" s="314"/>
      <c r="I124" s="314"/>
      <c r="J124" s="314"/>
      <c r="K124" s="282"/>
      <c r="L124" s="314"/>
      <c r="M124" s="314"/>
      <c r="N124" s="149"/>
      <c r="O124" s="283"/>
    </row>
    <row r="125" spans="1:16" x14ac:dyDescent="0.25">
      <c r="C125" s="78"/>
      <c r="D125" s="80"/>
      <c r="E125" s="80"/>
      <c r="F125" s="80"/>
      <c r="G125" s="191"/>
      <c r="H125" s="5"/>
      <c r="I125" s="5"/>
      <c r="J125" s="5"/>
      <c r="K125" s="5"/>
      <c r="L125" s="5"/>
      <c r="M125" s="5"/>
      <c r="N125" s="5"/>
      <c r="O125" s="5"/>
    </row>
    <row r="126" spans="1:16" x14ac:dyDescent="0.25">
      <c r="C126" s="12" t="s">
        <v>78</v>
      </c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8" spans="1:16" x14ac:dyDescent="0.25">
      <c r="C128" s="192" t="s">
        <v>79</v>
      </c>
      <c r="D128" s="192"/>
      <c r="E128" s="192"/>
      <c r="F128" s="192"/>
      <c r="G128" s="192"/>
    </row>
    <row r="130" spans="1:16" x14ac:dyDescent="0.25">
      <c r="C130" s="193" t="s">
        <v>80</v>
      </c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</row>
    <row r="131" spans="1:16" x14ac:dyDescent="0.25">
      <c r="C131" s="193" t="s">
        <v>81</v>
      </c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</row>
    <row r="132" spans="1:16" x14ac:dyDescent="0.25">
      <c r="C132" s="193" t="s">
        <v>82</v>
      </c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</row>
    <row r="133" spans="1:16" x14ac:dyDescent="0.25">
      <c r="A133" s="194" t="s">
        <v>83</v>
      </c>
      <c r="B133" s="194"/>
      <c r="C133" s="194"/>
      <c r="D133" s="194"/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</row>
    <row r="134" spans="1:16" x14ac:dyDescent="0.25">
      <c r="I134" s="199"/>
      <c r="J134" s="200"/>
      <c r="K134" s="200"/>
    </row>
    <row r="135" spans="1:16" x14ac:dyDescent="0.25">
      <c r="A135" s="193" t="s">
        <v>84</v>
      </c>
      <c r="B135" s="193"/>
      <c r="C135" s="193"/>
    </row>
    <row r="137" spans="1:16" x14ac:dyDescent="0.25">
      <c r="A137" s="315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7"/>
    </row>
    <row r="138" spans="1:16" x14ac:dyDescent="0.25">
      <c r="A138" s="321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3"/>
    </row>
    <row r="140" spans="1:16" x14ac:dyDescent="0.25">
      <c r="A140" s="193" t="s">
        <v>86</v>
      </c>
      <c r="B140" s="193"/>
      <c r="C140" s="193"/>
    </row>
    <row r="142" spans="1:16" x14ac:dyDescent="0.25">
      <c r="A142" s="207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9"/>
    </row>
    <row r="143" spans="1:16" x14ac:dyDescent="0.25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2"/>
    </row>
    <row r="145" spans="1:17" x14ac:dyDescent="0.25">
      <c r="A145" s="196" t="s">
        <v>87</v>
      </c>
      <c r="B145" s="196"/>
      <c r="C145" s="196"/>
      <c r="D145" s="196"/>
      <c r="E145" s="196"/>
      <c r="F145" s="196" t="s">
        <v>88</v>
      </c>
      <c r="G145" s="196"/>
      <c r="H145" s="196"/>
      <c r="I145" s="196" t="s">
        <v>89</v>
      </c>
      <c r="J145" s="196"/>
      <c r="K145" s="291"/>
      <c r="L145" s="196" t="s">
        <v>90</v>
      </c>
      <c r="M145" s="196"/>
    </row>
    <row r="147" spans="1:17" x14ac:dyDescent="0.25">
      <c r="A147" s="213"/>
      <c r="B147" s="214"/>
      <c r="C147" s="214"/>
      <c r="D147" s="214"/>
      <c r="E147" s="215"/>
      <c r="F147" s="213"/>
      <c r="G147" s="214"/>
      <c r="H147" s="215"/>
      <c r="I147" s="213"/>
      <c r="J147" s="215"/>
      <c r="K147" s="292"/>
      <c r="L147" s="213"/>
      <c r="M147" s="215"/>
    </row>
    <row r="148" spans="1:17" x14ac:dyDescent="0.25">
      <c r="A148" s="6" t="s">
        <v>26</v>
      </c>
      <c r="B148" s="6"/>
      <c r="C148" s="6"/>
      <c r="D148" s="56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1:17" ht="15.75" customHeight="1" x14ac:dyDescent="0.25">
      <c r="A149" s="5"/>
      <c r="B149" s="5"/>
      <c r="C149" s="29"/>
      <c r="D149" s="29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</row>
    <row r="150" spans="1:17" ht="36" customHeight="1" x14ac:dyDescent="0.25">
      <c r="A150" s="12" t="s">
        <v>27</v>
      </c>
      <c r="B150" s="12"/>
      <c r="C150" s="13"/>
      <c r="D150" s="239" t="s">
        <v>144</v>
      </c>
      <c r="E150" s="240"/>
      <c r="F150" s="240"/>
      <c r="G150" s="240"/>
      <c r="H150" s="240"/>
      <c r="I150" s="44"/>
      <c r="J150" s="61"/>
      <c r="K150" s="61"/>
      <c r="L150" s="61"/>
      <c r="M150" s="61"/>
      <c r="N150" s="61"/>
      <c r="O150" s="62" t="s">
        <v>29</v>
      </c>
      <c r="P150" s="63" t="s">
        <v>30</v>
      </c>
      <c r="Q150" s="65"/>
    </row>
    <row r="151" spans="1:17" x14ac:dyDescent="0.25">
      <c r="A151" s="5"/>
      <c r="B151" s="5"/>
      <c r="C151" s="66"/>
      <c r="D151" s="66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</row>
    <row r="152" spans="1:17" ht="15" x14ac:dyDescent="0.25">
      <c r="A152" s="6" t="s">
        <v>31</v>
      </c>
      <c r="B152" s="6"/>
      <c r="C152" s="7"/>
      <c r="D152" s="247" t="s">
        <v>145</v>
      </c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9"/>
    </row>
    <row r="153" spans="1:17" x14ac:dyDescent="0.25">
      <c r="A153" s="5"/>
      <c r="B153" s="5"/>
      <c r="C153" s="66"/>
      <c r="D153" s="66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</row>
    <row r="154" spans="1:17" ht="14.25" x14ac:dyDescent="0.25">
      <c r="A154" s="6" t="s">
        <v>33</v>
      </c>
      <c r="B154" s="6"/>
      <c r="C154" s="7"/>
      <c r="D154" s="307" t="s">
        <v>146</v>
      </c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9"/>
    </row>
    <row r="155" spans="1:17" x14ac:dyDescent="0.25">
      <c r="A155" s="5"/>
      <c r="B155" s="5"/>
      <c r="C155" s="66"/>
      <c r="D155" s="71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</row>
    <row r="156" spans="1:17" ht="15" x14ac:dyDescent="0.25">
      <c r="A156" s="12" t="s">
        <v>35</v>
      </c>
      <c r="B156" s="12"/>
      <c r="C156" s="13"/>
      <c r="D156" s="72" t="s">
        <v>131</v>
      </c>
      <c r="E156" s="72"/>
      <c r="F156" s="72"/>
      <c r="G156" s="73"/>
      <c r="H156" s="5"/>
      <c r="I156" s="74" t="s">
        <v>37</v>
      </c>
      <c r="J156" s="74"/>
      <c r="K156" s="74"/>
      <c r="L156" s="74"/>
      <c r="M156" s="74"/>
      <c r="N156" s="74"/>
      <c r="O156" s="229" t="s">
        <v>38</v>
      </c>
      <c r="P156" s="231"/>
    </row>
    <row r="157" spans="1:17" x14ac:dyDescent="0.25">
      <c r="A157" s="5"/>
      <c r="B157" s="5"/>
      <c r="C157" s="28"/>
      <c r="D157" s="7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</row>
    <row r="158" spans="1:17" ht="27.75" customHeight="1" x14ac:dyDescent="0.25">
      <c r="A158" s="12" t="s">
        <v>39</v>
      </c>
      <c r="B158" s="12"/>
      <c r="C158" s="13"/>
      <c r="D158" s="76" t="s">
        <v>40</v>
      </c>
      <c r="E158" s="76"/>
      <c r="F158" s="76"/>
      <c r="G158" s="77"/>
      <c r="H158" s="5"/>
      <c r="I158" s="12" t="s">
        <v>41</v>
      </c>
      <c r="J158" s="12"/>
      <c r="K158" s="12"/>
      <c r="L158" s="12"/>
      <c r="M158" s="12"/>
      <c r="N158" s="63" t="s">
        <v>143</v>
      </c>
      <c r="O158" s="64"/>
      <c r="P158" s="65"/>
    </row>
    <row r="159" spans="1:17" ht="27.75" customHeight="1" x14ac:dyDescent="0.25">
      <c r="A159" s="78"/>
      <c r="B159" s="78"/>
      <c r="C159" s="78"/>
      <c r="D159" s="79"/>
      <c r="E159" s="78"/>
      <c r="F159" s="78"/>
      <c r="G159" s="78"/>
      <c r="H159" s="5"/>
      <c r="I159" s="78"/>
      <c r="J159" s="78"/>
      <c r="K159" s="78"/>
      <c r="L159" s="78"/>
      <c r="M159" s="78"/>
      <c r="N159" s="80"/>
      <c r="O159" s="80"/>
      <c r="P159" s="80"/>
    </row>
    <row r="160" spans="1:17" ht="15" x14ac:dyDescent="0.25">
      <c r="A160" s="5"/>
      <c r="B160" s="5"/>
      <c r="C160" s="81"/>
      <c r="D160" s="81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</row>
    <row r="161" spans="1:16" x14ac:dyDescent="0.25">
      <c r="A161" s="6" t="s">
        <v>43</v>
      </c>
      <c r="B161" s="6"/>
      <c r="C161" s="6"/>
      <c r="D161" s="82" t="s">
        <v>44</v>
      </c>
      <c r="E161" s="82"/>
      <c r="F161" s="82"/>
      <c r="G161" s="82"/>
      <c r="H161" s="83">
        <v>1</v>
      </c>
      <c r="I161" s="5"/>
      <c r="J161" s="5"/>
      <c r="K161" s="5"/>
      <c r="L161" s="5"/>
      <c r="M161" s="5"/>
      <c r="N161" s="5"/>
      <c r="O161" s="5"/>
      <c r="P161" s="5"/>
    </row>
    <row r="162" spans="1:16" x14ac:dyDescent="0.25">
      <c r="A162" s="84"/>
      <c r="B162" s="84"/>
      <c r="C162" s="84"/>
      <c r="D162" s="30"/>
      <c r="E162" s="30"/>
      <c r="F162" s="30"/>
      <c r="G162" s="30"/>
      <c r="H162" s="5"/>
      <c r="I162" s="5"/>
      <c r="J162" s="5"/>
      <c r="K162" s="5"/>
      <c r="L162" s="5"/>
      <c r="M162" s="5"/>
      <c r="N162" s="5"/>
      <c r="O162" s="5"/>
      <c r="P162" s="5"/>
    </row>
    <row r="163" spans="1:16" x14ac:dyDescent="0.25">
      <c r="A163" s="85" t="s">
        <v>45</v>
      </c>
      <c r="B163" s="86"/>
      <c r="C163" s="87"/>
      <c r="D163" s="88" t="s">
        <v>46</v>
      </c>
      <c r="E163" s="89"/>
      <c r="F163" s="90"/>
      <c r="G163" s="91" t="s">
        <v>47</v>
      </c>
      <c r="H163" s="92" t="s">
        <v>18</v>
      </c>
      <c r="I163" s="93"/>
      <c r="J163" s="94"/>
      <c r="K163" s="250"/>
      <c r="L163" s="92" t="s">
        <v>48</v>
      </c>
      <c r="M163" s="93"/>
      <c r="N163" s="94"/>
      <c r="O163" s="95" t="s">
        <v>49</v>
      </c>
      <c r="P163" s="96" t="s">
        <v>50</v>
      </c>
    </row>
    <row r="164" spans="1:16" x14ac:dyDescent="0.25">
      <c r="A164" s="97"/>
      <c r="B164" s="98"/>
      <c r="C164" s="99"/>
      <c r="D164" s="100"/>
      <c r="E164" s="101"/>
      <c r="F164" s="102"/>
      <c r="G164" s="103"/>
      <c r="H164" s="91" t="s">
        <v>20</v>
      </c>
      <c r="I164" s="96" t="s">
        <v>51</v>
      </c>
      <c r="J164" s="96" t="s">
        <v>52</v>
      </c>
      <c r="K164" s="251"/>
      <c r="L164" s="104" t="s">
        <v>20</v>
      </c>
      <c r="M164" s="96" t="s">
        <v>51</v>
      </c>
      <c r="N164" s="104" t="s">
        <v>52</v>
      </c>
      <c r="O164" s="105"/>
      <c r="P164" s="106"/>
    </row>
    <row r="165" spans="1:16" ht="27.75" customHeight="1" x14ac:dyDescent="0.25">
      <c r="A165" s="107"/>
      <c r="B165" s="108"/>
      <c r="C165" s="109"/>
      <c r="D165" s="110"/>
      <c r="E165" s="111"/>
      <c r="F165" s="112"/>
      <c r="G165" s="113"/>
      <c r="H165" s="113"/>
      <c r="I165" s="114"/>
      <c r="J165" s="114"/>
      <c r="K165" s="252"/>
      <c r="L165" s="115"/>
      <c r="M165" s="114"/>
      <c r="N165" s="115"/>
      <c r="O165" s="116"/>
      <c r="P165" s="114"/>
    </row>
    <row r="166" spans="1:16" x14ac:dyDescent="0.25">
      <c r="A166" s="117"/>
      <c r="B166" s="118"/>
      <c r="C166" s="119"/>
      <c r="D166" s="310"/>
      <c r="E166" s="311"/>
      <c r="F166" s="312"/>
      <c r="G166" s="279"/>
      <c r="H166" s="123"/>
      <c r="I166" s="313"/>
      <c r="J166" s="124"/>
      <c r="K166" s="123"/>
      <c r="L166" s="123"/>
      <c r="M166" s="313"/>
      <c r="N166" s="124"/>
      <c r="O166" s="124"/>
      <c r="P166" s="133"/>
    </row>
    <row r="167" spans="1:16" x14ac:dyDescent="0.25">
      <c r="C167" s="140"/>
      <c r="D167" s="140"/>
      <c r="E167" s="141"/>
      <c r="F167" s="141"/>
      <c r="G167" s="141"/>
    </row>
    <row r="168" spans="1:16" x14ac:dyDescent="0.25">
      <c r="C168" s="142" t="s">
        <v>72</v>
      </c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4"/>
    </row>
    <row r="169" spans="1:16" x14ac:dyDescent="0.25">
      <c r="C169" s="145" t="s">
        <v>73</v>
      </c>
      <c r="D169" s="146" t="s">
        <v>74</v>
      </c>
      <c r="E169" s="146"/>
      <c r="F169" s="146"/>
      <c r="G169" s="145">
        <v>2009</v>
      </c>
      <c r="H169" s="147">
        <v>2010</v>
      </c>
      <c r="I169" s="147">
        <v>2011</v>
      </c>
      <c r="J169" s="147">
        <v>2012</v>
      </c>
      <c r="K169" s="147"/>
      <c r="L169" s="147">
        <v>2013</v>
      </c>
      <c r="M169" s="147">
        <v>2014</v>
      </c>
      <c r="N169" s="145" t="s">
        <v>75</v>
      </c>
      <c r="O169" s="147" t="s">
        <v>50</v>
      </c>
    </row>
    <row r="170" spans="1:16" x14ac:dyDescent="0.25">
      <c r="C170" s="148"/>
      <c r="D170" s="276"/>
      <c r="E170" s="277"/>
      <c r="F170" s="278"/>
      <c r="G170" s="314"/>
      <c r="H170" s="314"/>
      <c r="I170" s="314"/>
      <c r="J170" s="314"/>
      <c r="K170" s="282"/>
      <c r="L170" s="314"/>
      <c r="M170" s="314"/>
      <c r="N170" s="149"/>
      <c r="O170" s="283"/>
    </row>
    <row r="171" spans="1:16" x14ac:dyDescent="0.25">
      <c r="C171" s="78"/>
      <c r="D171" s="80"/>
      <c r="E171" s="80"/>
      <c r="F171" s="80"/>
      <c r="G171" s="191"/>
      <c r="H171" s="5"/>
      <c r="I171" s="5"/>
      <c r="J171" s="5"/>
      <c r="K171" s="5"/>
      <c r="L171" s="5"/>
      <c r="M171" s="5"/>
      <c r="N171" s="5"/>
      <c r="O171" s="5"/>
    </row>
    <row r="172" spans="1:16" x14ac:dyDescent="0.25">
      <c r="C172" s="12" t="s">
        <v>78</v>
      </c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4" spans="1:16" x14ac:dyDescent="0.25">
      <c r="C174" s="192" t="s">
        <v>79</v>
      </c>
      <c r="D174" s="192"/>
      <c r="E174" s="192"/>
      <c r="F174" s="192"/>
      <c r="G174" s="192"/>
    </row>
    <row r="176" spans="1:16" x14ac:dyDescent="0.25">
      <c r="C176" s="193" t="s">
        <v>80</v>
      </c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</row>
    <row r="177" spans="1:16" x14ac:dyDescent="0.25">
      <c r="C177" s="193" t="s">
        <v>81</v>
      </c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</row>
    <row r="178" spans="1:16" x14ac:dyDescent="0.25">
      <c r="C178" s="193" t="s">
        <v>82</v>
      </c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</row>
    <row r="179" spans="1:16" x14ac:dyDescent="0.25">
      <c r="A179" s="194" t="s">
        <v>83</v>
      </c>
      <c r="B179" s="194"/>
      <c r="C179" s="194"/>
      <c r="D179" s="19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</row>
    <row r="180" spans="1:16" x14ac:dyDescent="0.25">
      <c r="I180" s="199"/>
      <c r="J180" s="200"/>
      <c r="K180" s="200"/>
      <c r="L180" s="284"/>
      <c r="M180" s="284"/>
    </row>
    <row r="181" spans="1:16" x14ac:dyDescent="0.25">
      <c r="I181" s="199"/>
      <c r="J181" s="200"/>
      <c r="K181" s="200"/>
    </row>
    <row r="182" spans="1:16" x14ac:dyDescent="0.25">
      <c r="A182" s="193" t="s">
        <v>84</v>
      </c>
      <c r="B182" s="193"/>
      <c r="C182" s="193"/>
    </row>
    <row r="184" spans="1:16" x14ac:dyDescent="0.25">
      <c r="A184" s="315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7"/>
    </row>
    <row r="185" spans="1:16" x14ac:dyDescent="0.25">
      <c r="A185" s="321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3"/>
    </row>
    <row r="187" spans="1:16" x14ac:dyDescent="0.25">
      <c r="A187" s="193" t="s">
        <v>86</v>
      </c>
      <c r="B187" s="193"/>
      <c r="C187" s="193"/>
    </row>
    <row r="189" spans="1:16" x14ac:dyDescent="0.25">
      <c r="A189" s="207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9"/>
    </row>
    <row r="190" spans="1:16" x14ac:dyDescent="0.25">
      <c r="A190" s="210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2"/>
    </row>
    <row r="192" spans="1:16" x14ac:dyDescent="0.25">
      <c r="A192" s="196" t="s">
        <v>87</v>
      </c>
      <c r="B192" s="196"/>
      <c r="C192" s="196"/>
      <c r="D192" s="196"/>
      <c r="E192" s="196"/>
      <c r="F192" s="196" t="s">
        <v>88</v>
      </c>
      <c r="G192" s="196"/>
      <c r="H192" s="196"/>
      <c r="I192" s="196" t="s">
        <v>89</v>
      </c>
      <c r="J192" s="196"/>
      <c r="K192" s="291"/>
      <c r="L192" s="196" t="s">
        <v>90</v>
      </c>
      <c r="M192" s="196"/>
    </row>
    <row r="194" spans="1:17" x14ac:dyDescent="0.25">
      <c r="A194" s="213"/>
      <c r="B194" s="214"/>
      <c r="C194" s="214"/>
      <c r="D194" s="214"/>
      <c r="E194" s="215"/>
      <c r="F194" s="213"/>
      <c r="G194" s="214"/>
      <c r="H194" s="215"/>
      <c r="I194" s="213"/>
      <c r="J194" s="215"/>
      <c r="K194" s="292"/>
      <c r="L194" s="213"/>
      <c r="M194" s="215"/>
    </row>
    <row r="195" spans="1:17" x14ac:dyDescent="0.25">
      <c r="A195" s="6" t="s">
        <v>26</v>
      </c>
      <c r="B195" s="6"/>
      <c r="C195" s="6"/>
      <c r="D195" s="56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</row>
    <row r="196" spans="1:17" ht="15.75" customHeight="1" x14ac:dyDescent="0.25">
      <c r="A196" s="5"/>
      <c r="B196" s="5"/>
      <c r="C196" s="29"/>
      <c r="D196" s="29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</row>
    <row r="197" spans="1:17" ht="36" customHeight="1" x14ac:dyDescent="0.25">
      <c r="A197" s="12" t="s">
        <v>27</v>
      </c>
      <c r="B197" s="12"/>
      <c r="C197" s="13"/>
      <c r="D197" s="239" t="s">
        <v>147</v>
      </c>
      <c r="E197" s="240"/>
      <c r="F197" s="240"/>
      <c r="G197" s="240"/>
      <c r="H197" s="240"/>
      <c r="I197" s="44"/>
      <c r="J197" s="61"/>
      <c r="K197" s="61"/>
      <c r="L197" s="61"/>
      <c r="M197" s="61"/>
      <c r="N197" s="61"/>
      <c r="O197" s="62" t="s">
        <v>29</v>
      </c>
      <c r="P197" s="63" t="s">
        <v>148</v>
      </c>
      <c r="Q197" s="65"/>
    </row>
    <row r="198" spans="1:17" x14ac:dyDescent="0.25">
      <c r="A198" s="5"/>
      <c r="B198" s="5"/>
      <c r="C198" s="66"/>
      <c r="D198" s="66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</row>
    <row r="199" spans="1:17" ht="15" x14ac:dyDescent="0.25">
      <c r="A199" s="6" t="s">
        <v>31</v>
      </c>
      <c r="B199" s="6"/>
      <c r="C199" s="7"/>
      <c r="D199" s="247" t="s">
        <v>149</v>
      </c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9"/>
    </row>
    <row r="200" spans="1:17" x14ac:dyDescent="0.25">
      <c r="A200" s="5"/>
      <c r="B200" s="5"/>
      <c r="C200" s="66"/>
      <c r="D200" s="66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</row>
    <row r="201" spans="1:17" ht="14.25" x14ac:dyDescent="0.25">
      <c r="A201" s="6" t="s">
        <v>33</v>
      </c>
      <c r="B201" s="6"/>
      <c r="C201" s="7"/>
      <c r="D201" s="244" t="s">
        <v>150</v>
      </c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6"/>
    </row>
    <row r="202" spans="1:17" x14ac:dyDescent="0.25">
      <c r="A202" s="5"/>
      <c r="B202" s="5"/>
      <c r="C202" s="66"/>
      <c r="D202" s="71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</row>
    <row r="203" spans="1:17" ht="15" x14ac:dyDescent="0.25">
      <c r="A203" s="12" t="s">
        <v>35</v>
      </c>
      <c r="B203" s="12"/>
      <c r="C203" s="13"/>
      <c r="D203" s="72" t="s">
        <v>151</v>
      </c>
      <c r="E203" s="72"/>
      <c r="F203" s="72"/>
      <c r="G203" s="73"/>
      <c r="H203" s="5"/>
      <c r="I203" s="74" t="s">
        <v>37</v>
      </c>
      <c r="J203" s="74"/>
      <c r="K203" s="74"/>
      <c r="L203" s="74"/>
      <c r="M203" s="74"/>
      <c r="N203" s="74"/>
      <c r="O203" s="229" t="s">
        <v>38</v>
      </c>
      <c r="P203" s="231"/>
    </row>
    <row r="204" spans="1:17" x14ac:dyDescent="0.25">
      <c r="A204" s="5"/>
      <c r="B204" s="5"/>
      <c r="C204" s="28"/>
      <c r="D204" s="7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</row>
    <row r="205" spans="1:17" ht="27.75" customHeight="1" x14ac:dyDescent="0.25">
      <c r="A205" s="12" t="s">
        <v>39</v>
      </c>
      <c r="B205" s="12"/>
      <c r="C205" s="13"/>
      <c r="D205" s="76" t="s">
        <v>152</v>
      </c>
      <c r="E205" s="76"/>
      <c r="F205" s="76"/>
      <c r="G205" s="77"/>
      <c r="H205" s="5"/>
      <c r="I205" s="12" t="s">
        <v>41</v>
      </c>
      <c r="J205" s="12"/>
      <c r="K205" s="12"/>
      <c r="L205" s="12"/>
      <c r="M205" s="12"/>
      <c r="N205" s="63" t="s">
        <v>143</v>
      </c>
      <c r="O205" s="64"/>
      <c r="P205" s="65"/>
    </row>
    <row r="206" spans="1:17" ht="27.75" customHeight="1" x14ac:dyDescent="0.25">
      <c r="A206" s="78"/>
      <c r="B206" s="78"/>
      <c r="C206" s="78"/>
      <c r="D206" s="79"/>
      <c r="E206" s="78"/>
      <c r="F206" s="78"/>
      <c r="G206" s="78"/>
      <c r="H206" s="5"/>
      <c r="I206" s="78"/>
      <c r="J206" s="78"/>
      <c r="K206" s="78"/>
      <c r="L206" s="78"/>
      <c r="M206" s="78"/>
      <c r="N206" s="80"/>
      <c r="O206" s="80"/>
      <c r="P206" s="80"/>
    </row>
    <row r="207" spans="1:17" ht="15" x14ac:dyDescent="0.25">
      <c r="A207" s="5"/>
      <c r="B207" s="5"/>
      <c r="C207" s="81"/>
      <c r="D207" s="81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</row>
    <row r="208" spans="1:17" x14ac:dyDescent="0.25">
      <c r="A208" s="6" t="s">
        <v>43</v>
      </c>
      <c r="B208" s="6"/>
      <c r="C208" s="6"/>
      <c r="D208" s="82" t="s">
        <v>44</v>
      </c>
      <c r="E208" s="82"/>
      <c r="F208" s="82"/>
      <c r="G208" s="82"/>
      <c r="H208" s="83">
        <v>1</v>
      </c>
      <c r="I208" s="5"/>
      <c r="J208" s="5"/>
      <c r="K208" s="5"/>
      <c r="L208" s="5"/>
      <c r="M208" s="5"/>
      <c r="N208" s="5"/>
      <c r="O208" s="5"/>
      <c r="P208" s="5"/>
    </row>
    <row r="209" spans="1:16" x14ac:dyDescent="0.25">
      <c r="A209" s="84"/>
      <c r="B209" s="84"/>
      <c r="C209" s="84"/>
      <c r="D209" s="30"/>
      <c r="E209" s="30"/>
      <c r="F209" s="30"/>
      <c r="G209" s="30"/>
      <c r="H209" s="5"/>
      <c r="I209" s="5"/>
      <c r="J209" s="5"/>
      <c r="K209" s="5"/>
      <c r="L209" s="5"/>
      <c r="M209" s="5"/>
      <c r="N209" s="5"/>
      <c r="O209" s="5"/>
      <c r="P209" s="5"/>
    </row>
    <row r="210" spans="1:16" x14ac:dyDescent="0.25">
      <c r="A210" s="85" t="s">
        <v>45</v>
      </c>
      <c r="B210" s="86"/>
      <c r="C210" s="87"/>
      <c r="D210" s="88" t="s">
        <v>46</v>
      </c>
      <c r="E210" s="89"/>
      <c r="F210" s="90"/>
      <c r="G210" s="91" t="s">
        <v>47</v>
      </c>
      <c r="H210" s="92" t="s">
        <v>18</v>
      </c>
      <c r="I210" s="93"/>
      <c r="J210" s="94"/>
      <c r="K210" s="250"/>
      <c r="L210" s="92" t="s">
        <v>48</v>
      </c>
      <c r="M210" s="93"/>
      <c r="N210" s="94"/>
      <c r="O210" s="95" t="s">
        <v>49</v>
      </c>
      <c r="P210" s="96" t="s">
        <v>50</v>
      </c>
    </row>
    <row r="211" spans="1:16" x14ac:dyDescent="0.25">
      <c r="A211" s="97"/>
      <c r="B211" s="98"/>
      <c r="C211" s="99"/>
      <c r="D211" s="100"/>
      <c r="E211" s="101"/>
      <c r="F211" s="102"/>
      <c r="G211" s="103"/>
      <c r="H211" s="91" t="s">
        <v>20</v>
      </c>
      <c r="I211" s="96" t="s">
        <v>51</v>
      </c>
      <c r="J211" s="96" t="s">
        <v>52</v>
      </c>
      <c r="K211" s="251"/>
      <c r="L211" s="104" t="s">
        <v>20</v>
      </c>
      <c r="M211" s="96" t="s">
        <v>51</v>
      </c>
      <c r="N211" s="104" t="s">
        <v>52</v>
      </c>
      <c r="O211" s="105"/>
      <c r="P211" s="106"/>
    </row>
    <row r="212" spans="1:16" ht="27.75" customHeight="1" x14ac:dyDescent="0.25">
      <c r="A212" s="107"/>
      <c r="B212" s="108"/>
      <c r="C212" s="109"/>
      <c r="D212" s="110"/>
      <c r="E212" s="111"/>
      <c r="F212" s="112"/>
      <c r="G212" s="113"/>
      <c r="H212" s="113"/>
      <c r="I212" s="114"/>
      <c r="J212" s="114"/>
      <c r="K212" s="252"/>
      <c r="L212" s="115"/>
      <c r="M212" s="114"/>
      <c r="N212" s="115"/>
      <c r="O212" s="116"/>
      <c r="P212" s="114"/>
    </row>
    <row r="213" spans="1:16" x14ac:dyDescent="0.25">
      <c r="A213" s="117"/>
      <c r="B213" s="118"/>
      <c r="C213" s="119"/>
      <c r="D213" s="310"/>
      <c r="E213" s="311"/>
      <c r="F213" s="312"/>
      <c r="G213" s="279"/>
      <c r="H213" s="123"/>
      <c r="I213" s="313"/>
      <c r="J213" s="124"/>
      <c r="K213" s="123"/>
      <c r="L213" s="123"/>
      <c r="M213" s="313"/>
      <c r="N213" s="124"/>
      <c r="O213" s="124"/>
      <c r="P213" s="133"/>
    </row>
    <row r="214" spans="1:16" x14ac:dyDescent="0.25">
      <c r="C214" s="140"/>
      <c r="D214" s="140"/>
      <c r="E214" s="141"/>
      <c r="F214" s="141"/>
      <c r="G214" s="141"/>
    </row>
    <row r="215" spans="1:16" x14ac:dyDescent="0.25">
      <c r="C215" s="142" t="s">
        <v>72</v>
      </c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4"/>
    </row>
    <row r="216" spans="1:16" x14ac:dyDescent="0.25">
      <c r="C216" s="145" t="s">
        <v>73</v>
      </c>
      <c r="D216" s="146" t="s">
        <v>74</v>
      </c>
      <c r="E216" s="146"/>
      <c r="F216" s="146"/>
      <c r="G216" s="145">
        <v>2009</v>
      </c>
      <c r="H216" s="147">
        <v>2010</v>
      </c>
      <c r="I216" s="147">
        <v>2011</v>
      </c>
      <c r="J216" s="147">
        <v>2012</v>
      </c>
      <c r="K216" s="147"/>
      <c r="L216" s="147">
        <v>2013</v>
      </c>
      <c r="M216" s="147">
        <v>2014</v>
      </c>
      <c r="N216" s="145" t="s">
        <v>75</v>
      </c>
      <c r="O216" s="147" t="s">
        <v>50</v>
      </c>
    </row>
    <row r="217" spans="1:16" x14ac:dyDescent="0.25">
      <c r="C217" s="148"/>
      <c r="D217" s="276"/>
      <c r="E217" s="277"/>
      <c r="F217" s="278"/>
      <c r="G217" s="314"/>
      <c r="H217" s="314"/>
      <c r="I217" s="314"/>
      <c r="J217" s="314"/>
      <c r="K217" s="282"/>
      <c r="L217" s="314"/>
      <c r="M217" s="314"/>
      <c r="N217" s="149"/>
      <c r="O217" s="283"/>
    </row>
    <row r="218" spans="1:16" x14ac:dyDescent="0.25">
      <c r="C218" s="78"/>
      <c r="D218" s="80"/>
      <c r="E218" s="80"/>
      <c r="F218" s="80"/>
      <c r="G218" s="191"/>
      <c r="H218" s="5"/>
      <c r="I218" s="5"/>
      <c r="J218" s="5"/>
      <c r="K218" s="5"/>
      <c r="L218" s="5"/>
      <c r="M218" s="5"/>
      <c r="N218" s="5"/>
      <c r="O218" s="5"/>
    </row>
    <row r="219" spans="1:16" x14ac:dyDescent="0.25">
      <c r="C219" s="12" t="s">
        <v>78</v>
      </c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1" spans="1:16" x14ac:dyDescent="0.25">
      <c r="C221" s="192" t="s">
        <v>79</v>
      </c>
      <c r="D221" s="192"/>
      <c r="E221" s="192"/>
      <c r="F221" s="192"/>
      <c r="G221" s="192"/>
    </row>
    <row r="223" spans="1:16" x14ac:dyDescent="0.25">
      <c r="C223" s="193" t="s">
        <v>80</v>
      </c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</row>
    <row r="224" spans="1:16" x14ac:dyDescent="0.25">
      <c r="C224" s="193" t="s">
        <v>81</v>
      </c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</row>
    <row r="225" spans="1:16" x14ac:dyDescent="0.25">
      <c r="C225" s="193" t="s">
        <v>82</v>
      </c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</row>
    <row r="226" spans="1:16" x14ac:dyDescent="0.25">
      <c r="A226" s="194" t="s">
        <v>83</v>
      </c>
      <c r="B226" s="194"/>
      <c r="C226" s="194"/>
      <c r="D226" s="194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</row>
    <row r="228" spans="1:16" x14ac:dyDescent="0.25">
      <c r="I228" s="199"/>
      <c r="J228" s="200"/>
      <c r="K228" s="200"/>
    </row>
    <row r="229" spans="1:16" x14ac:dyDescent="0.25">
      <c r="A229" s="193" t="s">
        <v>84</v>
      </c>
      <c r="B229" s="193"/>
      <c r="C229" s="193"/>
    </row>
    <row r="231" spans="1:16" x14ac:dyDescent="0.25">
      <c r="A231" s="315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7"/>
    </row>
    <row r="232" spans="1:16" x14ac:dyDescent="0.25">
      <c r="A232" s="321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3"/>
    </row>
    <row r="234" spans="1:16" x14ac:dyDescent="0.25">
      <c r="A234" s="193" t="s">
        <v>86</v>
      </c>
      <c r="B234" s="193"/>
      <c r="C234" s="193"/>
    </row>
    <row r="236" spans="1:16" x14ac:dyDescent="0.25">
      <c r="A236" s="207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9"/>
    </row>
    <row r="237" spans="1:16" x14ac:dyDescent="0.25">
      <c r="A237" s="210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2"/>
    </row>
    <row r="239" spans="1:16" x14ac:dyDescent="0.25">
      <c r="A239" s="196" t="s">
        <v>87</v>
      </c>
      <c r="B239" s="196"/>
      <c r="C239" s="196"/>
      <c r="D239" s="196"/>
      <c r="E239" s="196"/>
      <c r="F239" s="196" t="s">
        <v>88</v>
      </c>
      <c r="G239" s="196"/>
      <c r="H239" s="196"/>
      <c r="I239" s="196" t="s">
        <v>89</v>
      </c>
      <c r="J239" s="196"/>
      <c r="K239" s="291"/>
      <c r="L239" s="196" t="s">
        <v>90</v>
      </c>
      <c r="M239" s="196"/>
    </row>
    <row r="241" spans="1:17" x14ac:dyDescent="0.25">
      <c r="A241" s="213"/>
      <c r="B241" s="214"/>
      <c r="C241" s="214"/>
      <c r="D241" s="214"/>
      <c r="E241" s="215"/>
      <c r="F241" s="213"/>
      <c r="G241" s="214"/>
      <c r="H241" s="215"/>
      <c r="I241" s="213"/>
      <c r="J241" s="215"/>
      <c r="K241" s="292"/>
      <c r="L241" s="213"/>
      <c r="M241" s="215"/>
    </row>
    <row r="242" spans="1:17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1:17" x14ac:dyDescent="0.25">
      <c r="A243" s="6" t="s">
        <v>26</v>
      </c>
      <c r="B243" s="6"/>
      <c r="C243" s="6"/>
      <c r="D243" s="56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</row>
    <row r="244" spans="1:17" ht="15.75" customHeight="1" x14ac:dyDescent="0.25">
      <c r="A244" s="5"/>
      <c r="B244" s="5"/>
      <c r="C244" s="29"/>
      <c r="D244" s="29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</row>
    <row r="245" spans="1:17" ht="36" customHeight="1" x14ac:dyDescent="0.25">
      <c r="A245" s="12" t="s">
        <v>27</v>
      </c>
      <c r="B245" s="12"/>
      <c r="C245" s="13"/>
      <c r="D245" s="239" t="s">
        <v>153</v>
      </c>
      <c r="E245" s="240"/>
      <c r="F245" s="240"/>
      <c r="G245" s="240"/>
      <c r="H245" s="240"/>
      <c r="I245" s="44"/>
      <c r="J245" s="61"/>
      <c r="K245" s="61"/>
      <c r="L245" s="61"/>
      <c r="M245" s="61"/>
      <c r="N245" s="61"/>
      <c r="O245" s="62" t="s">
        <v>29</v>
      </c>
      <c r="P245" s="63" t="s">
        <v>154</v>
      </c>
      <c r="Q245" s="65"/>
    </row>
    <row r="246" spans="1:17" x14ac:dyDescent="0.25">
      <c r="A246" s="5"/>
      <c r="B246" s="5"/>
      <c r="C246" s="66"/>
      <c r="D246" s="66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</row>
    <row r="247" spans="1:17" ht="15" x14ac:dyDescent="0.25">
      <c r="A247" s="6" t="s">
        <v>31</v>
      </c>
      <c r="B247" s="6"/>
      <c r="C247" s="7"/>
      <c r="D247" s="247" t="s">
        <v>155</v>
      </c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9"/>
    </row>
    <row r="248" spans="1:17" x14ac:dyDescent="0.25">
      <c r="A248" s="5"/>
      <c r="B248" s="5"/>
      <c r="C248" s="66"/>
      <c r="D248" s="66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</row>
    <row r="249" spans="1:17" ht="14.25" x14ac:dyDescent="0.25">
      <c r="A249" s="6" t="s">
        <v>33</v>
      </c>
      <c r="B249" s="6"/>
      <c r="C249" s="7"/>
      <c r="D249" s="244" t="s">
        <v>156</v>
      </c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6"/>
    </row>
    <row r="250" spans="1:17" x14ac:dyDescent="0.25">
      <c r="A250" s="5"/>
      <c r="B250" s="5"/>
      <c r="C250" s="66"/>
      <c r="D250" s="71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</row>
    <row r="251" spans="1:17" ht="15" x14ac:dyDescent="0.25">
      <c r="A251" s="12" t="s">
        <v>35</v>
      </c>
      <c r="B251" s="12"/>
      <c r="C251" s="13"/>
      <c r="D251" s="72" t="s">
        <v>116</v>
      </c>
      <c r="E251" s="72"/>
      <c r="F251" s="72"/>
      <c r="G251" s="73"/>
      <c r="H251" s="5"/>
      <c r="I251" s="74" t="s">
        <v>37</v>
      </c>
      <c r="J251" s="74"/>
      <c r="K251" s="74"/>
      <c r="L251" s="74"/>
      <c r="M251" s="74"/>
      <c r="N251" s="74"/>
      <c r="O251" s="229" t="s">
        <v>38</v>
      </c>
      <c r="P251" s="231"/>
    </row>
    <row r="252" spans="1:17" x14ac:dyDescent="0.25">
      <c r="A252" s="5"/>
      <c r="B252" s="5"/>
      <c r="C252" s="28"/>
      <c r="D252" s="7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</row>
    <row r="253" spans="1:17" ht="27.75" customHeight="1" x14ac:dyDescent="0.25">
      <c r="A253" s="12" t="s">
        <v>39</v>
      </c>
      <c r="B253" s="12"/>
      <c r="C253" s="13"/>
      <c r="D253" s="76" t="s">
        <v>40</v>
      </c>
      <c r="E253" s="76"/>
      <c r="F253" s="76"/>
      <c r="G253" s="77"/>
      <c r="H253" s="5"/>
      <c r="I253" s="12" t="s">
        <v>41</v>
      </c>
      <c r="J253" s="12"/>
      <c r="K253" s="12"/>
      <c r="L253" s="12"/>
      <c r="M253" s="12"/>
      <c r="N253" s="63" t="s">
        <v>117</v>
      </c>
      <c r="O253" s="64"/>
      <c r="P253" s="65"/>
    </row>
    <row r="254" spans="1:17" ht="27.75" customHeight="1" x14ac:dyDescent="0.25">
      <c r="A254" s="78"/>
      <c r="B254" s="78"/>
      <c r="C254" s="78"/>
      <c r="D254" s="79"/>
      <c r="E254" s="78"/>
      <c r="F254" s="78"/>
      <c r="G254" s="78"/>
      <c r="H254" s="5"/>
      <c r="I254" s="78"/>
      <c r="J254" s="78"/>
      <c r="K254" s="78"/>
      <c r="L254" s="78"/>
      <c r="M254" s="78"/>
      <c r="N254" s="80"/>
      <c r="O254" s="80"/>
      <c r="P254" s="80"/>
    </row>
    <row r="255" spans="1:17" ht="15" x14ac:dyDescent="0.25">
      <c r="A255" s="5"/>
      <c r="B255" s="5"/>
      <c r="C255" s="81"/>
      <c r="D255" s="81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</row>
    <row r="256" spans="1:17" x14ac:dyDescent="0.25">
      <c r="A256" s="6" t="s">
        <v>43</v>
      </c>
      <c r="B256" s="6"/>
      <c r="C256" s="6"/>
      <c r="D256" s="82" t="s">
        <v>44</v>
      </c>
      <c r="E256" s="82"/>
      <c r="F256" s="82"/>
      <c r="G256" s="82"/>
      <c r="H256" s="83">
        <v>1</v>
      </c>
      <c r="I256" s="5"/>
      <c r="J256" s="5"/>
      <c r="K256" s="5"/>
      <c r="L256" s="5"/>
      <c r="M256" s="5"/>
      <c r="N256" s="5"/>
      <c r="O256" s="5"/>
      <c r="P256" s="5"/>
    </row>
    <row r="257" spans="1:16" x14ac:dyDescent="0.25">
      <c r="A257" s="84"/>
      <c r="B257" s="84"/>
      <c r="C257" s="84"/>
      <c r="D257" s="30"/>
      <c r="E257" s="30"/>
      <c r="F257" s="30"/>
      <c r="G257" s="30"/>
      <c r="H257" s="5"/>
      <c r="I257" s="5"/>
      <c r="J257" s="5"/>
      <c r="K257" s="5"/>
      <c r="L257" s="5"/>
      <c r="M257" s="5"/>
      <c r="N257" s="5"/>
      <c r="O257" s="5"/>
      <c r="P257" s="5"/>
    </row>
    <row r="258" spans="1:16" x14ac:dyDescent="0.25">
      <c r="A258" s="85" t="s">
        <v>45</v>
      </c>
      <c r="B258" s="86"/>
      <c r="C258" s="87"/>
      <c r="D258" s="88" t="s">
        <v>46</v>
      </c>
      <c r="E258" s="89"/>
      <c r="F258" s="90"/>
      <c r="G258" s="91" t="s">
        <v>47</v>
      </c>
      <c r="H258" s="92" t="s">
        <v>18</v>
      </c>
      <c r="I258" s="93"/>
      <c r="J258" s="94"/>
      <c r="K258" s="250"/>
      <c r="L258" s="92" t="s">
        <v>48</v>
      </c>
      <c r="M258" s="93"/>
      <c r="N258" s="94"/>
      <c r="O258" s="95" t="s">
        <v>49</v>
      </c>
      <c r="P258" s="96" t="s">
        <v>50</v>
      </c>
    </row>
    <row r="259" spans="1:16" x14ac:dyDescent="0.25">
      <c r="A259" s="97"/>
      <c r="B259" s="98"/>
      <c r="C259" s="99"/>
      <c r="D259" s="100"/>
      <c r="E259" s="101"/>
      <c r="F259" s="102"/>
      <c r="G259" s="103"/>
      <c r="H259" s="91" t="s">
        <v>20</v>
      </c>
      <c r="I259" s="96" t="s">
        <v>51</v>
      </c>
      <c r="J259" s="96" t="s">
        <v>52</v>
      </c>
      <c r="K259" s="251"/>
      <c r="L259" s="104" t="s">
        <v>20</v>
      </c>
      <c r="M259" s="96" t="s">
        <v>51</v>
      </c>
      <c r="N259" s="104" t="s">
        <v>52</v>
      </c>
      <c r="O259" s="105"/>
      <c r="P259" s="106"/>
    </row>
    <row r="260" spans="1:16" ht="27.75" customHeight="1" x14ac:dyDescent="0.25">
      <c r="A260" s="107"/>
      <c r="B260" s="108"/>
      <c r="C260" s="109"/>
      <c r="D260" s="110"/>
      <c r="E260" s="111"/>
      <c r="F260" s="112"/>
      <c r="G260" s="113"/>
      <c r="H260" s="113"/>
      <c r="I260" s="114"/>
      <c r="J260" s="114"/>
      <c r="K260" s="252"/>
      <c r="L260" s="115"/>
      <c r="M260" s="114"/>
      <c r="N260" s="115"/>
      <c r="O260" s="116"/>
      <c r="P260" s="114"/>
    </row>
    <row r="261" spans="1:16" x14ac:dyDescent="0.25">
      <c r="A261" s="117"/>
      <c r="B261" s="118"/>
      <c r="C261" s="119"/>
      <c r="D261" s="310"/>
      <c r="E261" s="311"/>
      <c r="F261" s="312"/>
      <c r="G261" s="279"/>
      <c r="H261" s="123"/>
      <c r="I261" s="313"/>
      <c r="J261" s="124"/>
      <c r="K261" s="123"/>
      <c r="L261" s="123"/>
      <c r="M261" s="313"/>
      <c r="N261" s="124"/>
      <c r="O261" s="124"/>
      <c r="P261" s="133"/>
    </row>
    <row r="262" spans="1:16" x14ac:dyDescent="0.25">
      <c r="C262" s="140"/>
      <c r="D262" s="140"/>
      <c r="E262" s="141"/>
      <c r="F262" s="141"/>
      <c r="G262" s="141"/>
    </row>
    <row r="263" spans="1:16" x14ac:dyDescent="0.25">
      <c r="C263" s="142" t="s">
        <v>72</v>
      </c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4"/>
    </row>
    <row r="264" spans="1:16" x14ac:dyDescent="0.25">
      <c r="C264" s="145" t="s">
        <v>73</v>
      </c>
      <c r="D264" s="146" t="s">
        <v>74</v>
      </c>
      <c r="E264" s="146"/>
      <c r="F264" s="146"/>
      <c r="G264" s="145">
        <v>2009</v>
      </c>
      <c r="H264" s="147">
        <v>2010</v>
      </c>
      <c r="I264" s="147">
        <v>2011</v>
      </c>
      <c r="J264" s="147">
        <v>2012</v>
      </c>
      <c r="K264" s="147"/>
      <c r="L264" s="147">
        <v>2013</v>
      </c>
      <c r="M264" s="147">
        <v>2014</v>
      </c>
      <c r="N264" s="145" t="s">
        <v>75</v>
      </c>
      <c r="O264" s="147" t="s">
        <v>50</v>
      </c>
    </row>
    <row r="265" spans="1:16" x14ac:dyDescent="0.25">
      <c r="C265" s="148"/>
      <c r="D265" s="276"/>
      <c r="E265" s="277"/>
      <c r="F265" s="278"/>
      <c r="G265" s="314"/>
      <c r="H265" s="314"/>
      <c r="I265" s="314"/>
      <c r="J265" s="314"/>
      <c r="K265" s="282"/>
      <c r="L265" s="314"/>
      <c r="M265" s="314"/>
      <c r="N265" s="149"/>
      <c r="O265" s="283"/>
    </row>
    <row r="266" spans="1:16" x14ac:dyDescent="0.25">
      <c r="C266" s="78"/>
      <c r="D266" s="80"/>
      <c r="E266" s="80"/>
      <c r="F266" s="80"/>
      <c r="G266" s="191"/>
      <c r="H266" s="5"/>
      <c r="I266" s="5"/>
      <c r="J266" s="5"/>
      <c r="K266" s="5"/>
      <c r="L266" s="5"/>
      <c r="M266" s="5"/>
      <c r="N266" s="5"/>
      <c r="O266" s="5"/>
    </row>
    <row r="267" spans="1:16" x14ac:dyDescent="0.25">
      <c r="C267" s="12" t="s">
        <v>78</v>
      </c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9" spans="1:16" x14ac:dyDescent="0.25">
      <c r="C269" s="192" t="s">
        <v>79</v>
      </c>
      <c r="D269" s="192"/>
      <c r="E269" s="192"/>
      <c r="F269" s="192"/>
      <c r="G269" s="192"/>
    </row>
    <row r="271" spans="1:16" x14ac:dyDescent="0.25">
      <c r="C271" s="193" t="s">
        <v>80</v>
      </c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</row>
    <row r="272" spans="1:16" x14ac:dyDescent="0.25">
      <c r="C272" s="193" t="s">
        <v>81</v>
      </c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</row>
    <row r="273" spans="1:16" x14ac:dyDescent="0.25">
      <c r="C273" s="193" t="s">
        <v>82</v>
      </c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</row>
    <row r="274" spans="1:16" x14ac:dyDescent="0.25">
      <c r="A274" s="194" t="s">
        <v>83</v>
      </c>
      <c r="B274" s="194"/>
      <c r="C274" s="194"/>
      <c r="D274" s="194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</row>
    <row r="276" spans="1:16" x14ac:dyDescent="0.25">
      <c r="I276" s="199"/>
      <c r="J276" s="200"/>
      <c r="K276" s="200"/>
    </row>
    <row r="277" spans="1:16" x14ac:dyDescent="0.25">
      <c r="A277" s="193" t="s">
        <v>84</v>
      </c>
      <c r="B277" s="193"/>
      <c r="C277" s="193"/>
    </row>
    <row r="279" spans="1:16" x14ac:dyDescent="0.25">
      <c r="A279" s="315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7"/>
    </row>
    <row r="280" spans="1:16" x14ac:dyDescent="0.25">
      <c r="A280" s="321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3"/>
    </row>
    <row r="282" spans="1:16" x14ac:dyDescent="0.25">
      <c r="A282" s="193" t="s">
        <v>86</v>
      </c>
      <c r="B282" s="193"/>
      <c r="C282" s="193"/>
    </row>
    <row r="284" spans="1:16" x14ac:dyDescent="0.25">
      <c r="A284" s="207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9"/>
    </row>
    <row r="285" spans="1:16" x14ac:dyDescent="0.25">
      <c r="A285" s="210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2"/>
    </row>
    <row r="287" spans="1:16" x14ac:dyDescent="0.25">
      <c r="A287" s="196" t="s">
        <v>87</v>
      </c>
      <c r="B287" s="196"/>
      <c r="C287" s="196"/>
      <c r="D287" s="196"/>
      <c r="E287" s="196"/>
      <c r="F287" s="196" t="s">
        <v>88</v>
      </c>
      <c r="G287" s="196"/>
      <c r="H287" s="196"/>
      <c r="I287" s="196" t="s">
        <v>89</v>
      </c>
      <c r="J287" s="196"/>
      <c r="K287" s="291"/>
      <c r="L287" s="196" t="s">
        <v>90</v>
      </c>
      <c r="M287" s="196"/>
    </row>
    <row r="289" spans="1:17" x14ac:dyDescent="0.25">
      <c r="A289" s="213"/>
      <c r="B289" s="214"/>
      <c r="C289" s="214"/>
      <c r="D289" s="214"/>
      <c r="E289" s="215"/>
      <c r="F289" s="213"/>
      <c r="G289" s="214"/>
      <c r="H289" s="215"/>
      <c r="I289" s="213"/>
      <c r="J289" s="215"/>
      <c r="K289" s="292"/>
      <c r="L289" s="213"/>
      <c r="M289" s="215"/>
    </row>
    <row r="291" spans="1:17" x14ac:dyDescent="0.25">
      <c r="A291" s="6" t="s">
        <v>26</v>
      </c>
      <c r="B291" s="6"/>
      <c r="C291" s="6"/>
      <c r="D291" s="56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</row>
    <row r="292" spans="1:17" ht="15.75" customHeight="1" x14ac:dyDescent="0.25">
      <c r="A292" s="5"/>
      <c r="B292" s="5"/>
      <c r="C292" s="29"/>
      <c r="D292" s="29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</row>
    <row r="293" spans="1:17" ht="36" customHeight="1" x14ac:dyDescent="0.25">
      <c r="A293" s="12" t="s">
        <v>27</v>
      </c>
      <c r="B293" s="12"/>
      <c r="C293" s="13"/>
      <c r="D293" s="239" t="s">
        <v>157</v>
      </c>
      <c r="E293" s="240"/>
      <c r="F293" s="240"/>
      <c r="G293" s="240"/>
      <c r="H293" s="240"/>
      <c r="I293" s="44"/>
      <c r="J293" s="61"/>
      <c r="K293" s="61"/>
      <c r="L293" s="61"/>
      <c r="M293" s="61"/>
      <c r="N293" s="61"/>
      <c r="O293" s="62" t="s">
        <v>29</v>
      </c>
      <c r="P293" s="63" t="s">
        <v>154</v>
      </c>
      <c r="Q293" s="65"/>
    </row>
    <row r="294" spans="1:17" x14ac:dyDescent="0.25">
      <c r="A294" s="5"/>
      <c r="B294" s="5"/>
      <c r="C294" s="66"/>
      <c r="D294" s="66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</row>
    <row r="295" spans="1:17" ht="15" x14ac:dyDescent="0.25">
      <c r="A295" s="6" t="s">
        <v>31</v>
      </c>
      <c r="B295" s="6"/>
      <c r="C295" s="7"/>
      <c r="D295" s="247" t="s">
        <v>158</v>
      </c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9"/>
    </row>
    <row r="296" spans="1:17" x14ac:dyDescent="0.25">
      <c r="A296" s="5"/>
      <c r="B296" s="5"/>
      <c r="C296" s="66"/>
      <c r="D296" s="66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</row>
    <row r="297" spans="1:17" ht="14.25" x14ac:dyDescent="0.25">
      <c r="A297" s="6" t="s">
        <v>33</v>
      </c>
      <c r="B297" s="6"/>
      <c r="C297" s="7"/>
      <c r="D297" s="244" t="s">
        <v>159</v>
      </c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6"/>
    </row>
    <row r="298" spans="1:17" x14ac:dyDescent="0.25">
      <c r="A298" s="5"/>
      <c r="B298" s="5"/>
      <c r="C298" s="66"/>
      <c r="D298" s="71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</row>
    <row r="299" spans="1:17" ht="15" x14ac:dyDescent="0.25">
      <c r="A299" s="12" t="s">
        <v>35</v>
      </c>
      <c r="B299" s="12"/>
      <c r="C299" s="13"/>
      <c r="D299" s="72" t="s">
        <v>116</v>
      </c>
      <c r="E299" s="72"/>
      <c r="F299" s="72"/>
      <c r="G299" s="73"/>
      <c r="H299" s="5"/>
      <c r="I299" s="74" t="s">
        <v>37</v>
      </c>
      <c r="J299" s="74"/>
      <c r="K299" s="74"/>
      <c r="L299" s="74"/>
      <c r="M299" s="74"/>
      <c r="N299" s="74"/>
      <c r="O299" s="229" t="s">
        <v>38</v>
      </c>
      <c r="P299" s="231"/>
    </row>
    <row r="300" spans="1:17" x14ac:dyDescent="0.25">
      <c r="A300" s="5"/>
      <c r="B300" s="5"/>
      <c r="C300" s="28"/>
      <c r="D300" s="7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</row>
    <row r="301" spans="1:17" ht="27.75" customHeight="1" x14ac:dyDescent="0.25">
      <c r="A301" s="12" t="s">
        <v>39</v>
      </c>
      <c r="B301" s="12"/>
      <c r="C301" s="13"/>
      <c r="D301" s="76" t="s">
        <v>40</v>
      </c>
      <c r="E301" s="76"/>
      <c r="F301" s="76"/>
      <c r="G301" s="77"/>
      <c r="H301" s="5"/>
      <c r="I301" s="12" t="s">
        <v>41</v>
      </c>
      <c r="J301" s="12"/>
      <c r="K301" s="12"/>
      <c r="L301" s="12"/>
      <c r="M301" s="12"/>
      <c r="N301" s="63" t="s">
        <v>117</v>
      </c>
      <c r="O301" s="64"/>
      <c r="P301" s="65"/>
    </row>
    <row r="302" spans="1:17" ht="27.75" customHeight="1" x14ac:dyDescent="0.25">
      <c r="A302" s="78"/>
      <c r="B302" s="78"/>
      <c r="C302" s="78"/>
      <c r="D302" s="79"/>
      <c r="E302" s="78"/>
      <c r="F302" s="78"/>
      <c r="G302" s="78"/>
      <c r="H302" s="5"/>
      <c r="I302" s="78"/>
      <c r="J302" s="78"/>
      <c r="K302" s="78"/>
      <c r="L302" s="78"/>
      <c r="M302" s="78"/>
      <c r="N302" s="80"/>
      <c r="O302" s="80"/>
      <c r="P302" s="80"/>
    </row>
    <row r="303" spans="1:17" ht="15" x14ac:dyDescent="0.25">
      <c r="A303" s="5"/>
      <c r="B303" s="5"/>
      <c r="C303" s="81"/>
      <c r="D303" s="81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</row>
    <row r="304" spans="1:17" x14ac:dyDescent="0.25">
      <c r="A304" s="6" t="s">
        <v>43</v>
      </c>
      <c r="B304" s="6"/>
      <c r="C304" s="6"/>
      <c r="D304" s="82" t="s">
        <v>44</v>
      </c>
      <c r="E304" s="82"/>
      <c r="F304" s="82"/>
      <c r="G304" s="82"/>
      <c r="H304" s="83">
        <v>1</v>
      </c>
      <c r="I304" s="5"/>
      <c r="J304" s="5"/>
      <c r="K304" s="5"/>
      <c r="L304" s="5"/>
      <c r="M304" s="5"/>
      <c r="N304" s="5"/>
      <c r="O304" s="5"/>
      <c r="P304" s="5"/>
    </row>
    <row r="305" spans="1:16" x14ac:dyDescent="0.25">
      <c r="A305" s="84"/>
      <c r="B305" s="84"/>
      <c r="C305" s="84"/>
      <c r="D305" s="30"/>
      <c r="E305" s="30"/>
      <c r="F305" s="30"/>
      <c r="G305" s="30"/>
      <c r="H305" s="5"/>
      <c r="I305" s="5"/>
      <c r="J305" s="5"/>
      <c r="K305" s="5"/>
      <c r="L305" s="5"/>
      <c r="M305" s="5"/>
      <c r="N305" s="5"/>
      <c r="O305" s="5"/>
      <c r="P305" s="5"/>
    </row>
    <row r="306" spans="1:16" x14ac:dyDescent="0.25">
      <c r="A306" s="85" t="s">
        <v>45</v>
      </c>
      <c r="B306" s="86"/>
      <c r="C306" s="87"/>
      <c r="D306" s="88" t="s">
        <v>46</v>
      </c>
      <c r="E306" s="89"/>
      <c r="F306" s="90"/>
      <c r="G306" s="91" t="s">
        <v>47</v>
      </c>
      <c r="H306" s="92" t="s">
        <v>18</v>
      </c>
      <c r="I306" s="93"/>
      <c r="J306" s="94"/>
      <c r="K306" s="250"/>
      <c r="L306" s="92" t="s">
        <v>48</v>
      </c>
      <c r="M306" s="93"/>
      <c r="N306" s="94"/>
      <c r="O306" s="95" t="s">
        <v>49</v>
      </c>
      <c r="P306" s="96" t="s">
        <v>50</v>
      </c>
    </row>
    <row r="307" spans="1:16" x14ac:dyDescent="0.25">
      <c r="A307" s="97"/>
      <c r="B307" s="98"/>
      <c r="C307" s="99"/>
      <c r="D307" s="100"/>
      <c r="E307" s="101"/>
      <c r="F307" s="102"/>
      <c r="G307" s="103"/>
      <c r="H307" s="91" t="s">
        <v>20</v>
      </c>
      <c r="I307" s="96" t="s">
        <v>51</v>
      </c>
      <c r="J307" s="96" t="s">
        <v>52</v>
      </c>
      <c r="K307" s="251"/>
      <c r="L307" s="104" t="s">
        <v>20</v>
      </c>
      <c r="M307" s="96" t="s">
        <v>51</v>
      </c>
      <c r="N307" s="104" t="s">
        <v>52</v>
      </c>
      <c r="O307" s="105"/>
      <c r="P307" s="106"/>
    </row>
    <row r="308" spans="1:16" ht="27.75" customHeight="1" x14ac:dyDescent="0.25">
      <c r="A308" s="107"/>
      <c r="B308" s="108"/>
      <c r="C308" s="109"/>
      <c r="D308" s="110"/>
      <c r="E308" s="111"/>
      <c r="F308" s="112"/>
      <c r="G308" s="113"/>
      <c r="H308" s="113"/>
      <c r="I308" s="114"/>
      <c r="J308" s="114"/>
      <c r="K308" s="252"/>
      <c r="L308" s="115"/>
      <c r="M308" s="114"/>
      <c r="N308" s="115"/>
      <c r="O308" s="116"/>
      <c r="P308" s="114"/>
    </row>
    <row r="309" spans="1:16" x14ac:dyDescent="0.25">
      <c r="A309" s="117"/>
      <c r="B309" s="118"/>
      <c r="C309" s="119"/>
      <c r="D309" s="310"/>
      <c r="E309" s="311"/>
      <c r="F309" s="312"/>
      <c r="G309" s="279"/>
      <c r="H309" s="123"/>
      <c r="I309" s="313"/>
      <c r="J309" s="124"/>
      <c r="K309" s="123"/>
      <c r="L309" s="123"/>
      <c r="M309" s="313"/>
      <c r="N309" s="124"/>
      <c r="O309" s="124"/>
      <c r="P309" s="133"/>
    </row>
    <row r="310" spans="1:16" x14ac:dyDescent="0.25">
      <c r="C310" s="140"/>
      <c r="D310" s="140"/>
      <c r="E310" s="141"/>
      <c r="F310" s="141"/>
      <c r="G310" s="141"/>
    </row>
    <row r="311" spans="1:16" x14ac:dyDescent="0.25">
      <c r="C311" s="142" t="s">
        <v>72</v>
      </c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4"/>
    </row>
    <row r="312" spans="1:16" x14ac:dyDescent="0.25">
      <c r="C312" s="145" t="s">
        <v>73</v>
      </c>
      <c r="D312" s="146" t="s">
        <v>74</v>
      </c>
      <c r="E312" s="146"/>
      <c r="F312" s="146"/>
      <c r="G312" s="145">
        <v>2009</v>
      </c>
      <c r="H312" s="147">
        <v>2010</v>
      </c>
      <c r="I312" s="147">
        <v>2011</v>
      </c>
      <c r="J312" s="147">
        <v>2012</v>
      </c>
      <c r="K312" s="147"/>
      <c r="L312" s="147">
        <v>2013</v>
      </c>
      <c r="M312" s="147">
        <v>2014</v>
      </c>
      <c r="N312" s="145" t="s">
        <v>75</v>
      </c>
      <c r="O312" s="147" t="s">
        <v>50</v>
      </c>
    </row>
    <row r="313" spans="1:16" x14ac:dyDescent="0.25">
      <c r="C313" s="148"/>
      <c r="D313" s="276"/>
      <c r="E313" s="277"/>
      <c r="F313" s="278"/>
      <c r="G313" s="314"/>
      <c r="H313" s="314"/>
      <c r="I313" s="314"/>
      <c r="J313" s="314"/>
      <c r="K313" s="282"/>
      <c r="L313" s="314"/>
      <c r="M313" s="314"/>
      <c r="N313" s="149"/>
      <c r="O313" s="283"/>
    </row>
    <row r="314" spans="1:16" x14ac:dyDescent="0.25">
      <c r="C314" s="78"/>
      <c r="D314" s="80"/>
      <c r="E314" s="80"/>
      <c r="F314" s="80"/>
      <c r="G314" s="191"/>
      <c r="H314" s="5"/>
      <c r="I314" s="5"/>
      <c r="J314" s="5"/>
      <c r="K314" s="5"/>
      <c r="L314" s="5"/>
      <c r="M314" s="5"/>
      <c r="N314" s="5"/>
      <c r="O314" s="5"/>
    </row>
    <row r="315" spans="1:16" x14ac:dyDescent="0.25">
      <c r="C315" s="12" t="s">
        <v>78</v>
      </c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7" spans="1:16" x14ac:dyDescent="0.25">
      <c r="C317" s="192" t="s">
        <v>79</v>
      </c>
      <c r="D317" s="192"/>
      <c r="E317" s="192"/>
      <c r="F317" s="192"/>
      <c r="G317" s="192"/>
    </row>
    <row r="319" spans="1:16" x14ac:dyDescent="0.25">
      <c r="C319" s="193" t="s">
        <v>80</v>
      </c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</row>
    <row r="320" spans="1:16" x14ac:dyDescent="0.25">
      <c r="C320" s="193" t="s">
        <v>81</v>
      </c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</row>
    <row r="321" spans="1:16" x14ac:dyDescent="0.25">
      <c r="C321" s="193" t="s">
        <v>82</v>
      </c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</row>
    <row r="322" spans="1:16" x14ac:dyDescent="0.25">
      <c r="A322" s="194" t="s">
        <v>83</v>
      </c>
      <c r="B322" s="194"/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</row>
    <row r="324" spans="1:16" x14ac:dyDescent="0.25">
      <c r="A324" s="193" t="s">
        <v>84</v>
      </c>
      <c r="B324" s="193"/>
      <c r="C324" s="193"/>
    </row>
    <row r="326" spans="1:16" x14ac:dyDescent="0.25">
      <c r="A326" s="315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7"/>
    </row>
    <row r="327" spans="1:16" x14ac:dyDescent="0.25">
      <c r="A327" s="321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3"/>
    </row>
    <row r="329" spans="1:16" x14ac:dyDescent="0.25">
      <c r="A329" s="193" t="s">
        <v>86</v>
      </c>
      <c r="B329" s="193"/>
      <c r="C329" s="193"/>
    </row>
    <row r="331" spans="1:16" x14ac:dyDescent="0.25">
      <c r="A331" s="207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9"/>
    </row>
    <row r="332" spans="1:16" x14ac:dyDescent="0.25">
      <c r="A332" s="210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2"/>
    </row>
    <row r="334" spans="1:16" x14ac:dyDescent="0.25">
      <c r="A334" s="196" t="s">
        <v>87</v>
      </c>
      <c r="B334" s="196"/>
      <c r="C334" s="196"/>
      <c r="D334" s="196"/>
      <c r="E334" s="196"/>
      <c r="F334" s="196" t="s">
        <v>88</v>
      </c>
      <c r="G334" s="196"/>
      <c r="H334" s="196"/>
      <c r="I334" s="196" t="s">
        <v>89</v>
      </c>
      <c r="J334" s="196"/>
      <c r="K334" s="291"/>
      <c r="L334" s="196" t="s">
        <v>90</v>
      </c>
      <c r="M334" s="196"/>
    </row>
    <row r="336" spans="1:16" x14ac:dyDescent="0.25">
      <c r="A336" s="213"/>
      <c r="B336" s="214"/>
      <c r="C336" s="214"/>
      <c r="D336" s="214"/>
      <c r="E336" s="215"/>
      <c r="F336" s="213"/>
      <c r="G336" s="214"/>
      <c r="H336" s="215"/>
      <c r="I336" s="213"/>
      <c r="J336" s="215"/>
      <c r="K336" s="292"/>
      <c r="L336" s="213"/>
      <c r="M336" s="215"/>
    </row>
    <row r="338" spans="1:17" x14ac:dyDescent="0.25">
      <c r="A338" s="6" t="s">
        <v>26</v>
      </c>
      <c r="B338" s="6"/>
      <c r="C338" s="6"/>
      <c r="D338" s="56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</row>
    <row r="339" spans="1:17" ht="15.75" customHeight="1" x14ac:dyDescent="0.25">
      <c r="A339" s="5"/>
      <c r="B339" s="5"/>
      <c r="C339" s="29"/>
      <c r="D339" s="29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</row>
    <row r="340" spans="1:17" ht="36" customHeight="1" x14ac:dyDescent="0.25">
      <c r="A340" s="12" t="s">
        <v>27</v>
      </c>
      <c r="B340" s="12"/>
      <c r="C340" s="13"/>
      <c r="D340" s="239" t="s">
        <v>160</v>
      </c>
      <c r="E340" s="240"/>
      <c r="F340" s="240"/>
      <c r="G340" s="240"/>
      <c r="H340" s="240"/>
      <c r="I340" s="44"/>
      <c r="J340" s="61"/>
      <c r="K340" s="61"/>
      <c r="L340" s="61"/>
      <c r="M340" s="61"/>
      <c r="N340" s="61"/>
      <c r="O340" s="62" t="s">
        <v>29</v>
      </c>
      <c r="P340" s="63" t="s">
        <v>154</v>
      </c>
      <c r="Q340" s="65"/>
    </row>
    <row r="341" spans="1:17" x14ac:dyDescent="0.25">
      <c r="A341" s="5"/>
      <c r="B341" s="5"/>
      <c r="C341" s="66"/>
      <c r="D341" s="66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</row>
    <row r="342" spans="1:17" ht="15" x14ac:dyDescent="0.25">
      <c r="A342" s="6" t="s">
        <v>31</v>
      </c>
      <c r="B342" s="6"/>
      <c r="C342" s="7"/>
      <c r="D342" s="247" t="s">
        <v>161</v>
      </c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9"/>
    </row>
    <row r="343" spans="1:17" x14ac:dyDescent="0.25">
      <c r="A343" s="5"/>
      <c r="B343" s="5"/>
      <c r="C343" s="66"/>
      <c r="D343" s="66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</row>
    <row r="344" spans="1:17" ht="14.25" x14ac:dyDescent="0.25">
      <c r="A344" s="6" t="s">
        <v>33</v>
      </c>
      <c r="B344" s="6"/>
      <c r="C344" s="7"/>
      <c r="D344" s="244" t="s">
        <v>162</v>
      </c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6"/>
    </row>
    <row r="345" spans="1:17" x14ac:dyDescent="0.25">
      <c r="A345" s="5"/>
      <c r="B345" s="5"/>
      <c r="C345" s="66"/>
      <c r="D345" s="71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</row>
    <row r="346" spans="1:17" ht="15" x14ac:dyDescent="0.25">
      <c r="A346" s="12" t="s">
        <v>35</v>
      </c>
      <c r="B346" s="12"/>
      <c r="C346" s="13"/>
      <c r="D346" s="72" t="s">
        <v>116</v>
      </c>
      <c r="E346" s="72"/>
      <c r="F346" s="72"/>
      <c r="G346" s="73"/>
      <c r="H346" s="5"/>
      <c r="I346" s="74" t="s">
        <v>37</v>
      </c>
      <c r="J346" s="74"/>
      <c r="K346" s="74"/>
      <c r="L346" s="74"/>
      <c r="M346" s="74"/>
      <c r="N346" s="74"/>
      <c r="O346" s="229" t="s">
        <v>38</v>
      </c>
      <c r="P346" s="231"/>
    </row>
    <row r="347" spans="1:17" x14ac:dyDescent="0.25">
      <c r="A347" s="5"/>
      <c r="B347" s="5"/>
      <c r="C347" s="28"/>
      <c r="D347" s="7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</row>
    <row r="348" spans="1:17" ht="27.75" customHeight="1" x14ac:dyDescent="0.25">
      <c r="A348" s="12" t="s">
        <v>39</v>
      </c>
      <c r="B348" s="12"/>
      <c r="C348" s="13"/>
      <c r="D348" s="76" t="s">
        <v>40</v>
      </c>
      <c r="E348" s="76"/>
      <c r="F348" s="76"/>
      <c r="G348" s="77"/>
      <c r="H348" s="5"/>
      <c r="I348" s="12" t="s">
        <v>41</v>
      </c>
      <c r="J348" s="12"/>
      <c r="K348" s="12"/>
      <c r="L348" s="12"/>
      <c r="M348" s="12"/>
      <c r="N348" s="63" t="s">
        <v>143</v>
      </c>
      <c r="O348" s="64"/>
      <c r="P348" s="65"/>
    </row>
    <row r="349" spans="1:17" ht="27.75" customHeight="1" x14ac:dyDescent="0.25">
      <c r="A349" s="78"/>
      <c r="B349" s="78"/>
      <c r="C349" s="78"/>
      <c r="D349" s="79"/>
      <c r="E349" s="78"/>
      <c r="F349" s="78"/>
      <c r="G349" s="78"/>
      <c r="H349" s="5"/>
      <c r="I349" s="78"/>
      <c r="J349" s="78"/>
      <c r="K349" s="78"/>
      <c r="L349" s="78"/>
      <c r="M349" s="78"/>
      <c r="N349" s="80"/>
      <c r="O349" s="80"/>
      <c r="P349" s="80"/>
    </row>
    <row r="350" spans="1:17" ht="15" x14ac:dyDescent="0.25">
      <c r="A350" s="5"/>
      <c r="B350" s="5"/>
      <c r="C350" s="81"/>
      <c r="D350" s="81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</row>
    <row r="351" spans="1:17" x14ac:dyDescent="0.25">
      <c r="A351" s="6" t="s">
        <v>43</v>
      </c>
      <c r="B351" s="6"/>
      <c r="C351" s="6"/>
      <c r="D351" s="82" t="s">
        <v>44</v>
      </c>
      <c r="E351" s="82"/>
      <c r="F351" s="82"/>
      <c r="G351" s="82"/>
      <c r="H351" s="83">
        <v>1</v>
      </c>
      <c r="I351" s="5"/>
      <c r="J351" s="5"/>
      <c r="K351" s="5"/>
      <c r="L351" s="5"/>
      <c r="M351" s="5"/>
      <c r="N351" s="5"/>
      <c r="O351" s="5"/>
      <c r="P351" s="5"/>
    </row>
    <row r="352" spans="1:17" x14ac:dyDescent="0.25">
      <c r="A352" s="84"/>
      <c r="B352" s="84"/>
      <c r="C352" s="84"/>
      <c r="D352" s="30"/>
      <c r="E352" s="30"/>
      <c r="F352" s="30"/>
      <c r="G352" s="30"/>
      <c r="H352" s="5"/>
      <c r="I352" s="5"/>
      <c r="J352" s="5"/>
      <c r="K352" s="5"/>
      <c r="L352" s="5"/>
      <c r="M352" s="5"/>
      <c r="N352" s="5"/>
      <c r="O352" s="5"/>
      <c r="P352" s="5"/>
    </row>
    <row r="353" spans="1:16" x14ac:dyDescent="0.25">
      <c r="A353" s="85" t="s">
        <v>45</v>
      </c>
      <c r="B353" s="86"/>
      <c r="C353" s="87"/>
      <c r="D353" s="88" t="s">
        <v>46</v>
      </c>
      <c r="E353" s="89"/>
      <c r="F353" s="90"/>
      <c r="G353" s="91" t="s">
        <v>47</v>
      </c>
      <c r="H353" s="92" t="s">
        <v>18</v>
      </c>
      <c r="I353" s="93"/>
      <c r="J353" s="94"/>
      <c r="K353" s="250"/>
      <c r="L353" s="92" t="s">
        <v>48</v>
      </c>
      <c r="M353" s="93"/>
      <c r="N353" s="94"/>
      <c r="O353" s="95" t="s">
        <v>49</v>
      </c>
      <c r="P353" s="96" t="s">
        <v>50</v>
      </c>
    </row>
    <row r="354" spans="1:16" x14ac:dyDescent="0.25">
      <c r="A354" s="97"/>
      <c r="B354" s="98"/>
      <c r="C354" s="99"/>
      <c r="D354" s="100"/>
      <c r="E354" s="101"/>
      <c r="F354" s="102"/>
      <c r="G354" s="103"/>
      <c r="H354" s="91" t="s">
        <v>20</v>
      </c>
      <c r="I354" s="96" t="s">
        <v>51</v>
      </c>
      <c r="J354" s="96" t="s">
        <v>52</v>
      </c>
      <c r="K354" s="251"/>
      <c r="L354" s="104" t="s">
        <v>20</v>
      </c>
      <c r="M354" s="96" t="s">
        <v>51</v>
      </c>
      <c r="N354" s="104" t="s">
        <v>52</v>
      </c>
      <c r="O354" s="105"/>
      <c r="P354" s="106"/>
    </row>
    <row r="355" spans="1:16" ht="27.75" customHeight="1" x14ac:dyDescent="0.25">
      <c r="A355" s="107"/>
      <c r="B355" s="108"/>
      <c r="C355" s="109"/>
      <c r="D355" s="110"/>
      <c r="E355" s="111"/>
      <c r="F355" s="112"/>
      <c r="G355" s="113"/>
      <c r="H355" s="113"/>
      <c r="I355" s="114"/>
      <c r="J355" s="114"/>
      <c r="K355" s="252"/>
      <c r="L355" s="115"/>
      <c r="M355" s="114"/>
      <c r="N355" s="115"/>
      <c r="O355" s="116"/>
      <c r="P355" s="114"/>
    </row>
    <row r="356" spans="1:16" x14ac:dyDescent="0.25">
      <c r="A356" s="117"/>
      <c r="B356" s="118"/>
      <c r="C356" s="119"/>
      <c r="D356" s="310"/>
      <c r="E356" s="311"/>
      <c r="F356" s="312"/>
      <c r="G356" s="279"/>
      <c r="H356" s="123"/>
      <c r="I356" s="313"/>
      <c r="J356" s="124"/>
      <c r="K356" s="123"/>
      <c r="L356" s="123"/>
      <c r="M356" s="313"/>
      <c r="N356" s="124"/>
      <c r="O356" s="124"/>
      <c r="P356" s="133"/>
    </row>
    <row r="357" spans="1:16" x14ac:dyDescent="0.25">
      <c r="C357" s="140"/>
      <c r="D357" s="140"/>
      <c r="E357" s="141"/>
      <c r="F357" s="141"/>
      <c r="G357" s="141"/>
    </row>
    <row r="358" spans="1:16" x14ac:dyDescent="0.25">
      <c r="C358" s="142" t="s">
        <v>72</v>
      </c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4"/>
    </row>
    <row r="359" spans="1:16" x14ac:dyDescent="0.25">
      <c r="C359" s="145" t="s">
        <v>73</v>
      </c>
      <c r="D359" s="146" t="s">
        <v>74</v>
      </c>
      <c r="E359" s="146"/>
      <c r="F359" s="146"/>
      <c r="G359" s="145">
        <v>2009</v>
      </c>
      <c r="H359" s="147">
        <v>2010</v>
      </c>
      <c r="I359" s="147">
        <v>2011</v>
      </c>
      <c r="J359" s="147">
        <v>2012</v>
      </c>
      <c r="K359" s="147"/>
      <c r="L359" s="147">
        <v>2013</v>
      </c>
      <c r="M359" s="147">
        <v>2014</v>
      </c>
      <c r="N359" s="145" t="s">
        <v>75</v>
      </c>
      <c r="O359" s="147" t="s">
        <v>50</v>
      </c>
    </row>
    <row r="360" spans="1:16" x14ac:dyDescent="0.25">
      <c r="C360" s="148"/>
      <c r="D360" s="276"/>
      <c r="E360" s="277"/>
      <c r="F360" s="278"/>
      <c r="G360" s="314"/>
      <c r="H360" s="314"/>
      <c r="I360" s="314"/>
      <c r="J360" s="314"/>
      <c r="K360" s="282"/>
      <c r="L360" s="314"/>
      <c r="M360" s="314"/>
      <c r="N360" s="149"/>
      <c r="O360" s="283"/>
    </row>
    <row r="361" spans="1:16" x14ac:dyDescent="0.25">
      <c r="C361" s="78"/>
      <c r="D361" s="80"/>
      <c r="E361" s="80"/>
      <c r="F361" s="80"/>
      <c r="G361" s="191"/>
      <c r="H361" s="5"/>
      <c r="I361" s="5"/>
      <c r="J361" s="5"/>
      <c r="K361" s="5"/>
      <c r="L361" s="5"/>
      <c r="M361" s="5"/>
      <c r="N361" s="5"/>
      <c r="O361" s="5"/>
    </row>
    <row r="362" spans="1:16" x14ac:dyDescent="0.25">
      <c r="C362" s="12" t="s">
        <v>78</v>
      </c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4" spans="1:16" x14ac:dyDescent="0.25">
      <c r="C364" s="192" t="s">
        <v>79</v>
      </c>
      <c r="D364" s="192"/>
      <c r="E364" s="192"/>
      <c r="F364" s="192"/>
      <c r="G364" s="192"/>
    </row>
    <row r="366" spans="1:16" x14ac:dyDescent="0.25">
      <c r="C366" s="193" t="s">
        <v>80</v>
      </c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</row>
    <row r="367" spans="1:16" x14ac:dyDescent="0.25">
      <c r="C367" s="193" t="s">
        <v>81</v>
      </c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</row>
    <row r="368" spans="1:16" x14ac:dyDescent="0.25">
      <c r="C368" s="193" t="s">
        <v>82</v>
      </c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</row>
    <row r="369" spans="1:16" x14ac:dyDescent="0.25">
      <c r="A369" s="194" t="s">
        <v>83</v>
      </c>
      <c r="B369" s="194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</row>
    <row r="371" spans="1:16" x14ac:dyDescent="0.25">
      <c r="A371" s="193" t="s">
        <v>84</v>
      </c>
      <c r="B371" s="193"/>
      <c r="C371" s="193"/>
    </row>
    <row r="373" spans="1:16" x14ac:dyDescent="0.25">
      <c r="A373" s="315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7"/>
    </row>
    <row r="374" spans="1:16" x14ac:dyDescent="0.25">
      <c r="A374" s="321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3"/>
    </row>
    <row r="376" spans="1:16" x14ac:dyDescent="0.25">
      <c r="A376" s="193" t="s">
        <v>86</v>
      </c>
      <c r="B376" s="193"/>
      <c r="C376" s="193"/>
    </row>
    <row r="378" spans="1:16" x14ac:dyDescent="0.25">
      <c r="A378" s="207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9"/>
    </row>
    <row r="379" spans="1:16" x14ac:dyDescent="0.25">
      <c r="A379" s="210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2"/>
    </row>
    <row r="381" spans="1:16" x14ac:dyDescent="0.25">
      <c r="A381" s="196" t="s">
        <v>87</v>
      </c>
      <c r="B381" s="196"/>
      <c r="C381" s="196"/>
      <c r="D381" s="196"/>
      <c r="E381" s="196"/>
      <c r="F381" s="196" t="s">
        <v>88</v>
      </c>
      <c r="G381" s="196"/>
      <c r="H381" s="196"/>
      <c r="I381" s="196" t="s">
        <v>89</v>
      </c>
      <c r="J381" s="196"/>
      <c r="K381" s="291"/>
      <c r="L381" s="196" t="s">
        <v>90</v>
      </c>
      <c r="M381" s="196"/>
    </row>
    <row r="383" spans="1:16" x14ac:dyDescent="0.25">
      <c r="A383" s="213"/>
      <c r="B383" s="214"/>
      <c r="C383" s="214"/>
      <c r="D383" s="214"/>
      <c r="E383" s="215"/>
      <c r="F383" s="213"/>
      <c r="G383" s="214"/>
      <c r="H383" s="215"/>
      <c r="I383" s="213"/>
      <c r="J383" s="215"/>
      <c r="K383" s="292"/>
      <c r="L383" s="213"/>
      <c r="M383" s="215"/>
    </row>
  </sheetData>
  <mergeCells count="400">
    <mergeCell ref="A383:E383"/>
    <mergeCell ref="F383:H383"/>
    <mergeCell ref="I383:J383"/>
    <mergeCell ref="L383:M383"/>
    <mergeCell ref="A373:P374"/>
    <mergeCell ref="A376:C376"/>
    <mergeCell ref="A378:P379"/>
    <mergeCell ref="A381:E381"/>
    <mergeCell ref="F381:H381"/>
    <mergeCell ref="I381:J381"/>
    <mergeCell ref="L381:M381"/>
    <mergeCell ref="C364:G364"/>
    <mergeCell ref="C366:P366"/>
    <mergeCell ref="C367:P367"/>
    <mergeCell ref="C368:P368"/>
    <mergeCell ref="A369:P369"/>
    <mergeCell ref="A371:C371"/>
    <mergeCell ref="A356:C356"/>
    <mergeCell ref="D356:F356"/>
    <mergeCell ref="C358:O358"/>
    <mergeCell ref="D359:F359"/>
    <mergeCell ref="D360:F360"/>
    <mergeCell ref="C362:O362"/>
    <mergeCell ref="P353:P355"/>
    <mergeCell ref="H354:H355"/>
    <mergeCell ref="I354:I355"/>
    <mergeCell ref="J354:J355"/>
    <mergeCell ref="L354:L355"/>
    <mergeCell ref="M354:M355"/>
    <mergeCell ref="N354:N355"/>
    <mergeCell ref="A353:C355"/>
    <mergeCell ref="D353:F355"/>
    <mergeCell ref="G353:G355"/>
    <mergeCell ref="H353:J353"/>
    <mergeCell ref="L353:N353"/>
    <mergeCell ref="O353:O355"/>
    <mergeCell ref="A348:C348"/>
    <mergeCell ref="D348:G348"/>
    <mergeCell ref="I348:M348"/>
    <mergeCell ref="N348:P348"/>
    <mergeCell ref="A351:C351"/>
    <mergeCell ref="D351:G351"/>
    <mergeCell ref="P340:Q340"/>
    <mergeCell ref="A342:C342"/>
    <mergeCell ref="D342:Q342"/>
    <mergeCell ref="A344:C344"/>
    <mergeCell ref="D344:Q344"/>
    <mergeCell ref="A346:C346"/>
    <mergeCell ref="D346:G346"/>
    <mergeCell ref="O346:P346"/>
    <mergeCell ref="A336:E336"/>
    <mergeCell ref="F336:H336"/>
    <mergeCell ref="I336:J336"/>
    <mergeCell ref="L336:M336"/>
    <mergeCell ref="A338:C338"/>
    <mergeCell ref="A340:C340"/>
    <mergeCell ref="D340:I340"/>
    <mergeCell ref="A326:P327"/>
    <mergeCell ref="A329:C329"/>
    <mergeCell ref="A331:P332"/>
    <mergeCell ref="A334:E334"/>
    <mergeCell ref="F334:H334"/>
    <mergeCell ref="I334:J334"/>
    <mergeCell ref="L334:M334"/>
    <mergeCell ref="C317:G317"/>
    <mergeCell ref="C319:P319"/>
    <mergeCell ref="C320:P320"/>
    <mergeCell ref="C321:P321"/>
    <mergeCell ref="A322:P322"/>
    <mergeCell ref="A324:C324"/>
    <mergeCell ref="A309:C309"/>
    <mergeCell ref="D309:F309"/>
    <mergeCell ref="C311:O311"/>
    <mergeCell ref="D312:F312"/>
    <mergeCell ref="D313:F313"/>
    <mergeCell ref="C315:O315"/>
    <mergeCell ref="P306:P308"/>
    <mergeCell ref="H307:H308"/>
    <mergeCell ref="I307:I308"/>
    <mergeCell ref="J307:J308"/>
    <mergeCell ref="L307:L308"/>
    <mergeCell ref="M307:M308"/>
    <mergeCell ref="N307:N308"/>
    <mergeCell ref="A306:C308"/>
    <mergeCell ref="D306:F308"/>
    <mergeCell ref="G306:G308"/>
    <mergeCell ref="H306:J306"/>
    <mergeCell ref="L306:N306"/>
    <mergeCell ref="O306:O308"/>
    <mergeCell ref="A301:C301"/>
    <mergeCell ref="D301:G301"/>
    <mergeCell ref="I301:M301"/>
    <mergeCell ref="N301:P301"/>
    <mergeCell ref="A304:C304"/>
    <mergeCell ref="D304:G304"/>
    <mergeCell ref="P293:Q293"/>
    <mergeCell ref="A295:C295"/>
    <mergeCell ref="D295:Q295"/>
    <mergeCell ref="A297:C297"/>
    <mergeCell ref="D297:Q297"/>
    <mergeCell ref="A299:C299"/>
    <mergeCell ref="D299:G299"/>
    <mergeCell ref="O299:P299"/>
    <mergeCell ref="A289:E289"/>
    <mergeCell ref="F289:H289"/>
    <mergeCell ref="I289:J289"/>
    <mergeCell ref="L289:M289"/>
    <mergeCell ref="A291:C291"/>
    <mergeCell ref="A293:C293"/>
    <mergeCell ref="D293:I293"/>
    <mergeCell ref="A279:P280"/>
    <mergeCell ref="A282:C282"/>
    <mergeCell ref="A284:P285"/>
    <mergeCell ref="A287:E287"/>
    <mergeCell ref="F287:H287"/>
    <mergeCell ref="I287:J287"/>
    <mergeCell ref="L287:M287"/>
    <mergeCell ref="C269:G269"/>
    <mergeCell ref="C271:P271"/>
    <mergeCell ref="C272:P272"/>
    <mergeCell ref="C273:P273"/>
    <mergeCell ref="A274:P274"/>
    <mergeCell ref="A277:C277"/>
    <mergeCell ref="A261:C261"/>
    <mergeCell ref="D261:F261"/>
    <mergeCell ref="C263:O263"/>
    <mergeCell ref="D264:F264"/>
    <mergeCell ref="D265:F265"/>
    <mergeCell ref="C267:O267"/>
    <mergeCell ref="P258:P260"/>
    <mergeCell ref="H259:H260"/>
    <mergeCell ref="I259:I260"/>
    <mergeCell ref="J259:J260"/>
    <mergeCell ref="L259:L260"/>
    <mergeCell ref="M259:M260"/>
    <mergeCell ref="N259:N260"/>
    <mergeCell ref="A258:C260"/>
    <mergeCell ref="D258:F260"/>
    <mergeCell ref="G258:G260"/>
    <mergeCell ref="H258:J258"/>
    <mergeCell ref="L258:N258"/>
    <mergeCell ref="O258:O260"/>
    <mergeCell ref="A253:C253"/>
    <mergeCell ref="D253:G253"/>
    <mergeCell ref="I253:M253"/>
    <mergeCell ref="N253:P253"/>
    <mergeCell ref="A256:C256"/>
    <mergeCell ref="D256:G256"/>
    <mergeCell ref="P245:Q245"/>
    <mergeCell ref="A247:C247"/>
    <mergeCell ref="D247:Q247"/>
    <mergeCell ref="A249:C249"/>
    <mergeCell ref="D249:Q249"/>
    <mergeCell ref="A251:C251"/>
    <mergeCell ref="D251:G251"/>
    <mergeCell ref="O251:P251"/>
    <mergeCell ref="A241:E241"/>
    <mergeCell ref="F241:H241"/>
    <mergeCell ref="I241:J241"/>
    <mergeCell ref="L241:M241"/>
    <mergeCell ref="A243:C243"/>
    <mergeCell ref="A245:C245"/>
    <mergeCell ref="D245:I245"/>
    <mergeCell ref="A231:P232"/>
    <mergeCell ref="A234:C234"/>
    <mergeCell ref="A236:P237"/>
    <mergeCell ref="A239:E239"/>
    <mergeCell ref="F239:H239"/>
    <mergeCell ref="I239:J239"/>
    <mergeCell ref="L239:M239"/>
    <mergeCell ref="C221:G221"/>
    <mergeCell ref="C223:P223"/>
    <mergeCell ref="C224:P224"/>
    <mergeCell ref="C225:P225"/>
    <mergeCell ref="A226:P226"/>
    <mergeCell ref="A229:C229"/>
    <mergeCell ref="A213:C213"/>
    <mergeCell ref="D213:F213"/>
    <mergeCell ref="C215:O215"/>
    <mergeCell ref="D216:F216"/>
    <mergeCell ref="D217:F217"/>
    <mergeCell ref="C219:O219"/>
    <mergeCell ref="P210:P212"/>
    <mergeCell ref="H211:H212"/>
    <mergeCell ref="I211:I212"/>
    <mergeCell ref="J211:J212"/>
    <mergeCell ref="L211:L212"/>
    <mergeCell ref="M211:M212"/>
    <mergeCell ref="N211:N212"/>
    <mergeCell ref="A210:C212"/>
    <mergeCell ref="D210:F212"/>
    <mergeCell ref="G210:G212"/>
    <mergeCell ref="H210:J210"/>
    <mergeCell ref="L210:N210"/>
    <mergeCell ref="O210:O212"/>
    <mergeCell ref="A205:C205"/>
    <mergeCell ref="D205:G205"/>
    <mergeCell ref="I205:M205"/>
    <mergeCell ref="N205:P205"/>
    <mergeCell ref="A208:C208"/>
    <mergeCell ref="D208:G208"/>
    <mergeCell ref="P197:Q197"/>
    <mergeCell ref="A199:C199"/>
    <mergeCell ref="D199:Q199"/>
    <mergeCell ref="A201:C201"/>
    <mergeCell ref="D201:Q201"/>
    <mergeCell ref="A203:C203"/>
    <mergeCell ref="D203:G203"/>
    <mergeCell ref="O203:P203"/>
    <mergeCell ref="A194:E194"/>
    <mergeCell ref="F194:H194"/>
    <mergeCell ref="I194:J194"/>
    <mergeCell ref="L194:M194"/>
    <mergeCell ref="A195:C195"/>
    <mergeCell ref="A197:C197"/>
    <mergeCell ref="D197:I197"/>
    <mergeCell ref="A182:C182"/>
    <mergeCell ref="A184:P185"/>
    <mergeCell ref="A187:C187"/>
    <mergeCell ref="A189:P190"/>
    <mergeCell ref="A192:E192"/>
    <mergeCell ref="F192:H192"/>
    <mergeCell ref="I192:J192"/>
    <mergeCell ref="L192:M192"/>
    <mergeCell ref="C174:G174"/>
    <mergeCell ref="C176:P176"/>
    <mergeCell ref="C177:P177"/>
    <mergeCell ref="C178:P178"/>
    <mergeCell ref="A179:P179"/>
    <mergeCell ref="L180:M180"/>
    <mergeCell ref="A166:C166"/>
    <mergeCell ref="D166:F166"/>
    <mergeCell ref="C168:O168"/>
    <mergeCell ref="D169:F169"/>
    <mergeCell ref="D170:F170"/>
    <mergeCell ref="C172:O172"/>
    <mergeCell ref="P163:P165"/>
    <mergeCell ref="H164:H165"/>
    <mergeCell ref="I164:I165"/>
    <mergeCell ref="J164:J165"/>
    <mergeCell ref="L164:L165"/>
    <mergeCell ref="M164:M165"/>
    <mergeCell ref="N164:N165"/>
    <mergeCell ref="A163:C165"/>
    <mergeCell ref="D163:F165"/>
    <mergeCell ref="G163:G165"/>
    <mergeCell ref="H163:J163"/>
    <mergeCell ref="L163:N163"/>
    <mergeCell ref="O163:O165"/>
    <mergeCell ref="A158:C158"/>
    <mergeCell ref="D158:G158"/>
    <mergeCell ref="I158:M158"/>
    <mergeCell ref="N158:P158"/>
    <mergeCell ref="A161:C161"/>
    <mergeCell ref="D161:G161"/>
    <mergeCell ref="P150:Q150"/>
    <mergeCell ref="A152:C152"/>
    <mergeCell ref="D152:Q152"/>
    <mergeCell ref="A154:C154"/>
    <mergeCell ref="D154:Q154"/>
    <mergeCell ref="A156:C156"/>
    <mergeCell ref="D156:G156"/>
    <mergeCell ref="O156:P156"/>
    <mergeCell ref="A147:E147"/>
    <mergeCell ref="F147:H147"/>
    <mergeCell ref="I147:J147"/>
    <mergeCell ref="L147:M147"/>
    <mergeCell ref="A148:C148"/>
    <mergeCell ref="A150:C150"/>
    <mergeCell ref="D150:I150"/>
    <mergeCell ref="A137:P138"/>
    <mergeCell ref="A140:C140"/>
    <mergeCell ref="A142:P143"/>
    <mergeCell ref="A145:E145"/>
    <mergeCell ref="F145:H145"/>
    <mergeCell ref="I145:J145"/>
    <mergeCell ref="L145:M145"/>
    <mergeCell ref="C128:G128"/>
    <mergeCell ref="C130:P130"/>
    <mergeCell ref="C131:P131"/>
    <mergeCell ref="C132:P132"/>
    <mergeCell ref="A133:P133"/>
    <mergeCell ref="A135:C135"/>
    <mergeCell ref="A120:C120"/>
    <mergeCell ref="D120:F120"/>
    <mergeCell ref="C122:O122"/>
    <mergeCell ref="D123:F123"/>
    <mergeCell ref="D124:F124"/>
    <mergeCell ref="C126:O126"/>
    <mergeCell ref="L117:N117"/>
    <mergeCell ref="O117:O119"/>
    <mergeCell ref="P117:P119"/>
    <mergeCell ref="H118:H119"/>
    <mergeCell ref="I118:I119"/>
    <mergeCell ref="J118:J119"/>
    <mergeCell ref="L118:L119"/>
    <mergeCell ref="M118:M119"/>
    <mergeCell ref="N118:N119"/>
    <mergeCell ref="A115:C115"/>
    <mergeCell ref="D115:G115"/>
    <mergeCell ref="A117:C119"/>
    <mergeCell ref="D117:F119"/>
    <mergeCell ref="G117:G119"/>
    <mergeCell ref="H117:J117"/>
    <mergeCell ref="A108:C108"/>
    <mergeCell ref="D108:Q108"/>
    <mergeCell ref="A110:C110"/>
    <mergeCell ref="D110:G110"/>
    <mergeCell ref="O110:P110"/>
    <mergeCell ref="A112:C112"/>
    <mergeCell ref="D112:G112"/>
    <mergeCell ref="I112:M112"/>
    <mergeCell ref="N112:P112"/>
    <mergeCell ref="A102:C102"/>
    <mergeCell ref="A104:C104"/>
    <mergeCell ref="D104:I104"/>
    <mergeCell ref="P104:Q104"/>
    <mergeCell ref="A106:C106"/>
    <mergeCell ref="D106:Q106"/>
    <mergeCell ref="A92:P96"/>
    <mergeCell ref="A98:E98"/>
    <mergeCell ref="F98:H98"/>
    <mergeCell ref="I98:J98"/>
    <mergeCell ref="L98:M98"/>
    <mergeCell ref="A100:E100"/>
    <mergeCell ref="F100:H100"/>
    <mergeCell ref="I100:J100"/>
    <mergeCell ref="L100:M100"/>
    <mergeCell ref="C52:P52"/>
    <mergeCell ref="A54:P54"/>
    <mergeCell ref="L80:M80"/>
    <mergeCell ref="A82:C82"/>
    <mergeCell ref="A84:P88"/>
    <mergeCell ref="A90:C90"/>
    <mergeCell ref="D43:F43"/>
    <mergeCell ref="D44:F44"/>
    <mergeCell ref="C46:O46"/>
    <mergeCell ref="C48:G48"/>
    <mergeCell ref="C50:P50"/>
    <mergeCell ref="C51:P51"/>
    <mergeCell ref="A38:C38"/>
    <mergeCell ref="D38:F38"/>
    <mergeCell ref="A39:C39"/>
    <mergeCell ref="D39:F39"/>
    <mergeCell ref="C41:O41"/>
    <mergeCell ref="D42:F42"/>
    <mergeCell ref="L35:N35"/>
    <mergeCell ref="O35:O37"/>
    <mergeCell ref="P35:P37"/>
    <mergeCell ref="H36:H37"/>
    <mergeCell ref="I36:I37"/>
    <mergeCell ref="J36:J37"/>
    <mergeCell ref="L36:L37"/>
    <mergeCell ref="M36:M37"/>
    <mergeCell ref="N36:N37"/>
    <mergeCell ref="A33:C33"/>
    <mergeCell ref="D33:G33"/>
    <mergeCell ref="A35:C37"/>
    <mergeCell ref="D35:F37"/>
    <mergeCell ref="G35:G37"/>
    <mergeCell ref="H35:J35"/>
    <mergeCell ref="A26:C26"/>
    <mergeCell ref="D26:Q26"/>
    <mergeCell ref="A28:C28"/>
    <mergeCell ref="D28:G28"/>
    <mergeCell ref="O28:P28"/>
    <mergeCell ref="A30:C30"/>
    <mergeCell ref="D30:G30"/>
    <mergeCell ref="I30:M30"/>
    <mergeCell ref="N30:P30"/>
    <mergeCell ref="P18:Q18"/>
    <mergeCell ref="A20:C20"/>
    <mergeCell ref="A22:C22"/>
    <mergeCell ref="D22:I22"/>
    <mergeCell ref="P22:Q22"/>
    <mergeCell ref="A24:C24"/>
    <mergeCell ref="D24:Q24"/>
    <mergeCell ref="A14:C14"/>
    <mergeCell ref="D14:Q14"/>
    <mergeCell ref="A16:C18"/>
    <mergeCell ref="D16:G17"/>
    <mergeCell ref="H16:I17"/>
    <mergeCell ref="J16:N16"/>
    <mergeCell ref="O16:Q16"/>
    <mergeCell ref="D18:G18"/>
    <mergeCell ref="H18:I18"/>
    <mergeCell ref="J18:L18"/>
    <mergeCell ref="A10:C10"/>
    <mergeCell ref="D10:J10"/>
    <mergeCell ref="L10:M10"/>
    <mergeCell ref="N10:Q10"/>
    <mergeCell ref="A12:C12"/>
    <mergeCell ref="D12:Q12"/>
    <mergeCell ref="A4:Q4"/>
    <mergeCell ref="A6:C6"/>
    <mergeCell ref="O6:Q6"/>
    <mergeCell ref="A8:C8"/>
    <mergeCell ref="D8:J8"/>
    <mergeCell ref="L8:N8"/>
    <mergeCell ref="O8:Q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workbookViewId="0">
      <selection activeCell="E13" sqref="E13"/>
    </sheetView>
  </sheetViews>
  <sheetFormatPr baseColWidth="10" defaultRowHeight="12.75" x14ac:dyDescent="0.25"/>
  <cols>
    <col min="1" max="1" width="9.7109375" style="3" customWidth="1"/>
    <col min="2" max="2" width="4.28515625" style="3" customWidth="1"/>
    <col min="3" max="3" width="17.85546875" style="3" customWidth="1"/>
    <col min="4" max="8" width="11.42578125" style="3"/>
    <col min="9" max="9" width="29.85546875" style="3" customWidth="1"/>
    <col min="10" max="10" width="11.42578125" style="3"/>
    <col min="11" max="11" width="11" style="3" bestFit="1" customWidth="1"/>
    <col min="12" max="16" width="11.42578125" style="3"/>
    <col min="17" max="17" width="13.140625" style="3" customWidth="1"/>
    <col min="18" max="16384" width="11.42578125" style="3"/>
  </cols>
  <sheetData>
    <row r="1" spans="1:17" x14ac:dyDescent="0.25">
      <c r="A1" s="216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217"/>
    </row>
    <row r="2" spans="1:17" x14ac:dyDescent="0.25">
      <c r="A2" s="218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219"/>
    </row>
    <row r="3" spans="1:17" ht="15" customHeight="1" x14ac:dyDescent="0.25">
      <c r="A3" s="218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219"/>
    </row>
    <row r="4" spans="1:17" ht="27.75" customHeight="1" x14ac:dyDescent="0.25">
      <c r="A4" s="220" t="s">
        <v>0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2"/>
    </row>
    <row r="5" spans="1:17" x14ac:dyDescent="0.25">
      <c r="A5" s="4"/>
      <c r="B5" s="4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7" x14ac:dyDescent="0.25">
      <c r="A6" s="6" t="s">
        <v>1</v>
      </c>
      <c r="B6" s="6"/>
      <c r="C6" s="7"/>
      <c r="D6" s="223" t="s">
        <v>2</v>
      </c>
      <c r="E6" s="224"/>
      <c r="F6" s="224"/>
      <c r="G6" s="224"/>
      <c r="H6" s="224"/>
      <c r="I6" s="224"/>
      <c r="J6" s="224"/>
      <c r="K6" s="225"/>
      <c r="L6" s="226"/>
      <c r="M6" s="226"/>
      <c r="N6" s="226"/>
      <c r="O6" s="214"/>
      <c r="P6" s="214"/>
      <c r="Q6" s="215"/>
    </row>
    <row r="7" spans="1:17" x14ac:dyDescent="0.25">
      <c r="A7" s="5"/>
      <c r="B7" s="5"/>
      <c r="C7" s="5"/>
      <c r="D7" s="227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5"/>
      <c r="P7" s="5"/>
    </row>
    <row r="8" spans="1:17" ht="30.75" customHeight="1" x14ac:dyDescent="0.25">
      <c r="A8" s="12" t="s">
        <v>3</v>
      </c>
      <c r="B8" s="12"/>
      <c r="C8" s="13"/>
      <c r="D8" s="14" t="s">
        <v>163</v>
      </c>
      <c r="E8" s="15"/>
      <c r="F8" s="15"/>
      <c r="G8" s="15"/>
      <c r="H8" s="15"/>
      <c r="I8" s="15"/>
      <c r="J8" s="16"/>
      <c r="K8" s="80"/>
      <c r="L8" s="17" t="s">
        <v>5</v>
      </c>
      <c r="M8" s="17"/>
      <c r="N8" s="17"/>
      <c r="O8" s="63" t="s">
        <v>164</v>
      </c>
      <c r="P8" s="64"/>
      <c r="Q8" s="65"/>
    </row>
    <row r="9" spans="1:17" x14ac:dyDescent="0.25">
      <c r="A9" s="5"/>
      <c r="B9" s="5"/>
      <c r="C9" s="11"/>
      <c r="D9" s="11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1:17" ht="15" x14ac:dyDescent="0.25">
      <c r="A10" s="6" t="s">
        <v>7</v>
      </c>
      <c r="B10" s="6"/>
      <c r="C10" s="6"/>
      <c r="D10" s="229" t="s">
        <v>8</v>
      </c>
      <c r="E10" s="324"/>
      <c r="F10" s="324"/>
      <c r="G10" s="324"/>
      <c r="H10" s="324"/>
      <c r="I10" s="324"/>
      <c r="J10" s="325"/>
      <c r="K10" s="11"/>
      <c r="L10" s="24" t="s">
        <v>9</v>
      </c>
      <c r="M10" s="25"/>
      <c r="N10" s="229" t="s">
        <v>10</v>
      </c>
      <c r="O10" s="230"/>
      <c r="P10" s="230"/>
      <c r="Q10" s="231"/>
    </row>
    <row r="11" spans="1:17" x14ac:dyDescent="0.25">
      <c r="A11" s="28"/>
      <c r="B11" s="28"/>
      <c r="C11" s="28"/>
      <c r="D11" s="11"/>
      <c r="E11" s="11"/>
      <c r="F11" s="11"/>
      <c r="G11" s="11"/>
      <c r="H11" s="11"/>
      <c r="I11" s="11"/>
      <c r="J11" s="11"/>
      <c r="K11" s="11"/>
      <c r="L11" s="5"/>
      <c r="M11" s="29"/>
      <c r="N11" s="29"/>
      <c r="O11" s="29"/>
      <c r="P11" s="30"/>
    </row>
    <row r="12" spans="1:17" ht="36.75" customHeight="1" x14ac:dyDescent="0.25">
      <c r="A12" s="12" t="s">
        <v>11</v>
      </c>
      <c r="B12" s="12"/>
      <c r="C12" s="31"/>
      <c r="D12" s="63" t="s">
        <v>165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5"/>
    </row>
    <row r="13" spans="1:17" x14ac:dyDescent="0.25">
      <c r="A13" s="28"/>
      <c r="B13" s="28"/>
      <c r="C13" s="28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</row>
    <row r="14" spans="1:17" ht="15" x14ac:dyDescent="0.25">
      <c r="A14" s="6" t="s">
        <v>13</v>
      </c>
      <c r="B14" s="232"/>
      <c r="C14" s="232"/>
      <c r="D14" s="233" t="s">
        <v>166</v>
      </c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5"/>
    </row>
    <row r="15" spans="1:17" x14ac:dyDescent="0.25">
      <c r="A15" s="28"/>
      <c r="B15" s="28"/>
      <c r="C15" s="28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</row>
    <row r="16" spans="1:17" x14ac:dyDescent="0.25">
      <c r="A16" s="35" t="s">
        <v>15</v>
      </c>
      <c r="B16" s="36"/>
      <c r="C16" s="36"/>
      <c r="D16" s="37" t="s">
        <v>16</v>
      </c>
      <c r="E16" s="37"/>
      <c r="F16" s="37"/>
      <c r="G16" s="37"/>
      <c r="H16" s="37" t="s">
        <v>17</v>
      </c>
      <c r="I16" s="37"/>
      <c r="J16" s="236" t="s">
        <v>18</v>
      </c>
      <c r="K16" s="236"/>
      <c r="L16" s="236"/>
      <c r="M16" s="236"/>
      <c r="N16" s="236"/>
      <c r="O16" s="41" t="s">
        <v>19</v>
      </c>
      <c r="P16" s="42"/>
      <c r="Q16" s="43"/>
    </row>
    <row r="17" spans="1:17" ht="36" x14ac:dyDescent="0.25">
      <c r="A17" s="44"/>
      <c r="B17" s="45"/>
      <c r="C17" s="45"/>
      <c r="D17" s="37"/>
      <c r="E17" s="37"/>
      <c r="F17" s="37"/>
      <c r="G17" s="37"/>
      <c r="H17" s="37"/>
      <c r="I17" s="37"/>
      <c r="J17" s="46" t="s">
        <v>20</v>
      </c>
      <c r="K17" s="47" t="s">
        <v>21</v>
      </c>
      <c r="L17" s="47" t="s">
        <v>22</v>
      </c>
      <c r="M17" s="48" t="s">
        <v>23</v>
      </c>
      <c r="N17" s="48" t="s">
        <v>24</v>
      </c>
      <c r="O17" s="47" t="s">
        <v>22</v>
      </c>
      <c r="P17" s="48" t="s">
        <v>25</v>
      </c>
      <c r="Q17" s="48" t="s">
        <v>24</v>
      </c>
    </row>
    <row r="18" spans="1:17" x14ac:dyDescent="0.25">
      <c r="A18" s="49"/>
      <c r="B18" s="50"/>
      <c r="C18" s="50"/>
      <c r="D18" s="51">
        <v>572264</v>
      </c>
      <c r="E18" s="51"/>
      <c r="F18" s="51"/>
      <c r="G18" s="51"/>
      <c r="H18" s="37"/>
      <c r="I18" s="37"/>
      <c r="J18" s="37"/>
      <c r="K18" s="37"/>
      <c r="L18" s="37"/>
      <c r="M18" s="55"/>
      <c r="N18" s="55"/>
      <c r="O18" s="55"/>
      <c r="P18" s="41"/>
      <c r="Q18" s="43"/>
    </row>
    <row r="19" spans="1:17" x14ac:dyDescent="0.25">
      <c r="A19" s="28"/>
      <c r="B19" s="28"/>
      <c r="C19" s="28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</row>
    <row r="20" spans="1:17" x14ac:dyDescent="0.25">
      <c r="A20" s="6" t="s">
        <v>26</v>
      </c>
      <c r="B20" s="6"/>
      <c r="C20" s="6"/>
      <c r="D20" s="5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7" x14ac:dyDescent="0.25">
      <c r="A21" s="5"/>
      <c r="B21" s="5"/>
      <c r="C21" s="29"/>
      <c r="D21" s="29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1:17" ht="36" customHeight="1" x14ac:dyDescent="0.25">
      <c r="A22" s="12" t="s">
        <v>27</v>
      </c>
      <c r="B22" s="12"/>
      <c r="C22" s="13"/>
      <c r="D22" s="58" t="s">
        <v>167</v>
      </c>
      <c r="E22" s="59"/>
      <c r="F22" s="59"/>
      <c r="G22" s="59"/>
      <c r="H22" s="59"/>
      <c r="I22" s="60"/>
      <c r="J22" s="61"/>
      <c r="K22" s="61"/>
      <c r="L22" s="61"/>
      <c r="M22" s="61"/>
      <c r="N22" s="61"/>
      <c r="O22" s="62" t="s">
        <v>29</v>
      </c>
      <c r="P22" s="63" t="s">
        <v>128</v>
      </c>
      <c r="Q22" s="65"/>
    </row>
    <row r="23" spans="1:17" x14ac:dyDescent="0.25">
      <c r="A23" s="5"/>
      <c r="B23" s="5"/>
      <c r="C23" s="66"/>
      <c r="D23" s="66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</row>
    <row r="24" spans="1:17" ht="15.75" x14ac:dyDescent="0.25">
      <c r="A24" s="6" t="s">
        <v>31</v>
      </c>
      <c r="B24" s="6"/>
      <c r="C24" s="7"/>
      <c r="D24" s="304" t="s">
        <v>168</v>
      </c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6"/>
    </row>
    <row r="25" spans="1:17" x14ac:dyDescent="0.25">
      <c r="A25" s="5"/>
      <c r="B25" s="5"/>
      <c r="C25" s="66"/>
      <c r="D25" s="66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</row>
    <row r="26" spans="1:17" ht="14.25" x14ac:dyDescent="0.25">
      <c r="A26" s="6" t="s">
        <v>33</v>
      </c>
      <c r="B26" s="6"/>
      <c r="C26" s="7"/>
      <c r="D26" s="307" t="s">
        <v>169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9"/>
    </row>
    <row r="27" spans="1:17" x14ac:dyDescent="0.25">
      <c r="A27" s="5"/>
      <c r="B27" s="5"/>
      <c r="C27" s="66"/>
      <c r="D27" s="71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</row>
    <row r="28" spans="1:17" ht="15" x14ac:dyDescent="0.25">
      <c r="A28" s="12" t="s">
        <v>35</v>
      </c>
      <c r="B28" s="12"/>
      <c r="C28" s="13"/>
      <c r="D28" s="72" t="s">
        <v>116</v>
      </c>
      <c r="E28" s="72"/>
      <c r="F28" s="72"/>
      <c r="G28" s="73"/>
      <c r="H28" s="5"/>
      <c r="I28" s="74" t="s">
        <v>37</v>
      </c>
      <c r="J28" s="74"/>
      <c r="K28" s="74"/>
      <c r="L28" s="74"/>
      <c r="M28" s="74"/>
      <c r="N28" s="74"/>
      <c r="O28" s="229" t="s">
        <v>170</v>
      </c>
      <c r="P28" s="231"/>
    </row>
    <row r="29" spans="1:17" x14ac:dyDescent="0.25">
      <c r="A29" s="5"/>
      <c r="B29" s="5"/>
      <c r="C29" s="28"/>
      <c r="D29" s="7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7" ht="25.5" customHeight="1" x14ac:dyDescent="0.25">
      <c r="A30" s="12" t="s">
        <v>39</v>
      </c>
      <c r="B30" s="12"/>
      <c r="C30" s="13"/>
      <c r="D30" s="76" t="s">
        <v>40</v>
      </c>
      <c r="E30" s="76"/>
      <c r="F30" s="76"/>
      <c r="G30" s="77"/>
      <c r="H30" s="5"/>
      <c r="I30" s="12" t="s">
        <v>41</v>
      </c>
      <c r="J30" s="12"/>
      <c r="K30" s="12"/>
      <c r="L30" s="12"/>
      <c r="M30" s="12"/>
      <c r="N30" s="63" t="s">
        <v>99</v>
      </c>
      <c r="O30" s="64"/>
      <c r="P30" s="65"/>
    </row>
    <row r="31" spans="1:17" x14ac:dyDescent="0.25">
      <c r="A31" s="78"/>
      <c r="B31" s="78"/>
      <c r="C31" s="78"/>
      <c r="D31" s="79"/>
      <c r="E31" s="78"/>
      <c r="F31" s="78"/>
      <c r="G31" s="78"/>
      <c r="H31" s="5"/>
      <c r="I31" s="78"/>
      <c r="J31" s="78"/>
      <c r="K31" s="78"/>
      <c r="L31" s="78"/>
      <c r="M31" s="78"/>
      <c r="N31" s="80"/>
      <c r="O31" s="80"/>
      <c r="P31" s="80"/>
    </row>
    <row r="32" spans="1:17" ht="15" x14ac:dyDescent="0.25">
      <c r="A32" s="5"/>
      <c r="B32" s="5"/>
      <c r="C32" s="81"/>
      <c r="D32" s="8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6" t="s">
        <v>43</v>
      </c>
      <c r="B33" s="6"/>
      <c r="C33" s="6"/>
      <c r="D33" s="82" t="s">
        <v>44</v>
      </c>
      <c r="E33" s="82"/>
      <c r="F33" s="82"/>
      <c r="G33" s="82"/>
      <c r="H33" s="83">
        <v>1</v>
      </c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84"/>
      <c r="B34" s="84"/>
      <c r="C34" s="84"/>
      <c r="D34" s="30"/>
      <c r="E34" s="30"/>
      <c r="F34" s="30"/>
      <c r="G34" s="30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85" t="s">
        <v>45</v>
      </c>
      <c r="B35" s="86"/>
      <c r="C35" s="87"/>
      <c r="D35" s="88" t="s">
        <v>46</v>
      </c>
      <c r="E35" s="89"/>
      <c r="F35" s="90"/>
      <c r="G35" s="91" t="s">
        <v>47</v>
      </c>
      <c r="H35" s="92" t="s">
        <v>18</v>
      </c>
      <c r="I35" s="93"/>
      <c r="J35" s="94"/>
      <c r="K35" s="250"/>
      <c r="L35" s="92" t="s">
        <v>48</v>
      </c>
      <c r="M35" s="93"/>
      <c r="N35" s="94"/>
      <c r="O35" s="95" t="s">
        <v>49</v>
      </c>
      <c r="P35" s="96" t="s">
        <v>50</v>
      </c>
    </row>
    <row r="36" spans="1:16" x14ac:dyDescent="0.25">
      <c r="A36" s="97"/>
      <c r="B36" s="98"/>
      <c r="C36" s="99"/>
      <c r="D36" s="100"/>
      <c r="E36" s="101"/>
      <c r="F36" s="102"/>
      <c r="G36" s="103"/>
      <c r="H36" s="91" t="s">
        <v>20</v>
      </c>
      <c r="I36" s="96" t="s">
        <v>51</v>
      </c>
      <c r="J36" s="96" t="s">
        <v>52</v>
      </c>
      <c r="K36" s="251"/>
      <c r="L36" s="104" t="s">
        <v>20</v>
      </c>
      <c r="M36" s="96" t="s">
        <v>51</v>
      </c>
      <c r="N36" s="104" t="s">
        <v>52</v>
      </c>
      <c r="O36" s="105"/>
      <c r="P36" s="106"/>
    </row>
    <row r="37" spans="1:16" x14ac:dyDescent="0.25">
      <c r="A37" s="107"/>
      <c r="B37" s="108"/>
      <c r="C37" s="109"/>
      <c r="D37" s="110"/>
      <c r="E37" s="111"/>
      <c r="F37" s="112"/>
      <c r="G37" s="113"/>
      <c r="H37" s="113"/>
      <c r="I37" s="114"/>
      <c r="J37" s="114"/>
      <c r="K37" s="252"/>
      <c r="L37" s="115"/>
      <c r="M37" s="114"/>
      <c r="N37" s="115"/>
      <c r="O37" s="116"/>
      <c r="P37" s="114"/>
    </row>
    <row r="38" spans="1:16" ht="27" customHeight="1" x14ac:dyDescent="0.25">
      <c r="A38" s="117" t="s">
        <v>171</v>
      </c>
      <c r="B38" s="118"/>
      <c r="C38" s="119"/>
      <c r="D38" s="276" t="s">
        <v>60</v>
      </c>
      <c r="E38" s="277"/>
      <c r="F38" s="278"/>
      <c r="G38" s="123">
        <v>12</v>
      </c>
      <c r="H38" s="279">
        <v>3</v>
      </c>
      <c r="I38" s="133">
        <v>3</v>
      </c>
      <c r="J38" s="280">
        <v>1</v>
      </c>
      <c r="K38" s="252"/>
      <c r="L38" s="252">
        <v>12</v>
      </c>
      <c r="M38" s="133">
        <v>3</v>
      </c>
      <c r="N38" s="280">
        <v>1</v>
      </c>
      <c r="O38" s="280">
        <v>0.25</v>
      </c>
      <c r="P38" s="133"/>
    </row>
    <row r="39" spans="1:16" ht="42.75" customHeight="1" x14ac:dyDescent="0.25">
      <c r="A39" s="117" t="s">
        <v>172</v>
      </c>
      <c r="B39" s="118"/>
      <c r="C39" s="119"/>
      <c r="D39" s="120" t="s">
        <v>60</v>
      </c>
      <c r="E39" s="121"/>
      <c r="F39" s="122"/>
      <c r="G39" s="123">
        <v>12</v>
      </c>
      <c r="H39" s="123">
        <v>3</v>
      </c>
      <c r="I39" s="123">
        <v>3</v>
      </c>
      <c r="J39" s="280">
        <v>1</v>
      </c>
      <c r="K39" s="326"/>
      <c r="L39" s="123">
        <v>12</v>
      </c>
      <c r="M39" s="123">
        <v>3</v>
      </c>
      <c r="N39" s="280">
        <v>1</v>
      </c>
      <c r="O39" s="280">
        <v>0.25</v>
      </c>
      <c r="P39" s="133"/>
    </row>
    <row r="40" spans="1:16" x14ac:dyDescent="0.25">
      <c r="C40" s="140"/>
      <c r="D40" s="140"/>
      <c r="E40" s="141"/>
      <c r="F40" s="141"/>
      <c r="G40" s="141"/>
    </row>
    <row r="41" spans="1:16" x14ac:dyDescent="0.25">
      <c r="C41" s="142" t="s">
        <v>72</v>
      </c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4"/>
    </row>
    <row r="42" spans="1:16" x14ac:dyDescent="0.25">
      <c r="C42" s="145" t="s">
        <v>73</v>
      </c>
      <c r="D42" s="146" t="s">
        <v>74</v>
      </c>
      <c r="E42" s="146"/>
      <c r="F42" s="146"/>
      <c r="G42" s="145">
        <v>2009</v>
      </c>
      <c r="H42" s="147">
        <v>2010</v>
      </c>
      <c r="I42" s="147">
        <v>2011</v>
      </c>
      <c r="J42" s="147">
        <v>2012</v>
      </c>
      <c r="K42" s="147"/>
      <c r="L42" s="147">
        <v>2013</v>
      </c>
      <c r="M42" s="147">
        <v>2014</v>
      </c>
      <c r="N42" s="145" t="s">
        <v>75</v>
      </c>
      <c r="O42" s="147" t="s">
        <v>50</v>
      </c>
    </row>
    <row r="43" spans="1:16" ht="24" x14ac:dyDescent="0.25">
      <c r="C43" s="148" t="s">
        <v>171</v>
      </c>
      <c r="D43" s="276" t="s">
        <v>60</v>
      </c>
      <c r="E43" s="277"/>
      <c r="F43" s="278"/>
      <c r="G43" s="281">
        <v>28</v>
      </c>
      <c r="H43" s="281">
        <v>28</v>
      </c>
      <c r="I43" s="149">
        <v>28</v>
      </c>
      <c r="J43" s="149">
        <v>12</v>
      </c>
      <c r="K43" s="282"/>
      <c r="L43" s="149">
        <v>12</v>
      </c>
      <c r="M43" s="149">
        <v>12</v>
      </c>
      <c r="N43" s="149">
        <v>12</v>
      </c>
      <c r="O43" s="283"/>
    </row>
    <row r="44" spans="1:16" ht="24" x14ac:dyDescent="0.25">
      <c r="C44" s="148" t="s">
        <v>172</v>
      </c>
      <c r="D44" s="276" t="s">
        <v>60</v>
      </c>
      <c r="E44" s="277"/>
      <c r="F44" s="278"/>
      <c r="G44" s="281">
        <v>12</v>
      </c>
      <c r="H44" s="281">
        <v>12</v>
      </c>
      <c r="I44" s="149">
        <v>12</v>
      </c>
      <c r="J44" s="149">
        <v>12</v>
      </c>
      <c r="K44" s="281"/>
      <c r="L44" s="149">
        <v>12</v>
      </c>
      <c r="M44" s="149">
        <v>12</v>
      </c>
      <c r="N44" s="149">
        <v>12</v>
      </c>
      <c r="O44" s="283"/>
    </row>
    <row r="45" spans="1:16" x14ac:dyDescent="0.25">
      <c r="C45" s="78"/>
      <c r="D45" s="80"/>
      <c r="E45" s="80"/>
      <c r="F45" s="80"/>
      <c r="G45" s="191"/>
      <c r="H45" s="5"/>
      <c r="I45" s="5"/>
      <c r="J45" s="5"/>
      <c r="K45" s="5"/>
      <c r="L45" s="5"/>
      <c r="M45" s="5"/>
      <c r="N45" s="5"/>
      <c r="O45" s="5"/>
    </row>
    <row r="46" spans="1:16" x14ac:dyDescent="0.25">
      <c r="C46" s="12" t="s">
        <v>78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8" spans="1:16" x14ac:dyDescent="0.25">
      <c r="C48" s="192" t="s">
        <v>79</v>
      </c>
      <c r="D48" s="192"/>
      <c r="E48" s="192"/>
      <c r="F48" s="192"/>
      <c r="G48" s="192"/>
    </row>
    <row r="50" spans="1:16" x14ac:dyDescent="0.25">
      <c r="C50" s="193" t="s">
        <v>80</v>
      </c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</row>
    <row r="51" spans="1:16" x14ac:dyDescent="0.25">
      <c r="C51" s="193" t="s">
        <v>81</v>
      </c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</row>
    <row r="52" spans="1:16" x14ac:dyDescent="0.25">
      <c r="C52" s="193" t="s">
        <v>82</v>
      </c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</row>
    <row r="59" spans="1:16" x14ac:dyDescent="0.25">
      <c r="A59" s="194" t="s">
        <v>83</v>
      </c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</row>
    <row r="61" spans="1:16" ht="15" x14ac:dyDescent="0.25">
      <c r="F61" s="195"/>
      <c r="G61" s="196"/>
      <c r="H61" s="196"/>
      <c r="I61" s="196"/>
      <c r="J61" s="196"/>
      <c r="K61" s="196"/>
      <c r="L61" s="196"/>
    </row>
    <row r="64" spans="1:16" x14ac:dyDescent="0.25">
      <c r="A64" s="197"/>
    </row>
    <row r="65" spans="1:16" x14ac:dyDescent="0.25">
      <c r="A65" s="197"/>
    </row>
    <row r="66" spans="1:16" x14ac:dyDescent="0.25">
      <c r="A66" s="198"/>
    </row>
    <row r="67" spans="1:16" x14ac:dyDescent="0.25">
      <c r="A67" s="198"/>
    </row>
    <row r="76" spans="1:16" x14ac:dyDescent="0.25">
      <c r="I76" s="199"/>
      <c r="J76" s="200"/>
      <c r="K76" s="200"/>
      <c r="L76" s="284"/>
      <c r="M76" s="284"/>
    </row>
    <row r="77" spans="1:16" x14ac:dyDescent="0.25">
      <c r="I77" s="199"/>
      <c r="J77" s="200"/>
      <c r="K77" s="200"/>
    </row>
    <row r="78" spans="1:16" x14ac:dyDescent="0.25">
      <c r="A78" s="193" t="s">
        <v>84</v>
      </c>
      <c r="B78" s="193"/>
      <c r="C78" s="193"/>
    </row>
    <row r="80" spans="1:16" x14ac:dyDescent="0.25">
      <c r="A80" s="285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7"/>
    </row>
    <row r="81" spans="1:16" x14ac:dyDescent="0.25">
      <c r="A81" s="296"/>
      <c r="B81" s="297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8"/>
    </row>
    <row r="82" spans="1:16" x14ac:dyDescent="0.25">
      <c r="A82" s="296"/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8"/>
    </row>
    <row r="83" spans="1:16" x14ac:dyDescent="0.25">
      <c r="A83" s="296"/>
      <c r="B83" s="297"/>
      <c r="C83" s="297"/>
      <c r="D83" s="297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8"/>
    </row>
    <row r="84" spans="1:16" x14ac:dyDescent="0.25">
      <c r="A84" s="288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90"/>
    </row>
    <row r="86" spans="1:16" x14ac:dyDescent="0.25">
      <c r="A86" s="193" t="s">
        <v>86</v>
      </c>
      <c r="B86" s="193"/>
      <c r="C86" s="193"/>
    </row>
    <row r="88" spans="1:16" x14ac:dyDescent="0.25">
      <c r="A88" s="207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9"/>
    </row>
    <row r="89" spans="1:16" x14ac:dyDescent="0.25">
      <c r="A89" s="299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300"/>
    </row>
    <row r="90" spans="1:16" x14ac:dyDescent="0.25">
      <c r="A90" s="299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300"/>
    </row>
    <row r="91" spans="1:16" x14ac:dyDescent="0.25">
      <c r="A91" s="299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300"/>
    </row>
    <row r="92" spans="1:16" x14ac:dyDescent="0.25">
      <c r="A92" s="210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2"/>
    </row>
    <row r="94" spans="1:16" x14ac:dyDescent="0.25">
      <c r="A94" s="196" t="s">
        <v>87</v>
      </c>
      <c r="B94" s="196"/>
      <c r="C94" s="196"/>
      <c r="D94" s="196"/>
      <c r="E94" s="196"/>
      <c r="F94" s="196" t="s">
        <v>88</v>
      </c>
      <c r="G94" s="196"/>
      <c r="H94" s="196"/>
      <c r="I94" s="196" t="s">
        <v>89</v>
      </c>
      <c r="J94" s="196"/>
      <c r="K94" s="291"/>
      <c r="L94" s="196" t="s">
        <v>90</v>
      </c>
      <c r="M94" s="196"/>
    </row>
    <row r="96" spans="1:16" x14ac:dyDescent="0.25">
      <c r="A96" s="213"/>
      <c r="B96" s="214"/>
      <c r="C96" s="214"/>
      <c r="D96" s="214"/>
      <c r="E96" s="215"/>
      <c r="F96" s="213"/>
      <c r="G96" s="214"/>
      <c r="H96" s="215"/>
      <c r="I96" s="213"/>
      <c r="J96" s="215"/>
      <c r="K96" s="292"/>
      <c r="L96" s="213"/>
      <c r="M96" s="215"/>
    </row>
    <row r="97" spans="1:13" x14ac:dyDescent="0.25">
      <c r="A97" s="213"/>
      <c r="B97" s="214"/>
      <c r="C97" s="214"/>
      <c r="D97" s="214"/>
      <c r="E97" s="215"/>
      <c r="F97" s="213"/>
      <c r="G97" s="214"/>
      <c r="H97" s="215"/>
      <c r="I97" s="213"/>
      <c r="J97" s="215"/>
      <c r="K97" s="292"/>
      <c r="L97" s="213"/>
      <c r="M97" s="215"/>
    </row>
    <row r="98" spans="1:13" x14ac:dyDescent="0.25">
      <c r="A98" s="213"/>
      <c r="B98" s="214"/>
      <c r="C98" s="214"/>
      <c r="D98" s="214"/>
      <c r="E98" s="215"/>
      <c r="F98" s="213"/>
      <c r="G98" s="214"/>
      <c r="H98" s="215"/>
      <c r="I98" s="213"/>
      <c r="J98" s="215"/>
      <c r="K98" s="292"/>
      <c r="L98" s="213"/>
      <c r="M98" s="215"/>
    </row>
    <row r="99" spans="1:13" x14ac:dyDescent="0.25">
      <c r="A99" s="213"/>
      <c r="B99" s="214"/>
      <c r="C99" s="214"/>
      <c r="D99" s="214"/>
      <c r="E99" s="215"/>
      <c r="F99" s="213"/>
      <c r="G99" s="214"/>
      <c r="H99" s="215"/>
      <c r="I99" s="213"/>
      <c r="J99" s="215"/>
      <c r="K99" s="292"/>
      <c r="L99" s="213"/>
      <c r="M99" s="215"/>
    </row>
    <row r="100" spans="1:13" x14ac:dyDescent="0.25">
      <c r="A100" s="213"/>
      <c r="B100" s="214"/>
      <c r="C100" s="214"/>
      <c r="D100" s="214"/>
      <c r="E100" s="215"/>
      <c r="F100" s="327"/>
      <c r="G100" s="226"/>
      <c r="H100" s="328"/>
      <c r="I100" s="213"/>
      <c r="J100" s="215"/>
      <c r="K100" s="292"/>
      <c r="L100" s="213"/>
      <c r="M100" s="215"/>
    </row>
    <row r="101" spans="1:13" x14ac:dyDescent="0.25">
      <c r="A101" s="213"/>
      <c r="B101" s="214"/>
      <c r="C101" s="214"/>
      <c r="D101" s="214"/>
      <c r="E101" s="215"/>
      <c r="F101" s="213"/>
      <c r="G101" s="214"/>
      <c r="H101" s="215"/>
      <c r="I101" s="213"/>
      <c r="J101" s="215"/>
      <c r="K101" s="292"/>
      <c r="L101" s="213"/>
      <c r="M101" s="215"/>
    </row>
    <row r="102" spans="1:13" x14ac:dyDescent="0.25">
      <c r="A102" s="213"/>
      <c r="B102" s="214"/>
      <c r="C102" s="214"/>
      <c r="D102" s="214"/>
      <c r="E102" s="215"/>
      <c r="F102" s="213"/>
      <c r="G102" s="214"/>
      <c r="H102" s="215"/>
      <c r="I102" s="213"/>
      <c r="J102" s="215"/>
      <c r="K102" s="292"/>
      <c r="L102" s="213"/>
      <c r="M102" s="215"/>
    </row>
    <row r="103" spans="1:13" x14ac:dyDescent="0.25">
      <c r="A103" s="213"/>
      <c r="B103" s="214"/>
      <c r="C103" s="214"/>
      <c r="D103" s="214"/>
      <c r="E103" s="215"/>
      <c r="F103" s="213"/>
      <c r="G103" s="214"/>
      <c r="H103" s="215"/>
      <c r="I103" s="213"/>
      <c r="J103" s="215"/>
      <c r="K103" s="292"/>
      <c r="L103" s="213"/>
      <c r="M103" s="215"/>
    </row>
  </sheetData>
  <mergeCells count="109">
    <mergeCell ref="A102:E102"/>
    <mergeCell ref="F102:H102"/>
    <mergeCell ref="I102:J102"/>
    <mergeCell ref="L102:M102"/>
    <mergeCell ref="A103:E103"/>
    <mergeCell ref="F103:H103"/>
    <mergeCell ref="I103:J103"/>
    <mergeCell ref="L103:M103"/>
    <mergeCell ref="A100:E100"/>
    <mergeCell ref="I100:J100"/>
    <mergeCell ref="L100:M100"/>
    <mergeCell ref="A101:E101"/>
    <mergeCell ref="F101:H101"/>
    <mergeCell ref="I101:J101"/>
    <mergeCell ref="L101:M101"/>
    <mergeCell ref="A98:E98"/>
    <mergeCell ref="F98:H98"/>
    <mergeCell ref="I98:J98"/>
    <mergeCell ref="L98:M98"/>
    <mergeCell ref="A99:E99"/>
    <mergeCell ref="F99:H99"/>
    <mergeCell ref="I99:J99"/>
    <mergeCell ref="L99:M99"/>
    <mergeCell ref="A96:E96"/>
    <mergeCell ref="F96:H96"/>
    <mergeCell ref="I96:J96"/>
    <mergeCell ref="L96:M96"/>
    <mergeCell ref="A97:E97"/>
    <mergeCell ref="F97:H97"/>
    <mergeCell ref="I97:J97"/>
    <mergeCell ref="L97:M97"/>
    <mergeCell ref="A86:C86"/>
    <mergeCell ref="A88:P92"/>
    <mergeCell ref="A94:E94"/>
    <mergeCell ref="F94:H94"/>
    <mergeCell ref="I94:J94"/>
    <mergeCell ref="L94:M94"/>
    <mergeCell ref="C52:P52"/>
    <mergeCell ref="A59:P59"/>
    <mergeCell ref="F61:L61"/>
    <mergeCell ref="L76:M76"/>
    <mergeCell ref="A78:C78"/>
    <mergeCell ref="A80:P84"/>
    <mergeCell ref="D43:F43"/>
    <mergeCell ref="D44:F44"/>
    <mergeCell ref="C46:O46"/>
    <mergeCell ref="C48:G48"/>
    <mergeCell ref="C50:P50"/>
    <mergeCell ref="C51:P51"/>
    <mergeCell ref="A38:C38"/>
    <mergeCell ref="D38:F38"/>
    <mergeCell ref="A39:C39"/>
    <mergeCell ref="D39:F39"/>
    <mergeCell ref="C41:O41"/>
    <mergeCell ref="D42:F42"/>
    <mergeCell ref="L35:N35"/>
    <mergeCell ref="O35:O37"/>
    <mergeCell ref="P35:P37"/>
    <mergeCell ref="H36:H37"/>
    <mergeCell ref="I36:I37"/>
    <mergeCell ref="J36:J37"/>
    <mergeCell ref="L36:L37"/>
    <mergeCell ref="M36:M37"/>
    <mergeCell ref="N36:N37"/>
    <mergeCell ref="A33:C33"/>
    <mergeCell ref="D33:G33"/>
    <mergeCell ref="A35:C37"/>
    <mergeCell ref="D35:F37"/>
    <mergeCell ref="G35:G37"/>
    <mergeCell ref="H35:J35"/>
    <mergeCell ref="A26:C26"/>
    <mergeCell ref="D26:Q26"/>
    <mergeCell ref="A28:C28"/>
    <mergeCell ref="D28:G28"/>
    <mergeCell ref="O28:P28"/>
    <mergeCell ref="A30:C30"/>
    <mergeCell ref="D30:G30"/>
    <mergeCell ref="I30:M30"/>
    <mergeCell ref="N30:P30"/>
    <mergeCell ref="P18:Q18"/>
    <mergeCell ref="A20:C20"/>
    <mergeCell ref="A22:C22"/>
    <mergeCell ref="D22:I22"/>
    <mergeCell ref="P22:Q22"/>
    <mergeCell ref="A24:C24"/>
    <mergeCell ref="D24:Q24"/>
    <mergeCell ref="A14:C14"/>
    <mergeCell ref="D14:Q14"/>
    <mergeCell ref="A16:C18"/>
    <mergeCell ref="D16:G17"/>
    <mergeCell ref="H16:I17"/>
    <mergeCell ref="J16:N16"/>
    <mergeCell ref="O16:Q16"/>
    <mergeCell ref="D18:G18"/>
    <mergeCell ref="H18:I18"/>
    <mergeCell ref="J18:L18"/>
    <mergeCell ref="A10:C10"/>
    <mergeCell ref="D10:J10"/>
    <mergeCell ref="L10:M10"/>
    <mergeCell ref="N10:Q10"/>
    <mergeCell ref="A12:C12"/>
    <mergeCell ref="D12:Q12"/>
    <mergeCell ref="A4:Q4"/>
    <mergeCell ref="A6:C6"/>
    <mergeCell ref="O6:Q6"/>
    <mergeCell ref="A8:C8"/>
    <mergeCell ref="D8:J8"/>
    <mergeCell ref="L8:N8"/>
    <mergeCell ref="O8:Q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ETCA-III-13 DI</vt:lpstr>
      <vt:lpstr>ETCA-III-13 AI</vt:lpstr>
      <vt:lpstr>ETCA-lll-13 VI</vt:lpstr>
      <vt:lpstr>ETCA-III-13 AA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Vazquez</dc:creator>
  <cp:lastModifiedBy>Sandra Vazquez</cp:lastModifiedBy>
  <dcterms:created xsi:type="dcterms:W3CDTF">2015-06-01T18:04:54Z</dcterms:created>
  <dcterms:modified xsi:type="dcterms:W3CDTF">2015-06-01T19:29:51Z</dcterms:modified>
</cp:coreProperties>
</file>