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UADRO" sheetId="1" r:id="rId1"/>
  </sheets>
  <definedNames>
    <definedName name="_xlnm.Print_Area" localSheetId="0">'CUADRO'!$B$2:$Q$8</definedName>
  </definedNames>
  <calcPr fullCalcOnLoad="1"/>
</workbook>
</file>

<file path=xl/sharedStrings.xml><?xml version="1.0" encoding="utf-8"?>
<sst xmlns="http://schemas.openxmlformats.org/spreadsheetml/2006/main" count="75" uniqueCount="59">
  <si>
    <t>Secretaría de la Contraloría General</t>
  </si>
  <si>
    <t>Dirección General de Órganos de Control y Vigilancia</t>
  </si>
  <si>
    <t>No.</t>
  </si>
  <si>
    <t>Nombre o dato del Inmueble</t>
  </si>
  <si>
    <t>Clave Catastral</t>
  </si>
  <si>
    <t>Estado que guarda</t>
  </si>
  <si>
    <t>Propiedad</t>
  </si>
  <si>
    <t>Posesión y/o Usufructo</t>
  </si>
  <si>
    <t>Comodato</t>
  </si>
  <si>
    <t>Otro</t>
  </si>
  <si>
    <t>Notas Aclaratorias</t>
  </si>
  <si>
    <t>Metros Cuadrados</t>
  </si>
  <si>
    <t>Terreno</t>
  </si>
  <si>
    <t>Construcción</t>
  </si>
  <si>
    <t>Fecha de Registro Contable</t>
  </si>
  <si>
    <t>Relación de Bienes Inmuebles de Entidades</t>
  </si>
  <si>
    <t>Ubicación de Inmueble (Domicilio)</t>
  </si>
  <si>
    <t>Valor</t>
  </si>
  <si>
    <t>Catastral</t>
  </si>
  <si>
    <t>Histórico y/o Contable</t>
  </si>
  <si>
    <t>OFICINAS CENTRALES</t>
  </si>
  <si>
    <t>CABORCA</t>
  </si>
  <si>
    <t>BACOBAMPO</t>
  </si>
  <si>
    <t>TESOPACO</t>
  </si>
  <si>
    <t>ATIL</t>
  </si>
  <si>
    <t>NAVOJOA</t>
  </si>
  <si>
    <t>BACOACHI</t>
  </si>
  <si>
    <t>CIUDAD OBREGON</t>
  </si>
  <si>
    <t>SAN LUIS RIO COLORADO</t>
  </si>
  <si>
    <t>019-109</t>
  </si>
  <si>
    <t>ACTUALIZACION</t>
  </si>
  <si>
    <t>1600-02-112-004</t>
  </si>
  <si>
    <t>AVE. "S" / SEPTIMA Y JOSE CLEMENTE VANEGAS, CABORCVA, SONORA.</t>
  </si>
  <si>
    <t>BLVD. IGNACIO SOTO  ENTRE CALLE PEDREGAL  Y CALLE REALITO, HERMOSILLO, SONORA.</t>
  </si>
  <si>
    <t>CARRETERA BACOBAMPO EL CASTILLO, A LA SALIDA PONIENTE DE BACOBAMPO, MUNICIPIO DE ETHOJOA, SONORA.</t>
  </si>
  <si>
    <t>AL NOROESTE DEL CENTRO DE ROSARIO DE TESOPACO, EN TESOPACO , SONORA.</t>
  </si>
  <si>
    <t>CARRETERA ATIL-ALTAR-SARIC A LA SALIDA NORTE DEL PUEBLO DE ATIL, ATIL, SONORA.</t>
  </si>
  <si>
    <t>AVENIDA ABASOLO No. 302 ORIENTE COLONIA CENTRO, NAVOJOA, SONORA.</t>
  </si>
  <si>
    <t>1-241-04</t>
  </si>
  <si>
    <t>AVE. MADERO ENTRE ESQUINA CON CALLE TATO Y GALLEGO EN BACOACHI, SONORA.</t>
  </si>
  <si>
    <t>19-01-11-00020</t>
  </si>
  <si>
    <t>CALLE DR. PESQUEIRA 93. ATIL, SONORA.</t>
  </si>
  <si>
    <t>AVE. GUERRERO ENTRE CALLEJON REPUBLICA DE CHILE Y CALLE PUEBLA, EN LA CD.DE OBREGON, SONORA.</t>
  </si>
  <si>
    <t>01-116-010</t>
  </si>
  <si>
    <t>AVE. TAMAULIPAS Y CALLE QUINTA, (LOTES 8 y 10, MANZANA 207, SAN LUIS RIO COLORADO, SONORA.</t>
  </si>
  <si>
    <t>67-00-03-014-001</t>
  </si>
  <si>
    <t>SEGÚN BOLETIN OFICIAL DEL ESTADO DEL 23 DE DICIEMBRE DE 2004.</t>
  </si>
  <si>
    <t>REMODELACION POR CONSTRUCCION DE SALA DE JUNTAS</t>
  </si>
  <si>
    <t>HISTORICO</t>
  </si>
  <si>
    <t>TITULO No. 322.90"67".</t>
  </si>
  <si>
    <t>TITULO ACUERDO 55.</t>
  </si>
  <si>
    <t>ESCRITURA 9,088 VOL CXVIII</t>
  </si>
  <si>
    <t>TITULO DEL AYUNTAMIENTO DEL 11 DE SEPT. DE 1973.</t>
  </si>
  <si>
    <t>TITULO DEL AYUNTAMIENTO DEL 01 DE DIC. DE 1967.</t>
  </si>
  <si>
    <t>ESCRITURA 838, VOL. XIII</t>
  </si>
  <si>
    <t>ESCRITURA 6,253 VOL. LXXV.</t>
  </si>
  <si>
    <t>ESCRITURA 11,500 VOL. CXIV</t>
  </si>
  <si>
    <t>TITULO DEL AYUNTAMIENTO DEL 22 DE ABRIL DE 1972.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</si>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</sst>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3" fontId="38" fillId="33" borderId="1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/>
    </xf>
    <xf numFmtId="4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right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0" xfId="0" applyNumberFormat="1" applyFont="1" applyAlignment="1">
      <alignment horizontal="left"/>
    </xf>
    <xf numFmtId="4" fontId="39" fillId="0" borderId="0" xfId="0" applyNumberFormat="1" applyFont="1" applyAlignment="1">
      <alignment/>
    </xf>
    <xf numFmtId="15" fontId="37" fillId="0" borderId="10" xfId="0" applyNumberFormat="1" applyFont="1" applyBorder="1" applyAlignment="1">
      <alignment horizontal="center" vertical="center" wrapText="1"/>
    </xf>
    <xf numFmtId="4" fontId="37" fillId="0" borderId="0" xfId="0" applyNumberFormat="1" applyFont="1" applyAlignment="1">
      <alignment horizontal="right"/>
    </xf>
    <xf numFmtId="0" fontId="37" fillId="0" borderId="0" xfId="0" applyFont="1" applyFill="1" applyAlignment="1">
      <alignment/>
    </xf>
    <xf numFmtId="4" fontId="39" fillId="0" borderId="0" xfId="0" applyNumberFormat="1" applyFont="1" applyAlignment="1">
      <alignment horizontal="right"/>
    </xf>
    <xf numFmtId="0" fontId="38" fillId="33" borderId="11" xfId="0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Alignment="1">
      <alignment/>
    </xf>
    <xf numFmtId="0" fontId="39" fillId="0" borderId="0" xfId="0" applyFont="1" applyFill="1" applyAlignment="1">
      <alignment horizontal="right"/>
    </xf>
    <xf numFmtId="49" fontId="38" fillId="33" borderId="11" xfId="0" applyNumberFormat="1" applyFont="1" applyFill="1" applyBorder="1" applyAlignment="1">
      <alignment horizontal="left" vertical="center" wrapText="1"/>
    </xf>
    <xf numFmtId="49" fontId="38" fillId="33" borderId="12" xfId="0" applyNumberFormat="1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9" sqref="G9"/>
    </sheetView>
  </sheetViews>
  <sheetFormatPr defaultColWidth="11.421875" defaultRowHeight="15"/>
  <cols>
    <col min="1" max="1" width="0.9921875" style="1" customWidth="1"/>
    <col min="2" max="2" width="6.57421875" style="1" customWidth="1"/>
    <col min="3" max="3" width="32.421875" style="1" bestFit="1" customWidth="1"/>
    <col min="4" max="4" width="24.00390625" style="1" customWidth="1"/>
    <col min="5" max="5" width="17.8515625" style="17" bestFit="1" customWidth="1"/>
    <col min="6" max="6" width="23.00390625" style="1" customWidth="1"/>
    <col min="7" max="8" width="23.00390625" style="21" customWidth="1"/>
    <col min="9" max="9" width="23.00390625" style="15" customWidth="1"/>
    <col min="10" max="10" width="11.421875" style="13" customWidth="1"/>
    <col min="11" max="11" width="17.8515625" style="1" customWidth="1"/>
    <col min="12" max="12" width="14.57421875" style="1" customWidth="1"/>
    <col min="13" max="13" width="16.57421875" style="1" customWidth="1"/>
    <col min="14" max="14" width="12.7109375" style="1" bestFit="1" customWidth="1"/>
    <col min="15" max="15" width="11.421875" style="1" customWidth="1"/>
    <col min="16" max="16" width="13.7109375" style="1" customWidth="1"/>
    <col min="17" max="17" width="46.00390625" style="1" customWidth="1"/>
    <col min="18" max="16384" width="11.421875" style="1" customWidth="1"/>
  </cols>
  <sheetData>
    <row r="2" spans="2:17" ht="15.7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2:17" ht="15.75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15.75">
      <c r="B4" s="36" t="s">
        <v>15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6" spans="2:18" ht="15.75" customHeight="1">
      <c r="B6" s="34" t="s">
        <v>2</v>
      </c>
      <c r="C6" s="34" t="s">
        <v>3</v>
      </c>
      <c r="D6" s="34" t="s">
        <v>16</v>
      </c>
      <c r="E6" s="27" t="s">
        <v>4</v>
      </c>
      <c r="F6" s="29" t="s">
        <v>17</v>
      </c>
      <c r="G6" s="30"/>
      <c r="H6" s="30"/>
      <c r="I6" s="31"/>
      <c r="J6" s="32" t="s">
        <v>11</v>
      </c>
      <c r="K6" s="32"/>
      <c r="L6" s="32" t="s">
        <v>5</v>
      </c>
      <c r="M6" s="32"/>
      <c r="N6" s="32"/>
      <c r="O6" s="32"/>
      <c r="P6" s="34" t="s">
        <v>14</v>
      </c>
      <c r="Q6" s="34" t="s">
        <v>10</v>
      </c>
      <c r="R6" s="2"/>
    </row>
    <row r="7" spans="2:18" ht="31.5">
      <c r="B7" s="35"/>
      <c r="C7" s="35"/>
      <c r="D7" s="35"/>
      <c r="E7" s="28"/>
      <c r="F7" s="5" t="s">
        <v>18</v>
      </c>
      <c r="G7" s="23" t="s">
        <v>48</v>
      </c>
      <c r="H7" s="23" t="s">
        <v>30</v>
      </c>
      <c r="I7" s="6" t="s">
        <v>19</v>
      </c>
      <c r="J7" s="12" t="s">
        <v>12</v>
      </c>
      <c r="K7" s="3" t="s">
        <v>13</v>
      </c>
      <c r="L7" s="3" t="s">
        <v>6</v>
      </c>
      <c r="M7" s="3" t="s">
        <v>7</v>
      </c>
      <c r="N7" s="3" t="s">
        <v>8</v>
      </c>
      <c r="O7" s="3" t="s">
        <v>9</v>
      </c>
      <c r="P7" s="35"/>
      <c r="Q7" s="35"/>
      <c r="R7" s="2"/>
    </row>
    <row r="8" spans="2:17" ht="85.5">
      <c r="B8" s="4">
        <v>1</v>
      </c>
      <c r="C8" s="7" t="s">
        <v>20</v>
      </c>
      <c r="D8" s="4" t="s">
        <v>33</v>
      </c>
      <c r="E8" s="16" t="s">
        <v>29</v>
      </c>
      <c r="F8" s="10">
        <v>92300</v>
      </c>
      <c r="G8" s="24">
        <v>3933870</v>
      </c>
      <c r="H8" s="24">
        <v>12868736.620000001</v>
      </c>
      <c r="I8" s="14">
        <f>G8+H8</f>
        <v>16802606.62</v>
      </c>
      <c r="J8" s="8">
        <v>9229</v>
      </c>
      <c r="K8" s="4"/>
      <c r="L8" s="4"/>
      <c r="M8" s="4"/>
      <c r="N8" s="4"/>
      <c r="O8" s="4"/>
      <c r="P8" s="4">
        <v>1988</v>
      </c>
      <c r="Q8" s="4" t="s">
        <v>49</v>
      </c>
    </row>
    <row r="9" spans="2:17" ht="85.5">
      <c r="B9" s="4">
        <v>2</v>
      </c>
      <c r="C9" s="7" t="s">
        <v>20</v>
      </c>
      <c r="D9" s="4" t="s">
        <v>33</v>
      </c>
      <c r="E9" s="16" t="s">
        <v>29</v>
      </c>
      <c r="F9" s="9" t="s">
        <v>58</v>
      </c>
      <c r="G9" s="24">
        <v>682428.88</v>
      </c>
      <c r="H9" s="24">
        <v>0</v>
      </c>
      <c r="I9" s="14">
        <f>G9+H9</f>
        <v>682428.88</v>
      </c>
      <c r="J9" s="8"/>
      <c r="K9" s="4"/>
      <c r="L9" s="4"/>
      <c r="M9" s="4"/>
      <c r="N9" s="4"/>
      <c r="O9" s="4"/>
      <c r="P9" s="19">
        <v>40268</v>
      </c>
      <c r="Q9" s="4" t="s">
        <v>47</v>
      </c>
    </row>
    <row r="10" spans="2:17" ht="57">
      <c r="B10" s="4">
        <v>3</v>
      </c>
      <c r="C10" s="7" t="s">
        <v>21</v>
      </c>
      <c r="D10" s="4" t="s">
        <v>32</v>
      </c>
      <c r="E10" s="16" t="s">
        <v>31</v>
      </c>
      <c r="F10" s="9" t="s">
        <v>58</v>
      </c>
      <c r="G10" s="24">
        <v>253300</v>
      </c>
      <c r="H10" s="24">
        <v>819012.4299999999</v>
      </c>
      <c r="I10" s="14">
        <f>G10+H10</f>
        <v>1072312.43</v>
      </c>
      <c r="J10" s="8">
        <v>1600</v>
      </c>
      <c r="K10" s="4"/>
      <c r="L10" s="4"/>
      <c r="M10" s="4"/>
      <c r="N10" s="4"/>
      <c r="O10" s="4"/>
      <c r="P10" s="4">
        <v>1988</v>
      </c>
      <c r="Q10" s="4" t="s">
        <v>50</v>
      </c>
    </row>
    <row r="11" spans="2:17" ht="99.75">
      <c r="B11" s="4">
        <v>4</v>
      </c>
      <c r="C11" s="7" t="s">
        <v>22</v>
      </c>
      <c r="D11" s="4" t="s">
        <v>34</v>
      </c>
      <c r="E11" s="9" t="s">
        <v>58</v>
      </c>
      <c r="F11" s="9" t="s">
        <v>58</v>
      </c>
      <c r="G11" s="24">
        <v>345210</v>
      </c>
      <c r="H11" s="24">
        <v>1021913.9</v>
      </c>
      <c r="I11" s="14">
        <f>G11+H11</f>
        <v>1367123.9</v>
      </c>
      <c r="J11" s="8">
        <v>10660</v>
      </c>
      <c r="K11" s="4"/>
      <c r="L11" s="4"/>
      <c r="M11" s="4"/>
      <c r="N11" s="4"/>
      <c r="O11" s="4"/>
      <c r="P11" s="4">
        <v>1988</v>
      </c>
      <c r="Q11" s="4" t="s">
        <v>51</v>
      </c>
    </row>
    <row r="12" spans="2:17" ht="85.5">
      <c r="B12" s="4">
        <v>5</v>
      </c>
      <c r="C12" s="7" t="s">
        <v>23</v>
      </c>
      <c r="D12" s="4" t="s">
        <v>35</v>
      </c>
      <c r="E12" s="9" t="s">
        <v>58</v>
      </c>
      <c r="F12" s="9" t="s">
        <v>58</v>
      </c>
      <c r="G12" s="24">
        <v>129680</v>
      </c>
      <c r="H12" s="24">
        <v>400184.56</v>
      </c>
      <c r="I12" s="14">
        <f aca="true" t="shared" si="0" ref="I12:I18">G12+H12</f>
        <v>529864.56</v>
      </c>
      <c r="J12" s="8">
        <v>672</v>
      </c>
      <c r="K12" s="4"/>
      <c r="L12" s="4"/>
      <c r="M12" s="4"/>
      <c r="N12" s="4"/>
      <c r="O12" s="4"/>
      <c r="P12" s="4">
        <v>1988</v>
      </c>
      <c r="Q12" s="4" t="s">
        <v>52</v>
      </c>
    </row>
    <row r="13" spans="2:17" ht="71.25">
      <c r="B13" s="4">
        <v>6</v>
      </c>
      <c r="C13" s="7" t="s">
        <v>24</v>
      </c>
      <c r="D13" s="4" t="s">
        <v>36</v>
      </c>
      <c r="E13" s="9" t="s">
        <v>58</v>
      </c>
      <c r="F13" s="9" t="s">
        <v>58</v>
      </c>
      <c r="G13" s="24">
        <v>114570</v>
      </c>
      <c r="H13" s="24">
        <v>364669.62</v>
      </c>
      <c r="I13" s="14">
        <f t="shared" si="0"/>
        <v>479239.62</v>
      </c>
      <c r="J13" s="8">
        <v>8800</v>
      </c>
      <c r="K13" s="4"/>
      <c r="L13" s="4"/>
      <c r="M13" s="4"/>
      <c r="N13" s="4"/>
      <c r="O13" s="4"/>
      <c r="P13" s="4">
        <v>1988</v>
      </c>
      <c r="Q13" s="4" t="s">
        <v>53</v>
      </c>
    </row>
    <row r="14" spans="2:17" ht="57">
      <c r="B14" s="4">
        <v>7</v>
      </c>
      <c r="C14" s="7" t="s">
        <v>25</v>
      </c>
      <c r="D14" s="4" t="s">
        <v>37</v>
      </c>
      <c r="E14" s="16" t="s">
        <v>38</v>
      </c>
      <c r="F14" s="14">
        <v>138000</v>
      </c>
      <c r="G14" s="24">
        <v>455751.4</v>
      </c>
      <c r="H14" s="24">
        <v>311547.27</v>
      </c>
      <c r="I14" s="14">
        <f t="shared" si="0"/>
        <v>767298.67</v>
      </c>
      <c r="J14" s="8">
        <v>1291.5</v>
      </c>
      <c r="K14" s="4"/>
      <c r="L14" s="4"/>
      <c r="M14" s="4"/>
      <c r="N14" s="4"/>
      <c r="O14" s="4"/>
      <c r="P14" s="4">
        <v>1988</v>
      </c>
      <c r="Q14" s="4" t="s">
        <v>54</v>
      </c>
    </row>
    <row r="15" spans="2:17" ht="57">
      <c r="B15" s="4">
        <v>8</v>
      </c>
      <c r="C15" s="7" t="s">
        <v>26</v>
      </c>
      <c r="D15" s="4" t="s">
        <v>39</v>
      </c>
      <c r="E15" s="16" t="s">
        <v>40</v>
      </c>
      <c r="F15" s="9" t="s">
        <v>58</v>
      </c>
      <c r="G15" s="24">
        <v>247240</v>
      </c>
      <c r="H15" s="24">
        <v>750880.3200000001</v>
      </c>
      <c r="I15" s="14">
        <f t="shared" si="0"/>
        <v>998120.3200000001</v>
      </c>
      <c r="J15" s="8">
        <v>1866</v>
      </c>
      <c r="K15" s="4"/>
      <c r="L15" s="4"/>
      <c r="M15" s="4"/>
      <c r="N15" s="4"/>
      <c r="O15" s="4"/>
      <c r="P15" s="4">
        <v>1988</v>
      </c>
      <c r="Q15" s="4" t="s">
        <v>55</v>
      </c>
    </row>
    <row r="16" spans="2:17" ht="85.5">
      <c r="B16" s="4">
        <v>9</v>
      </c>
      <c r="C16" s="7" t="s">
        <v>27</v>
      </c>
      <c r="D16" s="4" t="s">
        <v>42</v>
      </c>
      <c r="E16" s="16" t="s">
        <v>43</v>
      </c>
      <c r="F16" s="9" t="s">
        <v>58</v>
      </c>
      <c r="G16" s="24">
        <v>220780</v>
      </c>
      <c r="H16" s="24">
        <v>606623.83</v>
      </c>
      <c r="I16" s="14">
        <f t="shared" si="0"/>
        <v>827403.83</v>
      </c>
      <c r="J16" s="8">
        <v>700</v>
      </c>
      <c r="K16" s="4"/>
      <c r="L16" s="4"/>
      <c r="M16" s="4"/>
      <c r="N16" s="4"/>
      <c r="O16" s="4"/>
      <c r="P16" s="4">
        <v>1988</v>
      </c>
      <c r="Q16" s="4" t="s">
        <v>56</v>
      </c>
    </row>
    <row r="17" spans="2:17" ht="42.75">
      <c r="B17" s="4">
        <v>10</v>
      </c>
      <c r="C17" s="7" t="s">
        <v>24</v>
      </c>
      <c r="D17" s="4" t="s">
        <v>41</v>
      </c>
      <c r="E17" s="9" t="s">
        <v>58</v>
      </c>
      <c r="F17" s="9" t="s">
        <v>58</v>
      </c>
      <c r="G17" s="24">
        <v>1</v>
      </c>
      <c r="H17" s="24">
        <v>4.03</v>
      </c>
      <c r="I17" s="14">
        <f t="shared" si="0"/>
        <v>5.03</v>
      </c>
      <c r="J17" s="8">
        <v>1680</v>
      </c>
      <c r="K17" s="4"/>
      <c r="L17" s="4"/>
      <c r="M17" s="4"/>
      <c r="N17" s="4"/>
      <c r="O17" s="4"/>
      <c r="P17" s="4">
        <v>1991</v>
      </c>
      <c r="Q17" s="4" t="s">
        <v>57</v>
      </c>
    </row>
    <row r="18" spans="2:17" ht="85.5">
      <c r="B18" s="4">
        <v>14</v>
      </c>
      <c r="C18" s="7" t="s">
        <v>28</v>
      </c>
      <c r="D18" s="4" t="s">
        <v>44</v>
      </c>
      <c r="E18" s="16" t="s">
        <v>45</v>
      </c>
      <c r="F18" s="9" t="s">
        <v>58</v>
      </c>
      <c r="G18" s="24">
        <v>2</v>
      </c>
      <c r="H18" s="24">
        <v>0</v>
      </c>
      <c r="I18" s="14">
        <f t="shared" si="0"/>
        <v>2</v>
      </c>
      <c r="J18" s="8">
        <v>1800</v>
      </c>
      <c r="K18" s="4"/>
      <c r="L18" s="4"/>
      <c r="M18" s="4"/>
      <c r="N18" s="4"/>
      <c r="O18" s="4"/>
      <c r="P18" s="19">
        <v>38716</v>
      </c>
      <c r="Q18" s="4" t="s">
        <v>46</v>
      </c>
    </row>
    <row r="19" spans="6:9" ht="14.25">
      <c r="F19" s="15"/>
      <c r="I19" s="20"/>
    </row>
    <row r="20" ht="14.25">
      <c r="F20" s="15"/>
    </row>
    <row r="21" spans="6:9" ht="15">
      <c r="F21" s="15"/>
      <c r="G21" s="33"/>
      <c r="H21" s="33"/>
      <c r="I21" s="22"/>
    </row>
    <row r="22" spans="6:7" ht="14.25">
      <c r="F22" s="15"/>
      <c r="G22" s="25"/>
    </row>
    <row r="23" spans="8:9" ht="15">
      <c r="H23" s="26"/>
      <c r="I23" s="20"/>
    </row>
    <row r="28" ht="14.25">
      <c r="D28" s="1">
        <v>13432</v>
      </c>
    </row>
    <row r="30" spans="4:5" ht="14.25">
      <c r="D30" s="11">
        <v>1908</v>
      </c>
      <c r="E30" s="11">
        <v>1908</v>
      </c>
    </row>
    <row r="31" spans="4:5" ht="14.25">
      <c r="D31" s="11">
        <v>11110.47</v>
      </c>
      <c r="E31" s="11">
        <v>11110.47</v>
      </c>
    </row>
    <row r="32" spans="4:5" ht="14.25">
      <c r="D32" s="11">
        <v>120</v>
      </c>
      <c r="E32" s="11">
        <v>1800</v>
      </c>
    </row>
    <row r="33" spans="4:5" ht="14.25">
      <c r="D33" s="11"/>
      <c r="E33" s="11"/>
    </row>
    <row r="34" spans="4:5" ht="15">
      <c r="D34" s="18">
        <f>SUM(D30:D33)</f>
        <v>13138.47</v>
      </c>
      <c r="E34" s="18">
        <f>SUM(E30:E33)</f>
        <v>14818.47</v>
      </c>
    </row>
    <row r="35" ht="14.25">
      <c r="D35" s="11"/>
    </row>
    <row r="36" ht="14.25">
      <c r="D36" s="11">
        <f>D28-D34</f>
        <v>293.53000000000065</v>
      </c>
    </row>
    <row r="37" ht="14.25">
      <c r="D37" s="11"/>
    </row>
  </sheetData>
  <sheetProtection/>
  <mergeCells count="13">
    <mergeCell ref="Q6:Q7"/>
    <mergeCell ref="B2:Q2"/>
    <mergeCell ref="B3:Q3"/>
    <mergeCell ref="B4:Q4"/>
    <mergeCell ref="B6:B7"/>
    <mergeCell ref="C6:C7"/>
    <mergeCell ref="D6:D7"/>
    <mergeCell ref="E6:E7"/>
    <mergeCell ref="F6:I6"/>
    <mergeCell ref="J6:K6"/>
    <mergeCell ref="G21:H21"/>
    <mergeCell ref="L6:O6"/>
    <mergeCell ref="P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rruiz</dc:creator>
  <cp:keywords/>
  <dc:description/>
  <cp:lastModifiedBy>Lluvia Duarte G</cp:lastModifiedBy>
  <cp:lastPrinted>2013-02-26T22:31:42Z</cp:lastPrinted>
  <dcterms:created xsi:type="dcterms:W3CDTF">2013-02-26T22:11:57Z</dcterms:created>
  <dcterms:modified xsi:type="dcterms:W3CDTF">2015-08-31T19:44:42Z</dcterms:modified>
  <cp:category/>
  <cp:version/>
  <cp:contentType/>
  <cp:contentStatus/>
</cp:coreProperties>
</file>