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7365"/>
  </bookViews>
  <sheets>
    <sheet name="ETCA-III-15-A" sheetId="1" r:id="rId1"/>
  </sheets>
  <externalReferences>
    <externalReference r:id="rId2"/>
  </externalReferences>
  <definedNames>
    <definedName name="_xlnm.Print_Area" localSheetId="0">'ETCA-III-15-A'!$A$1:$Y$28</definedName>
    <definedName name="_xlnm.Database">#REF!</definedName>
    <definedName name="Excel_BuiltIn__FilterDatabase_1">#REF!</definedName>
    <definedName name="ppto">[1]Hoja2!$B$3:$M$95</definedName>
    <definedName name="qw">#REF!</definedName>
    <definedName name="_xlnm.Print_Titles" localSheetId="0">'ETCA-III-15-A'!$3:$4</definedName>
  </definedNames>
  <calcPr calcId="124519"/>
</workbook>
</file>

<file path=xl/calcChain.xml><?xml version="1.0" encoding="utf-8"?>
<calcChain xmlns="http://schemas.openxmlformats.org/spreadsheetml/2006/main">
  <c r="G26" i="1"/>
  <c r="X25"/>
  <c r="Y25" s="1"/>
  <c r="X18"/>
  <c r="Y18" s="1"/>
  <c r="X11"/>
  <c r="Y11" s="1"/>
  <c r="Y5"/>
</calcChain>
</file>

<file path=xl/sharedStrings.xml><?xml version="1.0" encoding="utf-8"?>
<sst xmlns="http://schemas.openxmlformats.org/spreadsheetml/2006/main" count="67" uniqueCount="53">
  <si>
    <t>Unidad Responsable</t>
  </si>
  <si>
    <t>TELEVISORA DE HERMOSILLO, S.A. DE C.V.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</si>
  <si>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</si>
  <si>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</si>
  <si>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</si>
  <si>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</si>
  <si>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</si>
  <si>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</si>
  <si>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</si>
  <si>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</si>
  <si>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</si>
  <si>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</si>
  <si>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</si>
  <si>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</si>
  <si>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</si>
  <si>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Modificado</t>
  </si>
  <si>
    <t>Alcanzado</t>
  </si>
  <si>
    <t>Total Acumulado</t>
  </si>
  <si>
    <t>% Avance Anual</t>
  </si>
  <si>
    <t>Meta Anual</t>
  </si>
  <si>
    <t>I TRIM</t>
  </si>
  <si>
    <t>II TRIM</t>
  </si>
  <si>
    <t>III TRIM</t>
  </si>
  <si>
    <t>IV TRIM</t>
  </si>
  <si>
    <t>TN</t>
  </si>
  <si>
    <t>Departamento de Noticias</t>
  </si>
  <si>
    <t>TODOS LOS SONORENSES TODAS LAS OPORTUNIDADES</t>
  </si>
  <si>
    <t>GENERAR POLITICAS PARA EL DESARROLLO INTEGRAL DE LAS PERSONAS, LAS FAMILIAS Y LOS DIVERSOS GRUPOS SOCIALES</t>
  </si>
  <si>
    <t>FOMENTAR LA PARTICIPACION SOCIAL Y LOS MECANISMOS DE COORDINACION INTERINSTITUCIONAL PARA HACER MAS EFICIENTESLOS PROGRAMAS SOCIALES</t>
  </si>
  <si>
    <t>1.2.1</t>
  </si>
  <si>
    <t>mpulsar la participacion y la interaccion social, mediante esquemas que generen corresponsabilidad (Gobierno y sociedad), mediante un pacto que de certidumbre al desarrollo humano.</t>
  </si>
  <si>
    <t>EDICION DE NOTICIEROS TRANSMITIDOS POR LA TELEVISORA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</si>
  <si>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</si>
  <si>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</t>
  </si>
  <si>
    <t>TRIMESTRAL</t>
  </si>
  <si>
    <t>TO</t>
  </si>
  <si>
    <t>Departamento de Operaciones</t>
  </si>
  <si>
    <t>FOMENTAR LAS ACTIVIDADES CULTURALES COMO UN MEDIO PARA LA FORMACION INTEGRAL DEL INDIVIDUO</t>
  </si>
  <si>
    <t>ESTRUCTURAR EL CLÙSTER CULTURAL CON LA PARTICIPACION DE LAS Y LOS EDUCADORES, CREADORES(AS) Y AYUNTAMIENTOS DE SONORA, PARA CREAR, RESTAURAR Y REACTIVAR LA INFRAESTRUCTURA CULTURAL EN EL ESTADO Y PARA PROMOVER Y AMPLILAR EL ACCESO A LA CULTURA</t>
  </si>
  <si>
    <t>6.2.5</t>
  </si>
  <si>
    <t>Promover la difusion del legado cultural sonorense</t>
  </si>
  <si>
    <t>TRANSMISION Y PRODUCCION DE PROGRAMACION CON AYUDA EXTERNA</t>
  </si>
  <si>
    <t>Programas Educativos, culturales, deportivos y  de entretenimiento con producción y apoyos externos que se realizan en instituciones, agencias de publicidad y organismos fuera de TELEMAX cuidando especialmente su calidad y contenido que se transmiten vía satélite con cobertura estatal, nacional e internacional.</t>
  </si>
  <si>
    <t>Programa</t>
  </si>
  <si>
    <t>Trimestral</t>
  </si>
  <si>
    <t>DEPARTAMENTO DE OPERACIONES</t>
  </si>
  <si>
    <t>PROMOVER PROGRAMAS DE IMPACTO SOCIAL QUE INCIDAN EN LA DISMINUCION DE LOS INDICADORES SOCIALES DEGENERATIVOS</t>
  </si>
  <si>
    <t>Fomentar el desarrollo de actividades culturales entre la poblacion vulnerable y expuesta a condiciones sociales negativas.</t>
  </si>
  <si>
    <t>TRANSMISION Y  PRODUCCION DE PROGRAMACION PROPIA</t>
  </si>
  <si>
    <t>Programas Educativos, culturales, deportivo y de entretenimiento con producción y apoyos propios que se realizan en TELEMAX y se transmiten vía satélite con cobertura estatal, nacional e internacional.</t>
  </si>
  <si>
    <t>Total de indicadores</t>
  </si>
  <si>
    <t>* En función de la frecuencia de medición se presentará o no la ficha técnica del indicador.</t>
  </si>
  <si>
    <t>4o.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</si>
</sst>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_ ;\-0\ "/>
    <numFmt numFmtId="165" formatCode="_-&quot;€&quot;* #,##0.00_-;\-&quot;€&quot;* #,##0.00_-;_-&quot;€&quot;* &quot;-&quot;??_-;_-@_-"/>
    <numFmt numFmtId="166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3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5" xfId="0" applyFont="1" applyBorder="1" applyAlignment="1"/>
    <xf numFmtId="0" fontId="2" fillId="0" borderId="2" xfId="0" applyFont="1" applyBorder="1" applyAlignme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6" fillId="0" borderId="11" xfId="2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6" fillId="0" borderId="11" xfId="2" applyNumberFormat="1" applyFont="1" applyBorder="1" applyAlignment="1">
      <alignment horizontal="center" vertical="center" wrapText="1"/>
    </xf>
    <xf numFmtId="164" fontId="6" fillId="0" borderId="12" xfId="3" applyNumberFormat="1" applyFont="1" applyBorder="1" applyAlignment="1">
      <alignment horizontal="center" vertical="center" wrapText="1"/>
    </xf>
    <xf numFmtId="164" fontId="6" fillId="0" borderId="13" xfId="3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9" fontId="3" fillId="0" borderId="10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164" fontId="6" fillId="0" borderId="17" xfId="3" applyNumberFormat="1" applyFont="1" applyBorder="1" applyAlignment="1">
      <alignment horizontal="center" vertical="center" wrapText="1"/>
    </xf>
    <xf numFmtId="164" fontId="6" fillId="0" borderId="18" xfId="3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9" fontId="3" fillId="0" borderId="15" xfId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9" fontId="3" fillId="0" borderId="19" xfId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/>
    <xf numFmtId="0" fontId="6" fillId="0" borderId="0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21" xfId="2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6" fillId="0" borderId="22" xfId="2" applyNumberFormat="1" applyFont="1" applyBorder="1" applyAlignment="1">
      <alignment horizontal="center" vertical="center"/>
    </xf>
    <xf numFmtId="3" fontId="6" fillId="0" borderId="23" xfId="2" applyNumberFormat="1" applyFont="1" applyBorder="1" applyAlignment="1">
      <alignment horizontal="center" vertical="center"/>
    </xf>
    <xf numFmtId="164" fontId="6" fillId="0" borderId="24" xfId="3" applyNumberFormat="1" applyFont="1" applyBorder="1" applyAlignment="1">
      <alignment horizontal="center" vertical="center" wrapText="1"/>
    </xf>
    <xf numFmtId="164" fontId="6" fillId="0" borderId="25" xfId="3" applyNumberFormat="1" applyFont="1" applyBorder="1" applyAlignment="1">
      <alignment horizontal="center" vertical="center" wrapText="1"/>
    </xf>
    <xf numFmtId="164" fontId="6" fillId="0" borderId="23" xfId="3" applyNumberFormat="1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9" fontId="6" fillId="0" borderId="22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9">
    <cellStyle name="20% - Accent6" xfId="4"/>
    <cellStyle name="Euro" xfId="5"/>
    <cellStyle name="Euro 2" xfId="6"/>
    <cellStyle name="Euro 3" xfId="7"/>
    <cellStyle name="Millares 2" xfId="8"/>
    <cellStyle name="Millares 3" xfId="3"/>
    <cellStyle name="Normal" xfId="0" builtinId="0"/>
    <cellStyle name="Normal 2" xfId="2"/>
    <cellStyle name="Normal 2 2" xfId="9"/>
    <cellStyle name="Normal 2 2 2" xfId="10"/>
    <cellStyle name="Normal 2 2 2 2" xfId="11"/>
    <cellStyle name="Normal 2 2 2 2 2" xfId="12"/>
    <cellStyle name="Normal 2 2 2 2 3" xfId="13"/>
    <cellStyle name="Normal 3" xfId="14"/>
    <cellStyle name="Normal 3 2" xfId="15"/>
    <cellStyle name="Normal 4" xfId="16"/>
    <cellStyle name="Normal 4 8" xfId="17"/>
    <cellStyle name="Porcentual" xfId="1" builtinId="5"/>
    <cellStyle name="Porcentu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161925</xdr:rowOff>
    </xdr:from>
    <xdr:to>
      <xdr:col>7</xdr:col>
      <xdr:colOff>2028825</xdr:colOff>
      <xdr:row>34</xdr:row>
      <xdr:rowOff>19050</xdr:rowOff>
    </xdr:to>
    <xdr:sp macro="" textlink="">
      <xdr:nvSpPr>
        <xdr:cNvPr id="2" name="1 CuadroTexto"/>
        <xdr:cNvSpPr txBox="1"/>
      </xdr:nvSpPr>
      <xdr:spPr>
        <a:xfrm>
          <a:off x="295275" y="8848725"/>
          <a:ext cx="32575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LIC.</a:t>
          </a:r>
          <a:r>
            <a:rPr lang="es-ES" sz="1100" baseline="0"/>
            <a:t> GASPAR G. GIRON ORTEGA</a:t>
          </a:r>
        </a:p>
        <a:p>
          <a:pPr algn="ctr"/>
          <a:r>
            <a:rPr lang="es-ES" sz="1100" baseline="0"/>
            <a:t>Gerente de Administracion y Finanzas </a:t>
          </a:r>
        </a:p>
      </xdr:txBody>
    </xdr:sp>
    <xdr:clientData/>
  </xdr:twoCellAnchor>
  <xdr:twoCellAnchor>
    <xdr:from>
      <xdr:col>12</xdr:col>
      <xdr:colOff>104775</xdr:colOff>
      <xdr:row>29</xdr:row>
      <xdr:rowOff>161925</xdr:rowOff>
    </xdr:from>
    <xdr:to>
      <xdr:col>20</xdr:col>
      <xdr:colOff>238125</xdr:colOff>
      <xdr:row>34</xdr:row>
      <xdr:rowOff>19050</xdr:rowOff>
    </xdr:to>
    <xdr:sp macro="" textlink="">
      <xdr:nvSpPr>
        <xdr:cNvPr id="3" name="2 CuadroTexto"/>
        <xdr:cNvSpPr txBox="1"/>
      </xdr:nvSpPr>
      <xdr:spPr>
        <a:xfrm>
          <a:off x="6219825" y="8848725"/>
          <a:ext cx="32575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M.A. DANIEL HIDALGO HURTADO</a:t>
          </a:r>
          <a:endParaRPr lang="es-ES" sz="1100" baseline="0"/>
        </a:p>
        <a:p>
          <a:pPr algn="ctr"/>
          <a:r>
            <a:rPr lang="es-ES" sz="1100" baseline="0"/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Y28"/>
  <sheetViews>
    <sheetView tabSelected="1" showRuler="0" topLeftCell="A7" zoomScalePageLayoutView="120" workbookViewId="0">
      <selection activeCell="N44" sqref="N44"/>
    </sheetView>
  </sheetViews>
  <sheetFormatPr baseColWidth="10" defaultColWidth="11.42578125" defaultRowHeight="15"/>
  <cols>
    <col min="1" max="1" width="3.28515625" style="9" customWidth="1"/>
    <col min="2" max="3" width="2.85546875" style="9" customWidth="1"/>
    <col min="4" max="4" width="3.85546875" style="9" customWidth="1"/>
    <col min="5" max="5" width="4.28515625" style="9" customWidth="1"/>
    <col min="6" max="7" width="2.85546875" style="9" customWidth="1"/>
    <col min="8" max="8" width="39.5703125" style="61" customWidth="1"/>
    <col min="9" max="9" width="7.85546875" customWidth="1"/>
    <col min="10" max="10" width="9.140625" customWidth="1"/>
    <col min="11" max="11" width="6.42578125" customWidth="1"/>
    <col min="12" max="23" width="5.85546875" customWidth="1"/>
    <col min="24" max="24" width="6.7109375" customWidth="1"/>
    <col min="25" max="25" width="6.5703125" customWidth="1"/>
  </cols>
  <sheetData>
    <row r="1" spans="1:25" ht="16.5" customHeight="1" thickBot="1">
      <c r="A1" s="1" t="s">
        <v>0</v>
      </c>
      <c r="B1" s="2"/>
      <c r="C1" s="3"/>
      <c r="D1" s="4"/>
      <c r="E1" s="5"/>
      <c r="F1" s="5"/>
      <c r="G1" s="6"/>
      <c r="H1" s="65" t="s">
        <v>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7" t="s">
        <v>2</v>
      </c>
      <c r="X1" s="8"/>
      <c r="Y1" s="7" t="s">
        <v>52</v>
      </c>
    </row>
    <row r="2" spans="1:25" ht="12" customHeight="1">
      <c r="A2" s="9" t="s">
        <v>3</v>
      </c>
      <c r="B2" s="10"/>
      <c r="C2" s="10"/>
      <c r="D2" s="10"/>
      <c r="E2" s="10"/>
      <c r="F2" s="10"/>
      <c r="G2" s="10"/>
      <c r="H2" s="10"/>
      <c r="K2" s="11"/>
      <c r="L2" s="11"/>
      <c r="M2" s="11"/>
      <c r="N2" s="11"/>
      <c r="T2" s="11"/>
      <c r="U2" s="11"/>
      <c r="V2" s="11"/>
      <c r="W2" s="11"/>
      <c r="X2" s="12"/>
      <c r="Y2" s="12"/>
    </row>
    <row r="3" spans="1:25" ht="16.5" customHeight="1">
      <c r="A3" s="63" t="s">
        <v>4</v>
      </c>
      <c r="B3" s="63" t="s">
        <v>5</v>
      </c>
      <c r="C3" s="68" t="s">
        <v>6</v>
      </c>
      <c r="D3" s="68" t="s">
        <v>7</v>
      </c>
      <c r="E3" s="63" t="s">
        <v>8</v>
      </c>
      <c r="F3" s="68" t="s">
        <v>9</v>
      </c>
      <c r="G3" s="68" t="s">
        <v>10</v>
      </c>
      <c r="H3" s="69" t="s">
        <v>11</v>
      </c>
      <c r="I3" s="63" t="s">
        <v>12</v>
      </c>
      <c r="J3" s="63" t="s">
        <v>13</v>
      </c>
      <c r="K3" s="62" t="s">
        <v>14</v>
      </c>
      <c r="L3" s="62"/>
      <c r="M3" s="62"/>
      <c r="N3" s="62"/>
      <c r="O3" s="62"/>
      <c r="P3" s="74" t="s">
        <v>15</v>
      </c>
      <c r="Q3" s="75"/>
      <c r="R3" s="75"/>
      <c r="S3" s="76"/>
      <c r="T3" s="62" t="s">
        <v>16</v>
      </c>
      <c r="U3" s="62"/>
      <c r="V3" s="62"/>
      <c r="W3" s="62"/>
      <c r="X3" s="63" t="s">
        <v>17</v>
      </c>
      <c r="Y3" s="63" t="s">
        <v>18</v>
      </c>
    </row>
    <row r="4" spans="1:25" s="11" customFormat="1" ht="28.5" customHeight="1">
      <c r="A4" s="63"/>
      <c r="B4" s="63"/>
      <c r="C4" s="68"/>
      <c r="D4" s="68"/>
      <c r="E4" s="63"/>
      <c r="F4" s="68"/>
      <c r="G4" s="68"/>
      <c r="H4" s="69"/>
      <c r="I4" s="63"/>
      <c r="J4" s="63"/>
      <c r="K4" s="13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20</v>
      </c>
      <c r="U4" s="14" t="s">
        <v>21</v>
      </c>
      <c r="V4" s="14" t="s">
        <v>22</v>
      </c>
      <c r="W4" s="14" t="s">
        <v>23</v>
      </c>
      <c r="X4" s="64"/>
      <c r="Y4" s="64"/>
    </row>
    <row r="5" spans="1:25" s="9" customFormat="1" ht="10.5" customHeight="1">
      <c r="A5" s="15" t="s">
        <v>24</v>
      </c>
      <c r="B5" s="15"/>
      <c r="C5" s="15"/>
      <c r="D5" s="15"/>
      <c r="E5" s="15"/>
      <c r="F5" s="15"/>
      <c r="G5" s="15"/>
      <c r="H5" s="16" t="s">
        <v>25</v>
      </c>
      <c r="I5" s="17"/>
      <c r="J5" s="18"/>
      <c r="K5" s="19"/>
      <c r="L5" s="15"/>
      <c r="M5" s="15"/>
      <c r="N5" s="15"/>
      <c r="O5" s="15"/>
      <c r="P5" s="15"/>
      <c r="Q5" s="15"/>
      <c r="R5" s="15"/>
      <c r="S5" s="15"/>
      <c r="T5" s="20"/>
      <c r="U5" s="21"/>
      <c r="V5" s="22"/>
      <c r="W5" s="23"/>
      <c r="X5" s="15"/>
      <c r="Y5" s="24" t="str">
        <f>IF(K5=0,"",(T5+U5+V5+W5)/K5)</f>
        <v/>
      </c>
    </row>
    <row r="6" spans="1:25" s="9" customFormat="1" ht="12" customHeight="1">
      <c r="A6" s="25"/>
      <c r="B6" s="25">
        <v>4</v>
      </c>
      <c r="C6" s="25"/>
      <c r="D6" s="25"/>
      <c r="E6" s="25"/>
      <c r="F6" s="25"/>
      <c r="G6" s="25"/>
      <c r="H6" s="26" t="s">
        <v>26</v>
      </c>
      <c r="I6" s="17"/>
      <c r="J6" s="27"/>
      <c r="K6" s="28"/>
      <c r="L6" s="25"/>
      <c r="M6" s="25"/>
      <c r="N6" s="25"/>
      <c r="O6" s="25"/>
      <c r="P6" s="25"/>
      <c r="Q6" s="25"/>
      <c r="R6" s="25"/>
      <c r="S6" s="25"/>
      <c r="T6" s="29"/>
      <c r="U6" s="30"/>
      <c r="V6" s="31"/>
      <c r="W6" s="32"/>
      <c r="X6" s="25"/>
      <c r="Y6" s="33"/>
    </row>
    <row r="7" spans="1:25" s="9" customFormat="1" ht="21" customHeight="1">
      <c r="A7" s="25"/>
      <c r="B7" s="25"/>
      <c r="C7" s="25">
        <v>1</v>
      </c>
      <c r="D7" s="25"/>
      <c r="E7" s="25"/>
      <c r="F7" s="25"/>
      <c r="G7" s="25"/>
      <c r="H7" s="26" t="s">
        <v>27</v>
      </c>
      <c r="I7" s="17"/>
      <c r="J7" s="34"/>
      <c r="K7" s="28"/>
      <c r="L7" s="25"/>
      <c r="M7" s="25"/>
      <c r="N7" s="25"/>
      <c r="O7" s="25"/>
      <c r="P7" s="25"/>
      <c r="Q7" s="25"/>
      <c r="R7" s="25"/>
      <c r="S7" s="25"/>
      <c r="T7" s="29"/>
      <c r="U7" s="30"/>
      <c r="V7" s="31"/>
      <c r="W7" s="32"/>
      <c r="X7" s="25"/>
      <c r="Y7" s="33"/>
    </row>
    <row r="8" spans="1:25" s="9" customFormat="1" ht="33.75" customHeight="1">
      <c r="A8" s="25"/>
      <c r="B8" s="25"/>
      <c r="C8" s="25"/>
      <c r="D8" s="25">
        <v>1.2</v>
      </c>
      <c r="E8" s="25"/>
      <c r="F8" s="25"/>
      <c r="G8" s="25"/>
      <c r="H8" s="26" t="s">
        <v>28</v>
      </c>
      <c r="I8" s="17"/>
      <c r="J8" s="27"/>
      <c r="K8" s="28"/>
      <c r="L8" s="25"/>
      <c r="M8" s="25"/>
      <c r="N8" s="25"/>
      <c r="O8" s="25"/>
      <c r="P8" s="25"/>
      <c r="Q8" s="25"/>
      <c r="R8" s="25"/>
      <c r="S8" s="25"/>
      <c r="T8" s="29"/>
      <c r="U8" s="30"/>
      <c r="V8" s="31"/>
      <c r="W8" s="32"/>
      <c r="X8" s="25"/>
      <c r="Y8" s="33"/>
    </row>
    <row r="9" spans="1:25" s="9" customFormat="1" ht="43.5" customHeight="1">
      <c r="A9" s="25"/>
      <c r="B9" s="25"/>
      <c r="C9" s="25"/>
      <c r="D9" s="25"/>
      <c r="E9" s="25" t="s">
        <v>29</v>
      </c>
      <c r="F9" s="25"/>
      <c r="G9" s="25"/>
      <c r="H9" s="26" t="s">
        <v>30</v>
      </c>
      <c r="I9" s="17"/>
      <c r="J9" s="27"/>
      <c r="K9" s="28"/>
      <c r="L9" s="25"/>
      <c r="M9" s="25"/>
      <c r="N9" s="25"/>
      <c r="O9" s="25"/>
      <c r="P9" s="25"/>
      <c r="Q9" s="25"/>
      <c r="R9" s="25"/>
      <c r="S9" s="25"/>
      <c r="T9" s="29"/>
      <c r="U9" s="30"/>
      <c r="V9" s="31"/>
      <c r="W9" s="32"/>
      <c r="X9" s="25"/>
      <c r="Y9" s="33"/>
    </row>
    <row r="10" spans="1:25" s="9" customFormat="1" ht="11.25" customHeight="1">
      <c r="A10" s="25"/>
      <c r="B10" s="25"/>
      <c r="C10" s="25"/>
      <c r="D10" s="25"/>
      <c r="E10" s="25"/>
      <c r="F10" s="25">
        <v>7</v>
      </c>
      <c r="G10" s="25"/>
      <c r="H10" s="26" t="s">
        <v>31</v>
      </c>
      <c r="I10" s="17"/>
      <c r="J10" s="27"/>
      <c r="K10" s="28"/>
      <c r="L10" s="25"/>
      <c r="M10" s="25"/>
      <c r="N10" s="25"/>
      <c r="O10" s="25"/>
      <c r="P10" s="25"/>
      <c r="Q10" s="25"/>
      <c r="R10" s="25"/>
      <c r="S10" s="25"/>
      <c r="T10" s="29"/>
      <c r="U10" s="30"/>
      <c r="V10" s="31"/>
      <c r="W10" s="32"/>
      <c r="X10" s="25"/>
      <c r="Y10" s="33"/>
    </row>
    <row r="11" spans="1:25" s="9" customFormat="1" ht="68.25" customHeight="1">
      <c r="A11" s="25"/>
      <c r="B11" s="25"/>
      <c r="C11" s="25"/>
      <c r="D11" s="25"/>
      <c r="E11" s="25"/>
      <c r="F11" s="25"/>
      <c r="G11" s="25">
        <v>1</v>
      </c>
      <c r="H11" s="26" t="s">
        <v>32</v>
      </c>
      <c r="I11" s="17" t="s">
        <v>33</v>
      </c>
      <c r="J11" s="35" t="s">
        <v>34</v>
      </c>
      <c r="K11" s="36">
        <v>3212</v>
      </c>
      <c r="L11" s="25">
        <v>754</v>
      </c>
      <c r="M11" s="25">
        <v>638</v>
      </c>
      <c r="N11" s="25">
        <v>910</v>
      </c>
      <c r="O11" s="25">
        <v>910</v>
      </c>
      <c r="P11" s="25">
        <v>754</v>
      </c>
      <c r="Q11" s="25">
        <v>638</v>
      </c>
      <c r="R11" s="25">
        <v>910</v>
      </c>
      <c r="S11" s="25">
        <v>910</v>
      </c>
      <c r="T11" s="25">
        <v>754</v>
      </c>
      <c r="U11" s="25">
        <v>638</v>
      </c>
      <c r="V11" s="25">
        <v>436</v>
      </c>
      <c r="W11" s="37">
        <v>411</v>
      </c>
      <c r="X11" s="25">
        <f>T11+U11+V11+W11</f>
        <v>2239</v>
      </c>
      <c r="Y11" s="33">
        <f>X11/K11</f>
        <v>0.69707347447073476</v>
      </c>
    </row>
    <row r="12" spans="1:25" s="9" customFormat="1" ht="11.25" customHeight="1">
      <c r="A12" s="25" t="s">
        <v>35</v>
      </c>
      <c r="B12" s="25"/>
      <c r="C12" s="25"/>
      <c r="D12" s="25"/>
      <c r="E12" s="25"/>
      <c r="F12" s="25"/>
      <c r="G12" s="25"/>
      <c r="H12" s="26" t="s">
        <v>36</v>
      </c>
      <c r="I12" s="17"/>
      <c r="J12" s="27"/>
      <c r="K12" s="28"/>
      <c r="L12" s="25"/>
      <c r="M12" s="25"/>
      <c r="N12" s="25"/>
      <c r="O12" s="25"/>
      <c r="P12" s="25"/>
      <c r="Q12" s="25"/>
      <c r="R12" s="25"/>
      <c r="S12" s="25"/>
      <c r="T12" s="29"/>
      <c r="U12" s="30"/>
      <c r="V12" s="31"/>
      <c r="W12" s="32"/>
      <c r="X12" s="25"/>
      <c r="Y12" s="33"/>
    </row>
    <row r="13" spans="1:25" s="9" customFormat="1" ht="11.25" customHeight="1">
      <c r="A13" s="25"/>
      <c r="B13" s="25">
        <v>4</v>
      </c>
      <c r="C13" s="25"/>
      <c r="D13" s="25"/>
      <c r="E13" s="25"/>
      <c r="F13" s="25"/>
      <c r="G13" s="25"/>
      <c r="H13" s="26" t="s">
        <v>26</v>
      </c>
      <c r="I13" s="17"/>
      <c r="J13" s="38"/>
      <c r="K13" s="28"/>
      <c r="L13" s="25"/>
      <c r="M13" s="25"/>
      <c r="N13" s="25"/>
      <c r="O13" s="25"/>
      <c r="P13" s="25"/>
      <c r="Q13" s="25"/>
      <c r="R13" s="25"/>
      <c r="S13" s="25"/>
      <c r="T13" s="29"/>
      <c r="U13" s="30"/>
      <c r="V13" s="31"/>
      <c r="W13" s="32"/>
      <c r="X13" s="25"/>
      <c r="Y13" s="33"/>
    </row>
    <row r="14" spans="1:25" s="9" customFormat="1" ht="21.75" customHeight="1">
      <c r="A14" s="25"/>
      <c r="B14" s="25"/>
      <c r="C14" s="25">
        <v>6</v>
      </c>
      <c r="D14" s="25"/>
      <c r="E14" s="25"/>
      <c r="F14" s="25"/>
      <c r="G14" s="25"/>
      <c r="H14" s="26" t="s">
        <v>37</v>
      </c>
      <c r="I14" s="17"/>
      <c r="J14" s="38"/>
      <c r="K14" s="28"/>
      <c r="L14" s="25"/>
      <c r="M14" s="25"/>
      <c r="N14" s="25"/>
      <c r="O14" s="25"/>
      <c r="P14" s="25"/>
      <c r="Q14" s="25"/>
      <c r="R14" s="25"/>
      <c r="S14" s="25"/>
      <c r="T14" s="29"/>
      <c r="U14" s="30"/>
      <c r="V14" s="31"/>
      <c r="W14" s="32"/>
      <c r="X14" s="25"/>
      <c r="Y14" s="33"/>
    </row>
    <row r="15" spans="1:25" s="9" customFormat="1" ht="55.5" customHeight="1">
      <c r="A15" s="25"/>
      <c r="B15" s="25"/>
      <c r="C15" s="25"/>
      <c r="D15" s="25">
        <v>6.2</v>
      </c>
      <c r="E15" s="25"/>
      <c r="F15" s="25"/>
      <c r="G15" s="25"/>
      <c r="H15" s="26" t="s">
        <v>38</v>
      </c>
      <c r="I15" s="17"/>
      <c r="J15" s="38"/>
      <c r="K15" s="28"/>
      <c r="L15" s="25"/>
      <c r="M15" s="25"/>
      <c r="N15" s="25"/>
      <c r="O15" s="25"/>
      <c r="P15" s="25"/>
      <c r="Q15" s="25"/>
      <c r="R15" s="25"/>
      <c r="S15" s="25"/>
      <c r="T15" s="29"/>
      <c r="U15" s="30"/>
      <c r="V15" s="31"/>
      <c r="W15" s="32"/>
      <c r="X15" s="25"/>
      <c r="Y15" s="33"/>
    </row>
    <row r="16" spans="1:25" s="9" customFormat="1" ht="10.5" customHeight="1">
      <c r="A16" s="25"/>
      <c r="B16" s="25"/>
      <c r="C16" s="25"/>
      <c r="D16" s="25"/>
      <c r="E16" s="25" t="s">
        <v>39</v>
      </c>
      <c r="F16" s="25"/>
      <c r="G16" s="25"/>
      <c r="H16" s="26" t="s">
        <v>40</v>
      </c>
      <c r="I16" s="17"/>
      <c r="J16" s="38"/>
      <c r="K16" s="28"/>
      <c r="L16" s="25"/>
      <c r="M16" s="25"/>
      <c r="N16" s="25"/>
      <c r="O16" s="25"/>
      <c r="P16" s="25"/>
      <c r="Q16" s="25"/>
      <c r="R16" s="25"/>
      <c r="S16" s="25"/>
      <c r="T16" s="29"/>
      <c r="U16" s="30"/>
      <c r="V16" s="31"/>
      <c r="W16" s="32"/>
      <c r="X16" s="25"/>
      <c r="Y16" s="33"/>
    </row>
    <row r="17" spans="1:25" s="9" customFormat="1" ht="22.5" customHeight="1">
      <c r="A17" s="25"/>
      <c r="B17" s="25"/>
      <c r="C17" s="25"/>
      <c r="D17" s="25"/>
      <c r="E17" s="25"/>
      <c r="F17" s="25">
        <v>2</v>
      </c>
      <c r="G17" s="25"/>
      <c r="H17" s="26" t="s">
        <v>41</v>
      </c>
      <c r="I17" s="17"/>
      <c r="J17" s="38"/>
      <c r="K17" s="28"/>
      <c r="L17" s="25"/>
      <c r="M17" s="25"/>
      <c r="N17" s="25"/>
      <c r="O17" s="25"/>
      <c r="P17" s="25"/>
      <c r="Q17" s="25"/>
      <c r="R17" s="25"/>
      <c r="S17" s="25"/>
      <c r="T17" s="29"/>
      <c r="U17" s="30"/>
      <c r="V17" s="31"/>
      <c r="W17" s="32"/>
      <c r="X17" s="25"/>
      <c r="Y17" s="33"/>
    </row>
    <row r="18" spans="1:25" s="9" customFormat="1" ht="57" customHeight="1">
      <c r="A18" s="25"/>
      <c r="B18" s="25"/>
      <c r="C18" s="25"/>
      <c r="D18" s="25"/>
      <c r="E18" s="25"/>
      <c r="F18" s="25"/>
      <c r="G18" s="25">
        <v>1</v>
      </c>
      <c r="H18" s="26" t="s">
        <v>42</v>
      </c>
      <c r="I18" s="17" t="s">
        <v>43</v>
      </c>
      <c r="J18" s="34" t="s">
        <v>44</v>
      </c>
      <c r="K18" s="36">
        <v>2000</v>
      </c>
      <c r="L18" s="25">
        <v>499</v>
      </c>
      <c r="M18" s="25">
        <v>499</v>
      </c>
      <c r="N18" s="25">
        <v>500</v>
      </c>
      <c r="O18" s="25">
        <v>502</v>
      </c>
      <c r="P18" s="25">
        <v>499</v>
      </c>
      <c r="Q18" s="25">
        <v>499</v>
      </c>
      <c r="R18" s="25">
        <v>500</v>
      </c>
      <c r="S18" s="25">
        <v>502</v>
      </c>
      <c r="T18" s="25">
        <v>499</v>
      </c>
      <c r="U18" s="25">
        <v>499</v>
      </c>
      <c r="V18" s="25">
        <v>647</v>
      </c>
      <c r="W18" s="37">
        <v>499</v>
      </c>
      <c r="X18" s="25">
        <f>T18+U18+V18+W18</f>
        <v>2144</v>
      </c>
      <c r="Y18" s="33">
        <f>X18/K18</f>
        <v>1.0720000000000001</v>
      </c>
    </row>
    <row r="19" spans="1:25" s="9" customFormat="1" ht="11.25" customHeight="1">
      <c r="A19" s="25" t="s">
        <v>35</v>
      </c>
      <c r="B19" s="25"/>
      <c r="C19" s="25"/>
      <c r="D19" s="25"/>
      <c r="E19" s="25"/>
      <c r="F19" s="25"/>
      <c r="G19" s="25"/>
      <c r="H19" s="26" t="s">
        <v>45</v>
      </c>
      <c r="I19" s="17"/>
      <c r="J19" s="38"/>
      <c r="K19" s="28"/>
      <c r="L19" s="39"/>
      <c r="M19" s="39"/>
      <c r="N19" s="39"/>
      <c r="O19" s="39"/>
      <c r="P19" s="39"/>
      <c r="Q19" s="39"/>
      <c r="R19" s="39"/>
      <c r="S19" s="39"/>
      <c r="T19" s="29"/>
      <c r="U19" s="21"/>
      <c r="V19" s="40"/>
      <c r="W19" s="41"/>
      <c r="X19" s="39"/>
      <c r="Y19" s="42"/>
    </row>
    <row r="20" spans="1:25" s="9" customFormat="1" ht="11.25" customHeight="1">
      <c r="A20" s="39"/>
      <c r="B20" s="39">
        <v>4</v>
      </c>
      <c r="C20" s="39"/>
      <c r="D20" s="39"/>
      <c r="E20" s="39"/>
      <c r="F20" s="39"/>
      <c r="G20" s="39"/>
      <c r="H20" s="43" t="s">
        <v>26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s="9" customFormat="1" ht="21.75" customHeight="1">
      <c r="A21" s="39"/>
      <c r="B21" s="39"/>
      <c r="C21" s="39">
        <v>6</v>
      </c>
      <c r="D21" s="39"/>
      <c r="E21" s="39"/>
      <c r="F21" s="39"/>
      <c r="G21" s="39"/>
      <c r="H21" s="43" t="s">
        <v>37</v>
      </c>
      <c r="I21" s="45"/>
      <c r="J21" s="46"/>
      <c r="K21" s="47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8"/>
      <c r="X21" s="39"/>
      <c r="Y21" s="42"/>
    </row>
    <row r="22" spans="1:25" s="9" customFormat="1" ht="32.25" customHeight="1">
      <c r="A22" s="39"/>
      <c r="B22" s="39"/>
      <c r="C22" s="39"/>
      <c r="D22" s="39">
        <v>6.3</v>
      </c>
      <c r="E22" s="39"/>
      <c r="F22" s="39"/>
      <c r="G22" s="39"/>
      <c r="H22" s="43" t="s">
        <v>46</v>
      </c>
      <c r="I22" s="45"/>
      <c r="J22" s="46"/>
      <c r="K22" s="4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8"/>
      <c r="X22" s="39"/>
      <c r="Y22" s="42"/>
    </row>
    <row r="23" spans="1:25" s="9" customFormat="1" ht="33" customHeight="1">
      <c r="A23" s="39"/>
      <c r="B23" s="39"/>
      <c r="C23" s="39"/>
      <c r="D23" s="39"/>
      <c r="E23" s="39">
        <v>6.34</v>
      </c>
      <c r="F23" s="39"/>
      <c r="G23" s="39"/>
      <c r="H23" s="43" t="s">
        <v>47</v>
      </c>
      <c r="I23" s="45"/>
      <c r="J23" s="46"/>
      <c r="K23" s="4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8"/>
      <c r="X23" s="39"/>
      <c r="Y23" s="42"/>
    </row>
    <row r="24" spans="1:25" s="9" customFormat="1" ht="12" customHeight="1">
      <c r="A24" s="39"/>
      <c r="B24" s="39"/>
      <c r="C24" s="39"/>
      <c r="D24" s="39"/>
      <c r="E24" s="39"/>
      <c r="F24" s="39">
        <v>3</v>
      </c>
      <c r="G24" s="39"/>
      <c r="H24" s="43" t="s">
        <v>48</v>
      </c>
      <c r="I24" s="45"/>
      <c r="J24" s="46"/>
      <c r="K24" s="47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8"/>
      <c r="X24" s="39"/>
      <c r="Y24" s="42"/>
    </row>
    <row r="25" spans="1:25" s="9" customFormat="1" ht="47.25" customHeight="1">
      <c r="A25" s="49"/>
      <c r="B25" s="49"/>
      <c r="C25" s="49"/>
      <c r="D25" s="49"/>
      <c r="E25" s="49"/>
      <c r="F25" s="49"/>
      <c r="G25" s="49">
        <v>2</v>
      </c>
      <c r="H25" s="50" t="s">
        <v>49</v>
      </c>
      <c r="I25" s="51" t="s">
        <v>43</v>
      </c>
      <c r="J25" s="52" t="s">
        <v>44</v>
      </c>
      <c r="K25" s="53">
        <v>2200</v>
      </c>
      <c r="L25" s="54">
        <v>426</v>
      </c>
      <c r="M25" s="54">
        <v>443</v>
      </c>
      <c r="N25" s="54">
        <v>664</v>
      </c>
      <c r="O25" s="55">
        <v>667</v>
      </c>
      <c r="P25" s="54">
        <v>426</v>
      </c>
      <c r="Q25" s="54">
        <v>443</v>
      </c>
      <c r="R25" s="54">
        <v>664</v>
      </c>
      <c r="S25" s="54">
        <v>667</v>
      </c>
      <c r="T25" s="56">
        <v>426</v>
      </c>
      <c r="U25" s="57">
        <v>443</v>
      </c>
      <c r="V25" s="58">
        <v>490</v>
      </c>
      <c r="W25" s="58">
        <v>613</v>
      </c>
      <c r="X25" s="59">
        <f>T25+U25+V25+W25</f>
        <v>1972</v>
      </c>
      <c r="Y25" s="60">
        <f>X25/K25</f>
        <v>0.89636363636363636</v>
      </c>
    </row>
    <row r="26" spans="1:25" ht="12" customHeight="1">
      <c r="D26" s="70" t="s">
        <v>50</v>
      </c>
      <c r="E26" s="70"/>
      <c r="F26" s="70"/>
      <c r="G26" s="72">
        <f>(COUNT(G5:G25))</f>
        <v>3</v>
      </c>
    </row>
    <row r="27" spans="1:25" ht="9.75" customHeight="1">
      <c r="D27" s="71"/>
      <c r="E27" s="71"/>
      <c r="F27" s="71"/>
      <c r="G27" s="73"/>
    </row>
    <row r="28" spans="1:25">
      <c r="A28" s="9" t="s">
        <v>51</v>
      </c>
    </row>
  </sheetData>
  <sheetProtection selectLockedCells="1"/>
  <mergeCells count="18">
    <mergeCell ref="D26:F27"/>
    <mergeCell ref="G26:G27"/>
    <mergeCell ref="J3:J4"/>
    <mergeCell ref="K3:O3"/>
    <mergeCell ref="P3:S3"/>
    <mergeCell ref="T3:W3"/>
    <mergeCell ref="X3:X4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3.937007874015748E-2" right="0.23622047244094491" top="0.74803149606299213" bottom="0.74803149606299213" header="0.31496062992125984" footer="0.31496062992125984"/>
  <pageSetup scale="79" fitToHeight="10" orientation="landscape" r:id="rId1"/>
  <headerFooter scaleWithDoc="0" alignWithMargins="0">
    <oddHeader>&amp;C&amp;"-,Negrita"&amp;13SISTEMA ESTATAL DE EVALUACIÓN&amp;12PROGRAMA OPERATIVO ANUAL 2016&amp;R&amp;"-,Negrita"ETCA III-15-APOA - 2016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ETCA-III-15-A</vt:lpstr>
      <vt:lpstr>'ETCA-III-15-A'!Área_de_impresión</vt:lpstr>
      <vt:lpstr>'ETCA-III-15-A'!Títulos_a_imprimir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2017-01-11T20:33:57Z</dcterms:created>
  <dcterms:modified xsi:type="dcterms:W3CDTF">2017-02-15T20:49:04Z</dcterms:modified>
</cp:coreProperties>
</file>