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5480" windowHeight="6195" firstSheet="1" activeTab="1"/>
  </bookViews>
  <sheets>
    <sheet name="PLANTELES JULIO" sheetId="1" state="hidden" r:id="rId1"/>
    <sheet name="GTOS VIAJE" sheetId="9" r:id="rId2"/>
    <sheet name="DIRECCIÓN GENERAL" sheetId="3" state="hidden" r:id="rId3"/>
  </sheets>
  <definedNames>
    <definedName name="_xlnm.Print_Area" localSheetId="1">'GTOS VIAJE'!$A$1:$D$82</definedName>
  </definedNames>
  <calcPr calcId="145621"/>
</workbook>
</file>

<file path=xl/calcChain.xml><?xml version="1.0" encoding="utf-8"?>
<calcChain xmlns="http://schemas.openxmlformats.org/spreadsheetml/2006/main">
  <c r="D32" i="9" l="1"/>
  <c r="D23" i="9"/>
  <c r="D20" i="9"/>
  <c r="D18" i="9"/>
  <c r="D16" i="9"/>
  <c r="D15" i="9"/>
  <c r="D14" i="9"/>
  <c r="D12" i="9"/>
  <c r="D11" i="9"/>
  <c r="D7" i="9"/>
  <c r="D6" i="9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<sst xmlns="http://schemas.openxmlformats.org/spreadsheetml/2006/main" count="383" uniqueCount="198">
  <si>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</si>
  <si>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</si>
  <si>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</si>
  <si>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</si>
  <si>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</si>
  <si>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</si>
  <si>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</si>
  <si>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</si>
  <si>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</si>
  <si>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</si>
  <si>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</si>
  <si>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</si>
  <si>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</si>
  <si>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</si>
  <si>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</si>
  <si>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</si>
  <si>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</si>
  <si>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</si>
  <si>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</si>
  <si>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</si>
  <si>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</si>
  <si>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</si>
  <si>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</si>
  <si>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</si>
  <si>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</si>
  <si>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</si>
  <si>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</si>
  <si>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</si>
  <si>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</si>
  <si>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</si>
  <si>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</si>
  <si>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</si>
  <si>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</si>
  <si>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</si>
  <si>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</si>
  <si>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</si>
  <si>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</si>
  <si>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</si>
  <si>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</si>
  <si>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</si>
  <si>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</si>
  <si>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</si>
  <si>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</si>
  <si>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</si>
  <si>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</si>
  <si>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</si>
  <si>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</si>
  <si>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</si>
  <si>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</si>
  <si>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</si>
  <si>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</si>
  <si>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</si>
  <si>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</si>
  <si>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</si>
  <si>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</si>
  <si>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</si>
  <si>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</si>
  <si>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</si>
  <si>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</si>
  <si>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</si>
  <si>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</si>
  <si>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</si>
  <si>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</si>
  <si>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</si>
  <si>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</si>
  <si>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</si>
  <si>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</si>
  <si>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</si>
  <si>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</si>
  <si>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</si>
  <si>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</si>
  <si>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</si>
  <si>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</si>
  <si>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</si>
  <si>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</si>
  <si>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</si>
  <si>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</si>
  <si>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</si>
  <si>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</si>
  <si>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</si>
  <si>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</si>
  <si>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</si>
  <si>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</si>
  <si>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</si>
  <si>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</si>
  <si>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</si>
  <si>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</si>
  <si>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</si>
  <si>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</si>
  <si>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</si>
  <si>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</si>
  <si>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CARGO</t>
  </si>
  <si>
    <t>COMISIÓN</t>
  </si>
  <si>
    <t>GASTOS DE CAMINO</t>
  </si>
  <si>
    <t>JEFE DE PROYECTO</t>
  </si>
  <si>
    <t>FRANCISCO CARLOS SILVA TOLEDO</t>
  </si>
  <si>
    <t>LEOPOLDO PLAZA RUÍZ</t>
  </si>
  <si>
    <t>Periodo comprendido:  AGOSTO 2017</t>
  </si>
  <si>
    <t>Fecha de Actualización:  SEPTIEMBRE  2017</t>
  </si>
  <si>
    <t>MARÍA IRAÍS NAVARRO MARTÍNEZ</t>
  </si>
  <si>
    <t>VIÁTICOS PARA APOYAR PROCESO DE INSCRIPCIÓN Y REINSCRIPCIÓN EN PLANTEL SAN LUIS RÍO COLORADO, ATENDIENDO A ESTUDIANTES Y PADRES DE FAMILIA.</t>
  </si>
  <si>
    <t>LUIS FRANCISCO LÓPEZ CONTRERAS</t>
  </si>
  <si>
    <t xml:space="preserve">CINTHIA LIZETH MONTIJO CRUZ </t>
  </si>
  <si>
    <t>GUILLERMINA BARRAGÁN GONZÁLEZ</t>
  </si>
  <si>
    <t xml:space="preserve">DELEGADA ESTATAL DEL SUTCONALEP </t>
  </si>
  <si>
    <t>ALBERTO ROJAS LÓPEZ</t>
  </si>
  <si>
    <t>SUPÉRVISOR DE MANTENIMIENTO</t>
  </si>
  <si>
    <t>MARTHA DEL ROSARIO GARCÍA BESNÉ</t>
  </si>
  <si>
    <t>RENÉ SANTA CRUZ LUNA</t>
  </si>
  <si>
    <t>VERÓNICA ISELA SÁNCHEZ LÓPEZ</t>
  </si>
  <si>
    <t>DÍAZ IRIBE FRANCISCO</t>
  </si>
  <si>
    <t>LUIS FRANCISCO LOPEZ CONTRERAS</t>
  </si>
  <si>
    <t>ALBERTO ROJAS LOPEZ</t>
  </si>
  <si>
    <t>OCTAVIO MÉNDEZ FLORES</t>
  </si>
  <si>
    <t>BOLETOS DE AVIÓN PARA ASISTIR A TALLER PARA LA INSTURMENTACIÓN DE LA ESTRATEGIA "SALUD EN TU ESCUELA" QUE SE LLEVARÁ A CABO EN LA CIUDAD DE MÉXICO.</t>
  </si>
  <si>
    <t>AVE MARIA MUÑOZ GARCÍA</t>
  </si>
  <si>
    <t>SERGIO VILLANUEVA LOPEZ</t>
  </si>
  <si>
    <t>ALUMNO</t>
  </si>
  <si>
    <t>EDGAR MICHEL HERNANDEZ OSUNA</t>
  </si>
  <si>
    <t>DOCENTE</t>
  </si>
  <si>
    <t xml:space="preserve">JUAN ENRIQUE ENRIQUEZ </t>
  </si>
  <si>
    <t>KENYA GABRIELA MORALES</t>
  </si>
  <si>
    <t xml:space="preserve">ANA LILIA RENTERIA </t>
  </si>
  <si>
    <t>MARIA EUGENIA CAMPILLO ROSAS</t>
  </si>
  <si>
    <t>EDELMIRA NEVAREZ AVILES</t>
  </si>
  <si>
    <t>ABELARDO FELIX MONTAÑO</t>
  </si>
  <si>
    <t>VERONICA ISELA SANCHEZ LOPEZ</t>
  </si>
  <si>
    <t>ALEJANDRA GONZALES NAVARRO</t>
  </si>
  <si>
    <t>NORMA ALICIA ESCALANTE RUBIANO</t>
  </si>
  <si>
    <t>JOSE MANUEL URAGA MILLANES</t>
  </si>
  <si>
    <t>FCO TALAMANTE GONZALES</t>
  </si>
  <si>
    <t>DOLORES CASTELAN MEZA</t>
  </si>
  <si>
    <t>LYDIA RAMIREZ GUTIERREZ</t>
  </si>
  <si>
    <t>ALEJANDRO LUNA ZAVALA</t>
  </si>
  <si>
    <t>DIRECTOR</t>
  </si>
  <si>
    <t>JULIAN BUENO VAZQUEZ</t>
  </si>
  <si>
    <t xml:space="preserve">NORMA ALICIA RODRIGUEZ </t>
  </si>
  <si>
    <t>DOCENTES Y ALUMNOS</t>
  </si>
  <si>
    <t>JUAN MANUEL ESTRADA</t>
  </si>
  <si>
    <t xml:space="preserve">SUBJEFE  TÉCNICO </t>
  </si>
  <si>
    <t>AUXILIAR ESCOLAR</t>
  </si>
  <si>
    <t>JESUS OSCAR MORENO VILLALOBOS</t>
  </si>
  <si>
    <t>ALCANTAR SOTELO LUIS GENARO</t>
  </si>
  <si>
    <t>CORRALES GONZÁLEZ ANDREA PAOLA</t>
  </si>
  <si>
    <t>CRUZ BUSTAMANTE JAIME DANIEL</t>
  </si>
  <si>
    <t>FÉLIX TRUJILLO GIOVANNA PAOLA</t>
  </si>
  <si>
    <t>GRAJEDA SANDOVAL MARTÍN ESTEBAN</t>
  </si>
  <si>
    <t>JIMÉNEZ MARTÍNEZ CARLOS ALBERTO</t>
  </si>
  <si>
    <t>MARTÍNEZ CASTORENA CÉSAR FABIÁN</t>
  </si>
  <si>
    <t>MENDOZA RODRÍGUEZ FRANCISCO JAVIER</t>
  </si>
  <si>
    <t>MERCADO ONOFRE FRANCISCO ALEJANDRO</t>
  </si>
  <si>
    <t>MERCADO ONOFRE JESÚS GABRIEL</t>
  </si>
  <si>
    <t>MIRANDA MARTÍNEZ EZEQUIEL ALFONSO</t>
  </si>
  <si>
    <t>OCHOA CRUZ CRISTAL JANETH</t>
  </si>
  <si>
    <t>OCHOA LARIOS IRLANDA GUADALUPE</t>
  </si>
  <si>
    <t>PAREDES RODRÍGUEZ DARÍO ALFREDO</t>
  </si>
  <si>
    <t>PÉREZ SÁNCHEZ BRANDON ALFONSO</t>
  </si>
  <si>
    <t>RAMÍREZ MIRANDA ANA PATRICIA</t>
  </si>
  <si>
    <t>RIVAS MENDO MIGUEL OCTAVIO</t>
  </si>
  <si>
    <t>VELASCO URANDA MARÍA LIZETH</t>
  </si>
  <si>
    <t>VILLANUEVA IDIARTE ANGEL ARNOLDO</t>
  </si>
  <si>
    <t>DAVID OCTAVIO MÉNDEZ FLORES</t>
  </si>
  <si>
    <t>JESÚS MORENO  LEYVA</t>
  </si>
  <si>
    <t>MARTÍN RODRÍGUEZ CABRERA</t>
  </si>
  <si>
    <t>VIDÁL VALENTE CID</t>
  </si>
  <si>
    <t>CAVANILLAS RIVERA EDGAR ABEL</t>
  </si>
  <si>
    <t>MEDINA GÓMEZ JESÚS ANTONIO</t>
  </si>
  <si>
    <t>QUINTERO CARRILLO JORGE ARNULFO</t>
  </si>
  <si>
    <t>TUTOR ESCOLAR Y SOCIAL</t>
  </si>
  <si>
    <t>ASISTENTE ESCOLAR Y SOCIAL</t>
  </si>
  <si>
    <t>GASTOS DE VIAJE</t>
  </si>
  <si>
    <t>VERIFICACIÓN DE DESTINO FINAL DE BIENES AUTORIZADOS PARA BAJA EN PLANTEL  NACOZARI.</t>
  </si>
  <si>
    <t>ASISTIR A CURSO "YES AL INGLES" EN HERMOSILLO, SONORA.</t>
  </si>
  <si>
    <t>ACUDIR A PLANTEL EMPALME A DEJAR EQUIPO DE AIRE ACONDICIONADO.</t>
  </si>
  <si>
    <t>ASISTIR A PLANTELES HUATABAMPO, EMPALME, OBREGÓN Y NAVOJOA A REVISIÓN POA I SEMESTRE 2017.</t>
  </si>
  <si>
    <t xml:space="preserve">VIÁTICOS A PLANTEL CABORCA A SEGUIMIENTO DE DENUNCIA. </t>
  </si>
  <si>
    <t xml:space="preserve">VIÁTICOS A PLANTEL CABORCA PARA DAR A CONOCER EL PROGRAMA DE SEGUIMIENTO A LA ASISTENCIA DE LOS ESTUDIANTES Y ATENDER REUNIÓN CON PRESIDENTE MUNICIPAL , ASI COMO REUNIÓN CON PADRES DE FAMILIA DE ALUMNOS DE PRIMER INGRESO. </t>
  </si>
  <si>
    <t>ACUDIR A PLANTEL NOGALES Y  CABORCA A ENTREGAR MESABANCOS.</t>
  </si>
  <si>
    <t>VIÁTICOS A NACOZARI, SON., A CEREMONIA DE GRADUACIÓN DE LOS ALUMNOS DEL GRUPO MÉXICO.</t>
  </si>
  <si>
    <t>RECOGER MESABANCOS EN HUATABAMPO Y ENTREGAR EN PLANTEL EMPALME Y GUAYMAS.</t>
  </si>
  <si>
    <t>VIÁTICOS PARA ASISTIR A HERMOSILLO, SON., A CAPACITACIÓN DIRIGIDA A ORIENTAADORES EDUCATIVOS DE PLANTELES.</t>
  </si>
  <si>
    <t>PARTICIPAR EN LA GRADUACIÓN DEL PROGRAMA DE FORMACIÓN PROFESIONAL TÉCNICA EN LA EMPRESA DE LOS TRABAJADORES GRUPO MÉXICO, MISMA QUE SE LLEVARÁ A CABO EN NACOZARI, SON., ASÍ MISMO ASISTI A LA FIRMA DE CONVENIO CON LA UNIVERSIDAD ESTATAL DE SONORA  UBICADA EN SAN LUIS RÍO COLORADO, A FIN DE FORTALECER LA CARRERA DE ENFERMERÍA Y FUENTES ALTERNAS DE ENERGÍA.</t>
  </si>
  <si>
    <t>ACUDIR A PLANTELES AGUA PRIETA, NOGALES, NACOZARI PARA ENTREGA DE MESABANCOS.</t>
  </si>
  <si>
    <t>ASISTIR A PLANTEL AGUA PREITA A PRACTICAR AUDITORÍA.</t>
  </si>
  <si>
    <t>ASISTIR A REUNIÓN CON AUTORIDADES DE LA DELEGACIÓN ESTATAL DEL IMSS EN CD. OBREGÓN A FIN DE FORTALECER LA CARRERA DE ENFERMERÍA DE LOS PLANTELES DE NAVOJOA, OBREGÓN Y EMPALME.</t>
  </si>
  <si>
    <t>BOLETOS DE AVIÓN PARA ASISTIR A LA CIUDAD DE MÉXICO A REUNIÓN CON SUTCONALEP NACIONAL.</t>
  </si>
  <si>
    <t xml:space="preserve">ASISTIR A NAVOJOA, SON., A REUNIÓN CON EL TEMA DE ELABORACIÓN DE HORARIOS. </t>
  </si>
  <si>
    <t>CONCURSO DE EVALUACIÓN DE MERITOS.</t>
  </si>
  <si>
    <t>SUPERVISIÓN A ALUMNOS QUE REALIZAN SERVICIO SOCIAL EN HOSPITALES.</t>
  </si>
  <si>
    <t>PARTICIPAR EN LA CONVOCATORIOA CONCURSO CERRADO PARA LA EVALUACION DE MÉRITOS.</t>
  </si>
  <si>
    <t>ASISTIR A HERMOSILLO, SON., A REUNIÓN DE COMISIÓN DICTAMINADORA.</t>
  </si>
  <si>
    <t>ASISTIR A LA CAPACITACIÓN ESTATAL PARA ORIENTADORES DE CONALEP SONORA.</t>
  </si>
  <si>
    <t>ASISTIR A MAGDALENA, SONORA, A A RECOGER MATERIAL DE OFICINA Y ACADÉMICO.</t>
  </si>
  <si>
    <t>ASISTIR A MAGDALENA, SONORA,  A RECOGER MATERIAL DE  PAPELERIA Y ACADÉMICO.</t>
  </si>
  <si>
    <t>ASISTIR A PLANTEL CABORCA A ATENDER ASUNTOS RELACIONADOS CON EL PLANTEL.</t>
  </si>
  <si>
    <t>RECOGER MATERIAL ACADÉMICO.</t>
  </si>
  <si>
    <t>ASISTIR A CURSO DE ROBÓTICA EN LA CIUDAD DE HERMOSILLO, SONORA,  ACOMPAÑANDO A ALUMNOS  DE PLANTEL CABORCA.</t>
  </si>
  <si>
    <t>ASISTIR A HERMOSILLO SONORA A CONCURSO DE EVALUACIÓN DE MERITOS.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</si>
</sst>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4663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1" fillId="0" borderId="0"/>
    <xf numFmtId="0" fontId="12" fillId="0" borderId="0" applyNumberFormat="0" applyFill="0" applyBorder="0" applyAlignment="0" applyProtection="0"/>
    <xf numFmtId="0" fontId="10" fillId="0" borderId="0"/>
    <xf numFmtId="0" fontId="6" fillId="0" borderId="0"/>
  </cellStyleXfs>
  <cellXfs count="8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8" borderId="0" xfId="0" applyFill="1"/>
    <xf numFmtId="0" fontId="4" fillId="8" borderId="2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44" fontId="4" fillId="0" borderId="0" xfId="0" applyNumberFormat="1" applyFont="1" applyBorder="1" applyAlignment="1">
      <alignment horizontal="center" vertical="center"/>
    </xf>
    <xf numFmtId="0" fontId="6" fillId="8" borderId="0" xfId="0" applyFont="1" applyFill="1" applyBorder="1" applyAlignment="1">
      <alignment horizontal="left" vertical="center" wrapText="1"/>
    </xf>
    <xf numFmtId="4" fontId="0" fillId="8" borderId="0" xfId="0" applyNumberFormat="1" applyFill="1"/>
    <xf numFmtId="4" fontId="4" fillId="8" borderId="2" xfId="4" applyNumberFormat="1" applyFont="1" applyFill="1" applyBorder="1" applyAlignment="1" applyProtection="1">
      <alignment vertical="distributed" wrapText="1"/>
      <protection locked="0"/>
    </xf>
    <xf numFmtId="4" fontId="0" fillId="0" borderId="0" xfId="0" applyNumberFormat="1"/>
    <xf numFmtId="0" fontId="9" fillId="10" borderId="0" xfId="0" applyFont="1" applyFill="1" applyAlignment="1">
      <alignment horizontal="left"/>
    </xf>
    <xf numFmtId="0" fontId="8" fillId="9" borderId="0" xfId="0" applyFont="1" applyFill="1" applyAlignment="1">
      <alignment horizontal="center"/>
    </xf>
    <xf numFmtId="0" fontId="6" fillId="8" borderId="0" xfId="4" applyFont="1" applyFill="1" applyBorder="1" applyAlignment="1" applyProtection="1">
      <alignment vertical="distributed" wrapText="1"/>
      <protection locked="0"/>
    </xf>
    <xf numFmtId="4" fontId="6" fillId="8" borderId="0" xfId="4" applyNumberFormat="1" applyFont="1" applyFill="1" applyBorder="1" applyAlignment="1" applyProtection="1">
      <alignment vertical="distributed" wrapText="1"/>
      <protection locked="0"/>
    </xf>
    <xf numFmtId="0" fontId="13" fillId="11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9" borderId="0" xfId="0" applyFont="1" applyFill="1" applyAlignment="1">
      <alignment horizontal="center"/>
    </xf>
    <xf numFmtId="0" fontId="9" fillId="9" borderId="0" xfId="0" applyFont="1" applyFill="1" applyAlignment="1">
      <alignment horizontal="left" vertical="center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402159</xdr:colOff>
      <xdr:row>76</xdr:row>
      <xdr:rowOff>158750</xdr:rowOff>
    </xdr:from>
    <xdr:to>
      <xdr:col>3</xdr:col>
      <xdr:colOff>578107</xdr:colOff>
      <xdr:row>81</xdr:row>
      <xdr:rowOff>19844</xdr:rowOff>
    </xdr:to>
    <xdr:sp macro="" textlink="">
      <xdr:nvSpPr>
        <xdr:cNvPr id="3" name="2 CuadroTexto"/>
        <xdr:cNvSpPr txBox="1"/>
      </xdr:nvSpPr>
      <xdr:spPr>
        <a:xfrm>
          <a:off x="402159" y="25654000"/>
          <a:ext cx="9171781" cy="8135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_____________________________________</a:t>
          </a:r>
          <a:endParaRPr lang="es-MX" b="1">
            <a:effectLst/>
          </a:endParaRPr>
        </a:p>
        <a:p>
          <a:r>
            <a:rPr lang="es-MX" sz="1100" b="1"/>
            <a:t>    C.  JUDITH</a:t>
          </a:r>
          <a:r>
            <a:rPr lang="es-MX" sz="1100" b="1" baseline="0"/>
            <a:t> YADIRA MC GREW MORENO                                        C.P.  NORMA LARA LÓPEZ                                       LIC. MARIO FROILAN SOLTERO CONTRERAS</a:t>
          </a:r>
        </a:p>
        <a:p>
          <a:r>
            <a:rPr lang="es-MX" sz="1100" b="1" baseline="0"/>
            <a:t>                              Elaboró                                                                                          Revisó                                                                                           Autorizó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82" t="s">
        <v>12</v>
      </c>
      <c r="B1" s="82"/>
      <c r="C1" s="82"/>
      <c r="D1" s="82"/>
      <c r="E1" s="82"/>
      <c r="F1" s="82"/>
      <c r="G1" s="82"/>
      <c r="H1" s="82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view="pageBreakPreview" zoomScale="90" zoomScaleNormal="70" zoomScaleSheetLayoutView="90" workbookViewId="0">
      <selection activeCell="C10" sqref="C10"/>
    </sheetView>
  </sheetViews>
  <sheetFormatPr baseColWidth="10" defaultRowHeight="15" x14ac:dyDescent="0.25"/>
  <cols>
    <col min="1" max="1" width="44.5703125" customWidth="1"/>
    <col min="2" max="2" width="28.140625" style="67" customWidth="1"/>
    <col min="3" max="3" width="62.140625" style="67" customWidth="1"/>
    <col min="4" max="4" width="14.85546875" style="75" customWidth="1"/>
  </cols>
  <sheetData>
    <row r="1" spans="1:4" s="68" customFormat="1" ht="27.75" customHeight="1" x14ac:dyDescent="0.25">
      <c r="A1" s="83" t="s">
        <v>90</v>
      </c>
      <c r="B1" s="83"/>
      <c r="C1" s="83"/>
      <c r="D1" s="73"/>
    </row>
    <row r="2" spans="1:4" s="68" customFormat="1" ht="27" customHeight="1" x14ac:dyDescent="0.25">
      <c r="A2" s="84" t="s">
        <v>170</v>
      </c>
      <c r="B2" s="84"/>
      <c r="C2" s="84"/>
      <c r="D2" s="73"/>
    </row>
    <row r="3" spans="1:4" s="68" customFormat="1" ht="20.100000000000001" customHeight="1" x14ac:dyDescent="0.25">
      <c r="A3" s="85" t="s">
        <v>97</v>
      </c>
      <c r="B3" s="85"/>
      <c r="C3" s="85"/>
      <c r="D3" s="73"/>
    </row>
    <row r="4" spans="1:4" s="68" customFormat="1" ht="20.100000000000001" customHeight="1" x14ac:dyDescent="0.25">
      <c r="A4" s="76" t="s">
        <v>98</v>
      </c>
      <c r="B4" s="77"/>
      <c r="C4" s="77"/>
      <c r="D4" s="73"/>
    </row>
    <row r="5" spans="1:4" s="68" customFormat="1" ht="45.75" customHeight="1" x14ac:dyDescent="0.25">
      <c r="A5" s="80" t="s">
        <v>0</v>
      </c>
      <c r="B5" s="80" t="s">
        <v>91</v>
      </c>
      <c r="C5" s="80" t="s">
        <v>92</v>
      </c>
      <c r="D5" s="80" t="s">
        <v>93</v>
      </c>
    </row>
    <row r="6" spans="1:4" s="68" customFormat="1" ht="38.25" x14ac:dyDescent="0.25">
      <c r="A6" s="69" t="s">
        <v>95</v>
      </c>
      <c r="B6" s="69" t="s">
        <v>46</v>
      </c>
      <c r="C6" s="69" t="s">
        <v>100</v>
      </c>
      <c r="D6" s="74">
        <f>3970.03+352</f>
        <v>4322.0300000000007</v>
      </c>
    </row>
    <row r="7" spans="1:4" s="68" customFormat="1" ht="24.95" customHeight="1" x14ac:dyDescent="0.25">
      <c r="A7" s="69" t="s">
        <v>101</v>
      </c>
      <c r="B7" s="69" t="s">
        <v>94</v>
      </c>
      <c r="C7" s="69" t="s">
        <v>171</v>
      </c>
      <c r="D7" s="74">
        <f>531.75+192</f>
        <v>723.75</v>
      </c>
    </row>
    <row r="8" spans="1:4" s="68" customFormat="1" x14ac:dyDescent="0.25">
      <c r="A8" s="69" t="s">
        <v>105</v>
      </c>
      <c r="B8" s="69" t="s">
        <v>119</v>
      </c>
      <c r="C8" s="69" t="s">
        <v>172</v>
      </c>
      <c r="D8" s="74">
        <v>572</v>
      </c>
    </row>
    <row r="9" spans="1:4" s="68" customFormat="1" x14ac:dyDescent="0.25">
      <c r="A9" s="69" t="s">
        <v>161</v>
      </c>
      <c r="B9" s="69" t="s">
        <v>119</v>
      </c>
      <c r="C9" s="69" t="s">
        <v>172</v>
      </c>
      <c r="D9" s="74">
        <v>572</v>
      </c>
    </row>
    <row r="10" spans="1:4" s="68" customFormat="1" ht="25.5" x14ac:dyDescent="0.25">
      <c r="A10" s="69" t="s">
        <v>96</v>
      </c>
      <c r="B10" s="69" t="s">
        <v>106</v>
      </c>
      <c r="C10" s="69" t="s">
        <v>173</v>
      </c>
      <c r="D10" s="74">
        <v>995.28</v>
      </c>
    </row>
    <row r="11" spans="1:4" s="68" customFormat="1" ht="25.5" x14ac:dyDescent="0.25">
      <c r="A11" s="69" t="s">
        <v>101</v>
      </c>
      <c r="B11" s="69" t="s">
        <v>94</v>
      </c>
      <c r="C11" s="69" t="s">
        <v>174</v>
      </c>
      <c r="D11" s="74">
        <f>426.09+360+329.94</f>
        <v>1116.03</v>
      </c>
    </row>
    <row r="12" spans="1:4" s="68" customFormat="1" x14ac:dyDescent="0.25">
      <c r="A12" s="69" t="s">
        <v>107</v>
      </c>
      <c r="B12" s="69" t="s">
        <v>94</v>
      </c>
      <c r="C12" s="69" t="s">
        <v>175</v>
      </c>
      <c r="D12" s="74">
        <f>1515.25+200.97+340</f>
        <v>2056.2200000000003</v>
      </c>
    </row>
    <row r="13" spans="1:4" s="68" customFormat="1" ht="63.75" x14ac:dyDescent="0.25">
      <c r="A13" s="69" t="s">
        <v>95</v>
      </c>
      <c r="B13" s="69" t="s">
        <v>46</v>
      </c>
      <c r="C13" s="69" t="s">
        <v>176</v>
      </c>
      <c r="D13" s="74">
        <v>352</v>
      </c>
    </row>
    <row r="14" spans="1:4" s="68" customFormat="1" ht="25.5" x14ac:dyDescent="0.25">
      <c r="A14" s="69" t="s">
        <v>162</v>
      </c>
      <c r="B14" s="69" t="s">
        <v>60</v>
      </c>
      <c r="C14" s="69" t="s">
        <v>177</v>
      </c>
      <c r="D14" s="74">
        <f>1515.25+3314.41+816</f>
        <v>5645.66</v>
      </c>
    </row>
    <row r="15" spans="1:4" s="68" customFormat="1" ht="25.5" x14ac:dyDescent="0.25">
      <c r="A15" s="69" t="s">
        <v>61</v>
      </c>
      <c r="B15" s="69" t="s">
        <v>86</v>
      </c>
      <c r="C15" s="69" t="s">
        <v>178</v>
      </c>
      <c r="D15" s="74">
        <f>1166.63+1410</f>
        <v>2576.63</v>
      </c>
    </row>
    <row r="16" spans="1:4" s="68" customFormat="1" ht="25.5" x14ac:dyDescent="0.25">
      <c r="A16" s="69" t="s">
        <v>108</v>
      </c>
      <c r="B16" s="69" t="s">
        <v>60</v>
      </c>
      <c r="C16" s="69" t="s">
        <v>179</v>
      </c>
      <c r="D16" s="74">
        <f>3071.28+390</f>
        <v>3461.28</v>
      </c>
    </row>
    <row r="17" spans="1:4" s="68" customFormat="1" ht="25.5" x14ac:dyDescent="0.25">
      <c r="A17" s="69" t="s">
        <v>109</v>
      </c>
      <c r="B17" s="69" t="s">
        <v>119</v>
      </c>
      <c r="C17" s="69" t="s">
        <v>180</v>
      </c>
      <c r="D17" s="74">
        <v>1022</v>
      </c>
    </row>
    <row r="18" spans="1:4" s="68" customFormat="1" ht="89.25" x14ac:dyDescent="0.25">
      <c r="A18" s="69" t="s">
        <v>95</v>
      </c>
      <c r="B18" s="69" t="s">
        <v>46</v>
      </c>
      <c r="C18" s="69" t="s">
        <v>181</v>
      </c>
      <c r="D18" s="74">
        <f>1355.8+2289.96+352</f>
        <v>3997.76</v>
      </c>
    </row>
    <row r="19" spans="1:4" s="68" customFormat="1" ht="25.5" x14ac:dyDescent="0.25">
      <c r="A19" s="69" t="s">
        <v>110</v>
      </c>
      <c r="B19" s="69" t="s">
        <v>140</v>
      </c>
      <c r="C19" s="69" t="s">
        <v>182</v>
      </c>
      <c r="D19" s="74">
        <v>4000</v>
      </c>
    </row>
    <row r="20" spans="1:4" s="68" customFormat="1" x14ac:dyDescent="0.25">
      <c r="A20" s="69" t="s">
        <v>111</v>
      </c>
      <c r="B20" s="69" t="s">
        <v>94</v>
      </c>
      <c r="C20" s="69" t="s">
        <v>183</v>
      </c>
      <c r="D20" s="74">
        <f>883.63+198</f>
        <v>1081.6300000000001</v>
      </c>
    </row>
    <row r="21" spans="1:4" s="68" customFormat="1" x14ac:dyDescent="0.25">
      <c r="A21" s="69" t="s">
        <v>112</v>
      </c>
      <c r="B21" s="69" t="s">
        <v>119</v>
      </c>
      <c r="C21" s="69" t="s">
        <v>172</v>
      </c>
      <c r="D21" s="74">
        <v>478</v>
      </c>
    </row>
    <row r="22" spans="1:4" s="68" customFormat="1" x14ac:dyDescent="0.25">
      <c r="A22" s="69" t="s">
        <v>113</v>
      </c>
      <c r="B22" s="69" t="s">
        <v>119</v>
      </c>
      <c r="C22" s="69" t="s">
        <v>172</v>
      </c>
      <c r="D22" s="74">
        <v>478</v>
      </c>
    </row>
    <row r="23" spans="1:4" s="68" customFormat="1" ht="51" x14ac:dyDescent="0.25">
      <c r="A23" s="69" t="s">
        <v>95</v>
      </c>
      <c r="B23" s="69" t="s">
        <v>46</v>
      </c>
      <c r="C23" s="69" t="s">
        <v>184</v>
      </c>
      <c r="D23" s="74">
        <f>1198.53+704</f>
        <v>1902.53</v>
      </c>
    </row>
    <row r="24" spans="1:4" s="68" customFormat="1" ht="25.5" x14ac:dyDescent="0.25">
      <c r="A24" s="69" t="s">
        <v>103</v>
      </c>
      <c r="B24" s="69" t="s">
        <v>104</v>
      </c>
      <c r="C24" s="69" t="s">
        <v>185</v>
      </c>
      <c r="D24" s="74">
        <v>6463</v>
      </c>
    </row>
    <row r="25" spans="1:4" s="68" customFormat="1" ht="38.25" x14ac:dyDescent="0.25">
      <c r="A25" s="69" t="s">
        <v>102</v>
      </c>
      <c r="B25" s="69" t="s">
        <v>94</v>
      </c>
      <c r="C25" s="69" t="s">
        <v>114</v>
      </c>
      <c r="D25" s="74">
        <v>7739</v>
      </c>
    </row>
    <row r="26" spans="1:4" s="68" customFormat="1" ht="38.25" x14ac:dyDescent="0.25">
      <c r="A26" s="69" t="s">
        <v>99</v>
      </c>
      <c r="B26" s="69" t="s">
        <v>94</v>
      </c>
      <c r="C26" s="69" t="s">
        <v>114</v>
      </c>
      <c r="D26" s="74">
        <v>6144</v>
      </c>
    </row>
    <row r="27" spans="1:4" s="68" customFormat="1" ht="38.25" x14ac:dyDescent="0.25">
      <c r="A27" s="69" t="s">
        <v>115</v>
      </c>
      <c r="B27" s="69" t="s">
        <v>94</v>
      </c>
      <c r="C27" s="69" t="s">
        <v>114</v>
      </c>
      <c r="D27" s="74">
        <v>7739</v>
      </c>
    </row>
    <row r="28" spans="1:4" s="68" customFormat="1" ht="25.5" x14ac:dyDescent="0.25">
      <c r="A28" s="69" t="s">
        <v>116</v>
      </c>
      <c r="B28" s="69" t="s">
        <v>139</v>
      </c>
      <c r="C28" s="69" t="s">
        <v>186</v>
      </c>
      <c r="D28" s="74">
        <v>1430</v>
      </c>
    </row>
    <row r="29" spans="1:4" s="68" customFormat="1" ht="25.5" x14ac:dyDescent="0.25">
      <c r="A29" s="69" t="s">
        <v>118</v>
      </c>
      <c r="B29" s="69" t="s">
        <v>119</v>
      </c>
      <c r="C29" s="81" t="s">
        <v>197</v>
      </c>
      <c r="D29" s="74">
        <v>552</v>
      </c>
    </row>
    <row r="30" spans="1:4" s="68" customFormat="1" x14ac:dyDescent="0.25">
      <c r="A30" s="69" t="s">
        <v>120</v>
      </c>
      <c r="B30" s="69" t="s">
        <v>119</v>
      </c>
      <c r="C30" s="69" t="s">
        <v>187</v>
      </c>
      <c r="D30" s="74">
        <v>1730</v>
      </c>
    </row>
    <row r="31" spans="1:4" s="68" customFormat="1" ht="25.5" x14ac:dyDescent="0.25">
      <c r="A31" s="69" t="s">
        <v>121</v>
      </c>
      <c r="B31" s="69" t="s">
        <v>94</v>
      </c>
      <c r="C31" s="69" t="s">
        <v>188</v>
      </c>
      <c r="D31" s="74">
        <v>502</v>
      </c>
    </row>
    <row r="32" spans="1:4" s="68" customFormat="1" ht="25.5" x14ac:dyDescent="0.25">
      <c r="A32" s="69" t="s">
        <v>141</v>
      </c>
      <c r="B32" s="69" t="s">
        <v>119</v>
      </c>
      <c r="C32" s="69" t="s">
        <v>189</v>
      </c>
      <c r="D32" s="74">
        <f>352+200</f>
        <v>552</v>
      </c>
    </row>
    <row r="33" spans="1:4" s="68" customFormat="1" ht="25.5" x14ac:dyDescent="0.25">
      <c r="A33" s="69" t="s">
        <v>141</v>
      </c>
      <c r="B33" s="69" t="s">
        <v>119</v>
      </c>
      <c r="C33" s="69" t="s">
        <v>190</v>
      </c>
      <c r="D33" s="74">
        <v>1400</v>
      </c>
    </row>
    <row r="34" spans="1:4" s="68" customFormat="1" ht="25.5" x14ac:dyDescent="0.25">
      <c r="A34" s="69" t="s">
        <v>122</v>
      </c>
      <c r="B34" s="69" t="s">
        <v>119</v>
      </c>
      <c r="C34" s="69" t="s">
        <v>191</v>
      </c>
      <c r="D34" s="74">
        <v>552</v>
      </c>
    </row>
    <row r="35" spans="1:4" s="68" customFormat="1" ht="25.5" x14ac:dyDescent="0.25">
      <c r="A35" s="69" t="s">
        <v>123</v>
      </c>
      <c r="B35" s="69" t="s">
        <v>119</v>
      </c>
      <c r="C35" s="69" t="s">
        <v>191</v>
      </c>
      <c r="D35" s="74">
        <v>560</v>
      </c>
    </row>
    <row r="36" spans="1:4" s="68" customFormat="1" ht="25.5" x14ac:dyDescent="0.25">
      <c r="A36" s="69" t="s">
        <v>124</v>
      </c>
      <c r="B36" s="69" t="s">
        <v>119</v>
      </c>
      <c r="C36" s="69" t="s">
        <v>191</v>
      </c>
      <c r="D36" s="74">
        <v>700</v>
      </c>
    </row>
    <row r="37" spans="1:4" s="68" customFormat="1" ht="25.5" x14ac:dyDescent="0.25">
      <c r="A37" s="69" t="s">
        <v>125</v>
      </c>
      <c r="B37" s="69" t="s">
        <v>119</v>
      </c>
      <c r="C37" s="69" t="s">
        <v>191</v>
      </c>
      <c r="D37" s="74">
        <v>650</v>
      </c>
    </row>
    <row r="38" spans="1:4" s="68" customFormat="1" ht="25.5" x14ac:dyDescent="0.25">
      <c r="A38" s="69" t="s">
        <v>126</v>
      </c>
      <c r="B38" s="69" t="s">
        <v>119</v>
      </c>
      <c r="C38" s="69" t="s">
        <v>191</v>
      </c>
      <c r="D38" s="74">
        <v>622</v>
      </c>
    </row>
    <row r="39" spans="1:4" s="68" customFormat="1" ht="25.5" x14ac:dyDescent="0.25">
      <c r="A39" s="69" t="s">
        <v>127</v>
      </c>
      <c r="B39" s="69" t="s">
        <v>119</v>
      </c>
      <c r="C39" s="69" t="s">
        <v>191</v>
      </c>
      <c r="D39" s="74">
        <v>2784</v>
      </c>
    </row>
    <row r="40" spans="1:4" s="68" customFormat="1" ht="25.5" x14ac:dyDescent="0.25">
      <c r="A40" s="69" t="s">
        <v>128</v>
      </c>
      <c r="B40" s="69" t="s">
        <v>119</v>
      </c>
      <c r="C40" s="69" t="s">
        <v>191</v>
      </c>
      <c r="D40" s="74">
        <v>1586</v>
      </c>
    </row>
    <row r="41" spans="1:4" s="68" customFormat="1" ht="25.5" x14ac:dyDescent="0.25">
      <c r="A41" s="69" t="s">
        <v>129</v>
      </c>
      <c r="B41" s="69" t="s">
        <v>119</v>
      </c>
      <c r="C41" s="69" t="s">
        <v>191</v>
      </c>
      <c r="D41" s="74">
        <v>823</v>
      </c>
    </row>
    <row r="42" spans="1:4" s="68" customFormat="1" ht="25.5" x14ac:dyDescent="0.25">
      <c r="A42" s="69" t="s">
        <v>130</v>
      </c>
      <c r="B42" s="69" t="s">
        <v>119</v>
      </c>
      <c r="C42" s="69" t="s">
        <v>191</v>
      </c>
      <c r="D42" s="74">
        <v>680</v>
      </c>
    </row>
    <row r="43" spans="1:4" s="68" customFormat="1" ht="25.5" x14ac:dyDescent="0.25">
      <c r="A43" s="69" t="s">
        <v>131</v>
      </c>
      <c r="B43" s="69" t="s">
        <v>119</v>
      </c>
      <c r="C43" s="69" t="s">
        <v>191</v>
      </c>
      <c r="D43" s="74">
        <v>840</v>
      </c>
    </row>
    <row r="44" spans="1:4" s="68" customFormat="1" ht="25.5" x14ac:dyDescent="0.25">
      <c r="A44" s="69" t="s">
        <v>132</v>
      </c>
      <c r="B44" s="69" t="s">
        <v>119</v>
      </c>
      <c r="C44" s="69" t="s">
        <v>191</v>
      </c>
      <c r="D44" s="74">
        <v>526</v>
      </c>
    </row>
    <row r="45" spans="1:4" s="68" customFormat="1" ht="25.5" x14ac:dyDescent="0.25">
      <c r="A45" s="69" t="s">
        <v>133</v>
      </c>
      <c r="B45" s="69" t="s">
        <v>168</v>
      </c>
      <c r="C45" s="69" t="s">
        <v>192</v>
      </c>
      <c r="D45" s="74">
        <v>2225</v>
      </c>
    </row>
    <row r="46" spans="1:4" s="68" customFormat="1" ht="25.5" x14ac:dyDescent="0.25">
      <c r="A46" s="69" t="s">
        <v>163</v>
      </c>
      <c r="B46" s="69" t="s">
        <v>169</v>
      </c>
      <c r="C46" s="69" t="s">
        <v>193</v>
      </c>
      <c r="D46" s="74">
        <v>2225</v>
      </c>
    </row>
    <row r="47" spans="1:4" s="68" customFormat="1" ht="25.5" x14ac:dyDescent="0.25">
      <c r="A47" s="69" t="s">
        <v>164</v>
      </c>
      <c r="B47" s="69" t="s">
        <v>134</v>
      </c>
      <c r="C47" s="69" t="s">
        <v>194</v>
      </c>
      <c r="D47" s="74">
        <v>3300</v>
      </c>
    </row>
    <row r="48" spans="1:4" s="68" customFormat="1" x14ac:dyDescent="0.25">
      <c r="A48" s="69" t="s">
        <v>135</v>
      </c>
      <c r="B48" s="69" t="s">
        <v>119</v>
      </c>
      <c r="C48" s="69" t="s">
        <v>195</v>
      </c>
      <c r="D48" s="74">
        <v>1010</v>
      </c>
    </row>
    <row r="49" spans="1:4" s="68" customFormat="1" ht="25.5" x14ac:dyDescent="0.25">
      <c r="A49" s="69" t="s">
        <v>136</v>
      </c>
      <c r="B49" s="69" t="s">
        <v>137</v>
      </c>
      <c r="C49" s="69" t="s">
        <v>196</v>
      </c>
      <c r="D49" s="74">
        <v>344.67</v>
      </c>
    </row>
    <row r="50" spans="1:4" s="68" customFormat="1" ht="25.5" x14ac:dyDescent="0.25">
      <c r="A50" s="69" t="s">
        <v>138</v>
      </c>
      <c r="B50" s="69" t="s">
        <v>119</v>
      </c>
      <c r="C50" s="69" t="s">
        <v>196</v>
      </c>
      <c r="D50" s="74">
        <v>344.67</v>
      </c>
    </row>
    <row r="51" spans="1:4" s="68" customFormat="1" ht="25.5" x14ac:dyDescent="0.25">
      <c r="A51" s="69" t="s">
        <v>142</v>
      </c>
      <c r="B51" s="69" t="s">
        <v>117</v>
      </c>
      <c r="C51" s="69" t="s">
        <v>196</v>
      </c>
      <c r="D51" s="74">
        <v>344.67</v>
      </c>
    </row>
    <row r="52" spans="1:4" s="68" customFormat="1" ht="25.5" x14ac:dyDescent="0.25">
      <c r="A52" s="69" t="s">
        <v>165</v>
      </c>
      <c r="B52" s="69" t="s">
        <v>117</v>
      </c>
      <c r="C52" s="69" t="s">
        <v>196</v>
      </c>
      <c r="D52" s="74">
        <v>344.67</v>
      </c>
    </row>
    <row r="53" spans="1:4" s="68" customFormat="1" ht="25.5" x14ac:dyDescent="0.25">
      <c r="A53" s="69" t="s">
        <v>143</v>
      </c>
      <c r="B53" s="69" t="s">
        <v>117</v>
      </c>
      <c r="C53" s="69" t="s">
        <v>196</v>
      </c>
      <c r="D53" s="74">
        <v>344.67</v>
      </c>
    </row>
    <row r="54" spans="1:4" s="68" customFormat="1" ht="25.5" x14ac:dyDescent="0.25">
      <c r="A54" s="69" t="s">
        <v>144</v>
      </c>
      <c r="B54" s="69" t="s">
        <v>117</v>
      </c>
      <c r="C54" s="69" t="s">
        <v>196</v>
      </c>
      <c r="D54" s="74">
        <v>344.67</v>
      </c>
    </row>
    <row r="55" spans="1:4" s="68" customFormat="1" ht="25.5" x14ac:dyDescent="0.25">
      <c r="A55" s="69" t="s">
        <v>145</v>
      </c>
      <c r="B55" s="69" t="s">
        <v>117</v>
      </c>
      <c r="C55" s="69" t="s">
        <v>196</v>
      </c>
      <c r="D55" s="74">
        <v>344.67</v>
      </c>
    </row>
    <row r="56" spans="1:4" s="68" customFormat="1" ht="25.5" x14ac:dyDescent="0.25">
      <c r="A56" s="69" t="s">
        <v>146</v>
      </c>
      <c r="B56" s="69" t="s">
        <v>117</v>
      </c>
      <c r="C56" s="69" t="s">
        <v>196</v>
      </c>
      <c r="D56" s="74">
        <v>344.67</v>
      </c>
    </row>
    <row r="57" spans="1:4" s="68" customFormat="1" ht="25.5" x14ac:dyDescent="0.25">
      <c r="A57" s="69" t="s">
        <v>147</v>
      </c>
      <c r="B57" s="69" t="s">
        <v>117</v>
      </c>
      <c r="C57" s="69" t="s">
        <v>196</v>
      </c>
      <c r="D57" s="74">
        <v>344.67</v>
      </c>
    </row>
    <row r="58" spans="1:4" s="68" customFormat="1" ht="25.5" x14ac:dyDescent="0.25">
      <c r="A58" s="69" t="s">
        <v>148</v>
      </c>
      <c r="B58" s="69" t="s">
        <v>117</v>
      </c>
      <c r="C58" s="69" t="s">
        <v>196</v>
      </c>
      <c r="D58" s="74">
        <v>344.67</v>
      </c>
    </row>
    <row r="59" spans="1:4" s="68" customFormat="1" ht="25.5" x14ac:dyDescent="0.25">
      <c r="A59" s="69" t="s">
        <v>166</v>
      </c>
      <c r="B59" s="69" t="s">
        <v>117</v>
      </c>
      <c r="C59" s="69" t="s">
        <v>196</v>
      </c>
      <c r="D59" s="74">
        <v>344.67</v>
      </c>
    </row>
    <row r="60" spans="1:4" s="68" customFormat="1" ht="25.5" x14ac:dyDescent="0.25">
      <c r="A60" s="69" t="s">
        <v>149</v>
      </c>
      <c r="B60" s="69" t="s">
        <v>117</v>
      </c>
      <c r="C60" s="69" t="s">
        <v>196</v>
      </c>
      <c r="D60" s="74">
        <v>344.67</v>
      </c>
    </row>
    <row r="61" spans="1:4" s="68" customFormat="1" ht="25.5" x14ac:dyDescent="0.25">
      <c r="A61" s="69" t="s">
        <v>150</v>
      </c>
      <c r="B61" s="69" t="s">
        <v>117</v>
      </c>
      <c r="C61" s="69" t="s">
        <v>196</v>
      </c>
      <c r="D61" s="74">
        <v>344.67</v>
      </c>
    </row>
    <row r="62" spans="1:4" s="68" customFormat="1" ht="25.5" x14ac:dyDescent="0.25">
      <c r="A62" s="69" t="s">
        <v>151</v>
      </c>
      <c r="B62" s="69" t="s">
        <v>117</v>
      </c>
      <c r="C62" s="69" t="s">
        <v>196</v>
      </c>
      <c r="D62" s="74">
        <v>344.67</v>
      </c>
    </row>
    <row r="63" spans="1:4" s="68" customFormat="1" ht="25.5" x14ac:dyDescent="0.25">
      <c r="A63" s="69" t="s">
        <v>152</v>
      </c>
      <c r="B63" s="69" t="s">
        <v>117</v>
      </c>
      <c r="C63" s="69" t="s">
        <v>196</v>
      </c>
      <c r="D63" s="74">
        <v>344.67</v>
      </c>
    </row>
    <row r="64" spans="1:4" s="68" customFormat="1" ht="25.5" x14ac:dyDescent="0.25">
      <c r="A64" s="69" t="s">
        <v>153</v>
      </c>
      <c r="B64" s="69" t="s">
        <v>117</v>
      </c>
      <c r="C64" s="69" t="s">
        <v>196</v>
      </c>
      <c r="D64" s="74">
        <v>344.67</v>
      </c>
    </row>
    <row r="65" spans="1:4" s="68" customFormat="1" ht="25.5" x14ac:dyDescent="0.25">
      <c r="A65" s="69" t="s">
        <v>154</v>
      </c>
      <c r="B65" s="69" t="s">
        <v>117</v>
      </c>
      <c r="C65" s="69" t="s">
        <v>196</v>
      </c>
      <c r="D65" s="74">
        <v>344.67</v>
      </c>
    </row>
    <row r="66" spans="1:4" s="68" customFormat="1" ht="25.5" x14ac:dyDescent="0.25">
      <c r="A66" s="69" t="s">
        <v>155</v>
      </c>
      <c r="B66" s="69" t="s">
        <v>117</v>
      </c>
      <c r="C66" s="69" t="s">
        <v>196</v>
      </c>
      <c r="D66" s="74">
        <v>344.67</v>
      </c>
    </row>
    <row r="67" spans="1:4" s="68" customFormat="1" ht="25.5" x14ac:dyDescent="0.25">
      <c r="A67" s="69" t="s">
        <v>156</v>
      </c>
      <c r="B67" s="69" t="s">
        <v>117</v>
      </c>
      <c r="C67" s="69" t="s">
        <v>196</v>
      </c>
      <c r="D67" s="74">
        <v>344.67</v>
      </c>
    </row>
    <row r="68" spans="1:4" s="68" customFormat="1" ht="25.5" x14ac:dyDescent="0.25">
      <c r="A68" s="69" t="s">
        <v>167</v>
      </c>
      <c r="B68" s="69" t="s">
        <v>117</v>
      </c>
      <c r="C68" s="69" t="s">
        <v>196</v>
      </c>
      <c r="D68" s="74">
        <v>344.67</v>
      </c>
    </row>
    <row r="69" spans="1:4" s="68" customFormat="1" ht="25.5" x14ac:dyDescent="0.25">
      <c r="A69" s="69" t="s">
        <v>157</v>
      </c>
      <c r="B69" s="69" t="s">
        <v>117</v>
      </c>
      <c r="C69" s="69" t="s">
        <v>196</v>
      </c>
      <c r="D69" s="74">
        <v>344.67</v>
      </c>
    </row>
    <row r="70" spans="1:4" s="68" customFormat="1" ht="25.5" x14ac:dyDescent="0.25">
      <c r="A70" s="69" t="s">
        <v>158</v>
      </c>
      <c r="B70" s="69" t="s">
        <v>117</v>
      </c>
      <c r="C70" s="69" t="s">
        <v>196</v>
      </c>
      <c r="D70" s="74">
        <v>344.67</v>
      </c>
    </row>
    <row r="71" spans="1:4" ht="25.5" x14ac:dyDescent="0.25">
      <c r="A71" s="69" t="s">
        <v>159</v>
      </c>
      <c r="B71" s="69" t="s">
        <v>117</v>
      </c>
      <c r="C71" s="69" t="s">
        <v>196</v>
      </c>
      <c r="D71" s="74">
        <v>344.67</v>
      </c>
    </row>
    <row r="72" spans="1:4" ht="25.5" x14ac:dyDescent="0.25">
      <c r="A72" s="69" t="s">
        <v>160</v>
      </c>
      <c r="B72" s="69" t="s">
        <v>117</v>
      </c>
      <c r="C72" s="69" t="s">
        <v>196</v>
      </c>
      <c r="D72" s="74">
        <v>344.67</v>
      </c>
    </row>
    <row r="73" spans="1:4" x14ac:dyDescent="0.25">
      <c r="A73" s="72"/>
      <c r="B73" s="72"/>
      <c r="C73" s="78"/>
      <c r="D73" s="79"/>
    </row>
    <row r="74" spans="1:4" x14ac:dyDescent="0.25">
      <c r="A74" s="72"/>
      <c r="B74" s="72"/>
      <c r="C74" s="78"/>
      <c r="D74" s="79"/>
    </row>
    <row r="75" spans="1:4" x14ac:dyDescent="0.25">
      <c r="A75" s="72"/>
      <c r="B75" s="72"/>
      <c r="C75" s="78"/>
      <c r="D75" s="79"/>
    </row>
    <row r="76" spans="1:4" x14ac:dyDescent="0.25">
      <c r="A76" s="72"/>
      <c r="B76" s="72"/>
      <c r="C76" s="78"/>
      <c r="D76" s="79"/>
    </row>
    <row r="77" spans="1:4" x14ac:dyDescent="0.25">
      <c r="A77" s="72"/>
      <c r="B77" s="72"/>
      <c r="C77" s="78"/>
      <c r="D77" s="79"/>
    </row>
    <row r="78" spans="1:4" x14ac:dyDescent="0.25">
      <c r="A78" s="72"/>
      <c r="B78" s="72"/>
      <c r="C78" s="78"/>
      <c r="D78" s="79"/>
    </row>
    <row r="79" spans="1:4" x14ac:dyDescent="0.25">
      <c r="A79" s="72"/>
      <c r="B79" s="72"/>
      <c r="C79" s="78"/>
      <c r="D79" s="79"/>
    </row>
    <row r="80" spans="1:4" x14ac:dyDescent="0.25">
      <c r="A80" s="70"/>
      <c r="B80" s="71"/>
    </row>
  </sheetData>
  <mergeCells count="3">
    <mergeCell ref="A1:C1"/>
    <mergeCell ref="A2:C2"/>
    <mergeCell ref="A3:C3"/>
  </mergeCells>
  <pageMargins left="0.39370078740157483" right="0.31496062992125984" top="0.74803149606299213" bottom="0.74803149606299213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82" t="s">
        <v>12</v>
      </c>
      <c r="B1" s="82"/>
      <c r="C1" s="82"/>
      <c r="D1" s="82"/>
      <c r="E1" s="82"/>
      <c r="F1" s="82"/>
      <c r="G1" s="82"/>
      <c r="H1" s="82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PLANTELES JULIO</vt:lpstr>
      <vt:lpstr>GTOS VIAJE</vt:lpstr>
      <vt:lpstr>DIRECCIÓN GENERAL</vt:lpstr>
      <vt:lpstr>'GTOS VIAJE'!Área_de_impresión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2017-09-27T18:08:45Z</cp:lastPrinted>
  <dcterms:created xsi:type="dcterms:W3CDTF">2012-08-15T19:06:55Z</dcterms:created>
  <dcterms:modified xsi:type="dcterms:W3CDTF">2017-09-27T18:17:37Z</dcterms:modified>
</cp:coreProperties>
</file>