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2315" windowHeight="10005" tabRatio="897" activeTab="0"/>
  </bookViews>
  <sheets>
    <sheet name="Abr17" sheetId="1" r:id="rId1"/>
    <sheet name="Mar17" sheetId="2" r:id="rId2"/>
    <sheet name="Feb17" sheetId="3" r:id="rId3"/>
    <sheet name="Ene17" sheetId="4" r:id="rId4"/>
    <sheet name="Dic16" sheetId="5" r:id="rId5"/>
    <sheet name="Nov16" sheetId="6" r:id="rId6"/>
    <sheet name="Oct16" sheetId="7" r:id="rId7"/>
    <sheet name="Sep16" sheetId="8" r:id="rId8"/>
    <sheet name="Ago16" sheetId="9" r:id="rId9"/>
    <sheet name="Jul16" sheetId="10" r:id="rId10"/>
    <sheet name="Jun16" sheetId="11" r:id="rId11"/>
    <sheet name="May16" sheetId="12" r:id="rId12"/>
    <sheet name="Abr16" sheetId="13" r:id="rId13"/>
    <sheet name="Mar16" sheetId="14" r:id="rId14"/>
    <sheet name="Feb16" sheetId="15" r:id="rId15"/>
    <sheet name="Ene16" sheetId="16" r:id="rId16"/>
    <sheet name="Dic15" sheetId="17" r:id="rId17"/>
    <sheet name="Nov15" sheetId="18" r:id="rId18"/>
    <sheet name="Oct15" sheetId="19" r:id="rId19"/>
    <sheet name="Sep15" sheetId="20" r:id="rId20"/>
    <sheet name="Ago15" sheetId="21" r:id="rId21"/>
    <sheet name="Jul15" sheetId="22" r:id="rId22"/>
    <sheet name="Jun15" sheetId="23" r:id="rId23"/>
    <sheet name="May15" sheetId="24" r:id="rId24"/>
    <sheet name="Abr15" sheetId="25" r:id="rId25"/>
    <sheet name="Mar15" sheetId="26" r:id="rId26"/>
    <sheet name="Feb15" sheetId="27" r:id="rId27"/>
    <sheet name="Ene15" sheetId="28" r:id="rId28"/>
    <sheet name="Dic14" sheetId="29" r:id="rId29"/>
    <sheet name="Dic13" sheetId="30" r:id="rId30"/>
    <sheet name="Nov14" sheetId="31" r:id="rId31"/>
    <sheet name="Oct14" sheetId="32" r:id="rId32"/>
    <sheet name="Sep14" sheetId="33" r:id="rId33"/>
    <sheet name="Ago14" sheetId="34" r:id="rId34"/>
    <sheet name="Jul14" sheetId="35" r:id="rId35"/>
    <sheet name="Jun14" sheetId="36" r:id="rId36"/>
    <sheet name="May14" sheetId="37" r:id="rId37"/>
    <sheet name="Abr14" sheetId="38" r:id="rId38"/>
    <sheet name="Mar14" sheetId="39" r:id="rId39"/>
    <sheet name="Feb14" sheetId="40" r:id="rId40"/>
    <sheet name="Ene14" sheetId="41" r:id="rId41"/>
  </sheets>
  <definedNames>
    <definedName name="Generalidades" localSheetId="37">#REF!</definedName>
    <definedName name="Generalidades" localSheetId="24">#REF!</definedName>
    <definedName name="Generalidades" localSheetId="12">#REF!</definedName>
    <definedName name="Generalidades" localSheetId="0">#REF!</definedName>
    <definedName name="Generalidades" localSheetId="33">#REF!</definedName>
    <definedName name="Generalidades" localSheetId="20">#REF!</definedName>
    <definedName name="Generalidades" localSheetId="8">#REF!</definedName>
    <definedName name="Generalidades" localSheetId="28">#REF!</definedName>
    <definedName name="Generalidades" localSheetId="16">#REF!</definedName>
    <definedName name="Generalidades" localSheetId="4">#REF!</definedName>
    <definedName name="Generalidades" localSheetId="27">#REF!</definedName>
    <definedName name="Generalidades" localSheetId="15">#REF!</definedName>
    <definedName name="Generalidades" localSheetId="3">#REF!</definedName>
    <definedName name="Generalidades" localSheetId="39">#REF!</definedName>
    <definedName name="Generalidades" localSheetId="26">#REF!</definedName>
    <definedName name="Generalidades" localSheetId="14">#REF!</definedName>
    <definedName name="Generalidades" localSheetId="2">#REF!</definedName>
    <definedName name="Generalidades" localSheetId="34">#REF!</definedName>
    <definedName name="Generalidades" localSheetId="21">#REF!</definedName>
    <definedName name="Generalidades" localSheetId="9">#REF!</definedName>
    <definedName name="Generalidades" localSheetId="35">#REF!</definedName>
    <definedName name="Generalidades" localSheetId="22">#REF!</definedName>
    <definedName name="Generalidades" localSheetId="10">#REF!</definedName>
    <definedName name="Generalidades" localSheetId="38">#REF!</definedName>
    <definedName name="Generalidades" localSheetId="25">#REF!</definedName>
    <definedName name="Generalidades" localSheetId="13">#REF!</definedName>
    <definedName name="Generalidades" localSheetId="1">#REF!</definedName>
    <definedName name="Generalidades" localSheetId="36">#REF!</definedName>
    <definedName name="Generalidades" localSheetId="23">#REF!</definedName>
    <definedName name="Generalidades" localSheetId="11">#REF!</definedName>
    <definedName name="Generalidades" localSheetId="30">#REF!</definedName>
    <definedName name="Generalidades" localSheetId="17">#REF!</definedName>
    <definedName name="Generalidades" localSheetId="5">#REF!</definedName>
    <definedName name="Generalidades" localSheetId="31">#REF!</definedName>
    <definedName name="Generalidades" localSheetId="18">#REF!</definedName>
    <definedName name="Generalidades" localSheetId="6">#REF!</definedName>
    <definedName name="Generalidades" localSheetId="32">#REF!</definedName>
    <definedName name="Generalidades" localSheetId="19">#REF!</definedName>
    <definedName name="Generalidades" localSheetId="7">#REF!</definedName>
    <definedName name="Generalidades">#REF!</definedName>
    <definedName name="RangoEmpleado" localSheetId="37">#REF!</definedName>
    <definedName name="RangoEmpleado" localSheetId="24">#REF!</definedName>
    <definedName name="RangoEmpleado" localSheetId="12">#REF!</definedName>
    <definedName name="RangoEmpleado" localSheetId="0">#REF!</definedName>
    <definedName name="RangoEmpleado" localSheetId="33">#REF!</definedName>
    <definedName name="RangoEmpleado" localSheetId="20">#REF!</definedName>
    <definedName name="RangoEmpleado" localSheetId="8">#REF!</definedName>
    <definedName name="RangoEmpleado" localSheetId="28">#REF!</definedName>
    <definedName name="RangoEmpleado" localSheetId="16">#REF!</definedName>
    <definedName name="RangoEmpleado" localSheetId="4">#REF!</definedName>
    <definedName name="RangoEmpleado" localSheetId="27">#REF!</definedName>
    <definedName name="RangoEmpleado" localSheetId="15">#REF!</definedName>
    <definedName name="RangoEmpleado" localSheetId="3">#REF!</definedName>
    <definedName name="RangoEmpleado" localSheetId="39">#REF!</definedName>
    <definedName name="RangoEmpleado" localSheetId="26">#REF!</definedName>
    <definedName name="RangoEmpleado" localSheetId="14">#REF!</definedName>
    <definedName name="RangoEmpleado" localSheetId="2">#REF!</definedName>
    <definedName name="RangoEmpleado" localSheetId="34">#REF!</definedName>
    <definedName name="RangoEmpleado" localSheetId="21">#REF!</definedName>
    <definedName name="RangoEmpleado" localSheetId="9">#REF!</definedName>
    <definedName name="RangoEmpleado" localSheetId="35">#REF!</definedName>
    <definedName name="RangoEmpleado" localSheetId="22">#REF!</definedName>
    <definedName name="RangoEmpleado" localSheetId="10">#REF!</definedName>
    <definedName name="RangoEmpleado" localSheetId="38">#REF!</definedName>
    <definedName name="RangoEmpleado" localSheetId="25">#REF!</definedName>
    <definedName name="RangoEmpleado" localSheetId="13">#REF!</definedName>
    <definedName name="RangoEmpleado" localSheetId="1">#REF!</definedName>
    <definedName name="RangoEmpleado" localSheetId="36">#REF!</definedName>
    <definedName name="RangoEmpleado" localSheetId="23">#REF!</definedName>
    <definedName name="RangoEmpleado" localSheetId="11">#REF!</definedName>
    <definedName name="RangoEmpleado" localSheetId="30">#REF!</definedName>
    <definedName name="RangoEmpleado" localSheetId="17">#REF!</definedName>
    <definedName name="RangoEmpleado" localSheetId="5">#REF!</definedName>
    <definedName name="RangoEmpleado" localSheetId="31">#REF!</definedName>
    <definedName name="RangoEmpleado" localSheetId="18">#REF!</definedName>
    <definedName name="RangoEmpleado" localSheetId="6">#REF!</definedName>
    <definedName name="RangoEmpleado" localSheetId="32">#REF!</definedName>
    <definedName name="RangoEmpleado" localSheetId="19">#REF!</definedName>
    <definedName name="RangoEmpleado" localSheetId="7">#REF!</definedName>
    <definedName name="RangoEmpleado">#REF!</definedName>
  </definedNames>
  <calcPr fullCalcOnLoad="1"/>
</workbook>
</file>

<file path=xl/sharedStrings.xml><?xml version="1.0" encoding="utf-8"?>
<sst xmlns="http://schemas.openxmlformats.org/spreadsheetml/2006/main" count="2345" uniqueCount="148">
  <si>
    <t>PUESTO</t>
  </si>
  <si>
    <t>PROFESIONISTA ESPECIALIZADO</t>
  </si>
  <si>
    <t>CARGO</t>
  </si>
  <si>
    <t>VALES DE DESPENSA</t>
  </si>
  <si>
    <t>FONTANERO</t>
  </si>
  <si>
    <t>DIRECTOR</t>
  </si>
  <si>
    <t>AUXILIAR</t>
  </si>
  <si>
    <t>6-I</t>
  </si>
  <si>
    <t>COORDINADOR ADMINISTRATIVO</t>
  </si>
  <si>
    <t>2-A</t>
  </si>
  <si>
    <r>
      <rPr>
        <b/>
        <sz val="11"/>
        <color indexed="8"/>
        <rFont val="Calibri"/>
        <family val="2"/>
      </rPr>
      <t xml:space="preserve">Titular: </t>
    </r>
    <r>
      <rPr>
        <sz val="11"/>
        <color theme="1"/>
        <rFont val="Calibri"/>
        <family val="2"/>
      </rPr>
      <t>Ing. Marco Antonio Ahumada Gutiérrez</t>
    </r>
  </si>
  <si>
    <t>1-I</t>
  </si>
  <si>
    <t>COBRANZA</t>
  </si>
  <si>
    <t>AUXILIAR COBRANZA</t>
  </si>
  <si>
    <t>1-B</t>
  </si>
  <si>
    <t>JEFE DE SECCION</t>
  </si>
  <si>
    <t>DIRECTOR DE AREA</t>
  </si>
  <si>
    <t>COORDINADOR DE AREA</t>
  </si>
  <si>
    <t>COORDINADOR TECNICO</t>
  </si>
  <si>
    <t>ANALISTA TECNICO</t>
  </si>
  <si>
    <t>OFICIAL ADMINISTRATIVO</t>
  </si>
  <si>
    <t>2A</t>
  </si>
  <si>
    <t>AUXILAR COBRANZA</t>
  </si>
  <si>
    <t xml:space="preserve">AUXILIAR  </t>
  </si>
  <si>
    <r>
      <t xml:space="preserve">Período comprendido: </t>
    </r>
    <r>
      <rPr>
        <sz val="14"/>
        <rFont val="Calibri"/>
        <family val="2"/>
      </rPr>
      <t>del 01 al 31 de Enero de 2014</t>
    </r>
  </si>
  <si>
    <r>
      <t xml:space="preserve">Fecha de actualización: </t>
    </r>
    <r>
      <rPr>
        <sz val="14"/>
        <rFont val="Calibri"/>
        <family val="2"/>
      </rPr>
      <t>07 de Febrero de 2014</t>
    </r>
  </si>
  <si>
    <t>UNIDAD ADMINISTRATIVA</t>
  </si>
  <si>
    <t>NIVEL / OPCIÓN</t>
  </si>
  <si>
    <t>TIPO DE PLAZA</t>
  </si>
  <si>
    <t>SUELDO MENSUAL TABULAR</t>
  </si>
  <si>
    <t>COMPENSACIÓN TABULAR</t>
  </si>
  <si>
    <t>TOTAL MENSUAL TABULAR</t>
  </si>
  <si>
    <t>COMPENSACIÓN AL PERSONAL</t>
  </si>
  <si>
    <t>ESTÍMULOS AL PERSONAL</t>
  </si>
  <si>
    <t>OTROS</t>
  </si>
  <si>
    <t>TOTAL ESTÍMULOS</t>
  </si>
  <si>
    <t>BONO DE CAPACITACIÓN</t>
  </si>
  <si>
    <t>BONO DE TRANSPORTE</t>
  </si>
  <si>
    <t>MATERIAL DE CONSTRUCCIÓN</t>
  </si>
  <si>
    <t>PRESTACIONES ECONÓMICO - SOCIALES</t>
  </si>
  <si>
    <t>SUELDO TOTAL BRUTO</t>
  </si>
  <si>
    <t>SUELDO TOTAL NETO</t>
  </si>
  <si>
    <t>VICAM</t>
  </si>
  <si>
    <t>BASE</t>
  </si>
  <si>
    <t>CONFIANZA</t>
  </si>
  <si>
    <t>EVENTUAL-CONFIANZA</t>
  </si>
  <si>
    <r>
      <t xml:space="preserve">Período comprendido: </t>
    </r>
    <r>
      <rPr>
        <sz val="14"/>
        <rFont val="Calibri"/>
        <family val="2"/>
      </rPr>
      <t>del 01 al 31 de Diciembre de 2013</t>
    </r>
  </si>
  <si>
    <r>
      <t xml:space="preserve">Fecha de actualización: </t>
    </r>
    <r>
      <rPr>
        <sz val="14"/>
        <rFont val="Calibri"/>
        <family val="2"/>
      </rPr>
      <t>03 de Enero de 2014</t>
    </r>
  </si>
  <si>
    <r>
      <t xml:space="preserve">Período comprendido: </t>
    </r>
    <r>
      <rPr>
        <sz val="14"/>
        <rFont val="Calibri"/>
        <family val="2"/>
      </rPr>
      <t>del 01 al 28 de Febrero de 2014</t>
    </r>
  </si>
  <si>
    <r>
      <t xml:space="preserve">Fecha de actualización: </t>
    </r>
    <r>
      <rPr>
        <sz val="14"/>
        <rFont val="Calibri"/>
        <family val="2"/>
      </rPr>
      <t>05 de Marzo de 2014</t>
    </r>
  </si>
  <si>
    <r>
      <t xml:space="preserve">Período comprendido: </t>
    </r>
    <r>
      <rPr>
        <sz val="14"/>
        <rFont val="Calibri"/>
        <family val="2"/>
      </rPr>
      <t>del 01 al 31 de Marzo de 2014</t>
    </r>
  </si>
  <si>
    <r>
      <t xml:space="preserve">Fecha de actualización: </t>
    </r>
    <r>
      <rPr>
        <sz val="14"/>
        <rFont val="Calibri"/>
        <family val="2"/>
      </rPr>
      <t>04 de Abril de 2014</t>
    </r>
  </si>
  <si>
    <r>
      <t xml:space="preserve">Período comprendido: </t>
    </r>
    <r>
      <rPr>
        <sz val="14"/>
        <rFont val="Calibri"/>
        <family val="2"/>
      </rPr>
      <t>01 al 30 de Abril de 2014</t>
    </r>
  </si>
  <si>
    <r>
      <t xml:space="preserve">Fecha de actualización: </t>
    </r>
    <r>
      <rPr>
        <sz val="14"/>
        <rFont val="Calibri"/>
        <family val="2"/>
      </rPr>
      <t>09 de Mayo de 2014</t>
    </r>
  </si>
  <si>
    <r>
      <t xml:space="preserve">Período comprendido: </t>
    </r>
    <r>
      <rPr>
        <sz val="14"/>
        <rFont val="Calibri"/>
        <family val="2"/>
      </rPr>
      <t>01 al 31 de Mayo de 2014</t>
    </r>
  </si>
  <si>
    <r>
      <t xml:space="preserve">Fecha de actualización: </t>
    </r>
    <r>
      <rPr>
        <sz val="14"/>
        <rFont val="Calibri"/>
        <family val="2"/>
      </rPr>
      <t>04 de Junio de 2014</t>
    </r>
  </si>
  <si>
    <r>
      <t xml:space="preserve">Período comprendido: </t>
    </r>
    <r>
      <rPr>
        <sz val="14"/>
        <rFont val="Calibri"/>
        <family val="2"/>
      </rPr>
      <t>01 al 30 de Junio de 2014</t>
    </r>
  </si>
  <si>
    <r>
      <rPr>
        <b/>
        <sz val="12"/>
        <color indexed="8"/>
        <rFont val="Calibri"/>
        <family val="2"/>
      </rPr>
      <t xml:space="preserve">Titular: </t>
    </r>
    <r>
      <rPr>
        <sz val="12"/>
        <color indexed="8"/>
        <rFont val="Calibri"/>
        <family val="2"/>
      </rPr>
      <t>Ing. Marco Antonio Ahumada Gutiérrez</t>
    </r>
  </si>
  <si>
    <r>
      <t xml:space="preserve">Período comprendido: </t>
    </r>
    <r>
      <rPr>
        <sz val="14"/>
        <rFont val="Calibri"/>
        <family val="2"/>
      </rPr>
      <t>01 al 31 de Julio de 2014</t>
    </r>
  </si>
  <si>
    <r>
      <t xml:space="preserve">Fecha de actualización: </t>
    </r>
    <r>
      <rPr>
        <sz val="14"/>
        <rFont val="Calibri"/>
        <family val="2"/>
      </rPr>
      <t>07 de Agosto de 2014</t>
    </r>
  </si>
  <si>
    <r>
      <t xml:space="preserve">Fecha de actualización: </t>
    </r>
    <r>
      <rPr>
        <sz val="14"/>
        <rFont val="Calibri"/>
        <family val="2"/>
      </rPr>
      <t>10 de Julio de 2014</t>
    </r>
  </si>
  <si>
    <r>
      <t xml:space="preserve">Período comprendido: </t>
    </r>
    <r>
      <rPr>
        <sz val="14"/>
        <rFont val="Calibri"/>
        <family val="2"/>
      </rPr>
      <t>01 al 31 de Agosto de 2014</t>
    </r>
  </si>
  <si>
    <r>
      <t xml:space="preserve">Fecha de actualización: </t>
    </r>
    <r>
      <rPr>
        <sz val="14"/>
        <rFont val="Calibri"/>
        <family val="2"/>
      </rPr>
      <t>03 de Septiembre de 2014</t>
    </r>
  </si>
  <si>
    <r>
      <t xml:space="preserve">Período comprendido: </t>
    </r>
    <r>
      <rPr>
        <sz val="14"/>
        <rFont val="Calibri"/>
        <family val="2"/>
      </rPr>
      <t>01 al 30 de Septiembre de 2014</t>
    </r>
  </si>
  <si>
    <r>
      <t xml:space="preserve">Fecha de actualización: </t>
    </r>
    <r>
      <rPr>
        <sz val="14"/>
        <rFont val="Calibri"/>
        <family val="2"/>
      </rPr>
      <t>06 de Octubre de 2014</t>
    </r>
  </si>
  <si>
    <r>
      <t xml:space="preserve">Período comprendido: </t>
    </r>
    <r>
      <rPr>
        <sz val="14"/>
        <rFont val="Calibri"/>
        <family val="2"/>
      </rPr>
      <t>01 al 31 de Octubre de 2014</t>
    </r>
  </si>
  <si>
    <r>
      <t xml:space="preserve">Fecha de actualización: </t>
    </r>
    <r>
      <rPr>
        <sz val="14"/>
        <rFont val="Calibri"/>
        <family val="2"/>
      </rPr>
      <t>06 de Noviembre de 2014</t>
    </r>
  </si>
  <si>
    <t>3A</t>
  </si>
  <si>
    <t>3-A</t>
  </si>
  <si>
    <t>4-I</t>
  </si>
  <si>
    <r>
      <t xml:space="preserve">Período comprendido: </t>
    </r>
    <r>
      <rPr>
        <sz val="14"/>
        <rFont val="Calibri"/>
        <family val="2"/>
      </rPr>
      <t>01 al 31 de Diciembre de 2014</t>
    </r>
  </si>
  <si>
    <r>
      <t xml:space="preserve">Fecha de actualización: </t>
    </r>
    <r>
      <rPr>
        <sz val="14"/>
        <rFont val="Calibri"/>
        <family val="2"/>
      </rPr>
      <t>15 de enero de 2015</t>
    </r>
  </si>
  <si>
    <r>
      <rPr>
        <b/>
        <sz val="12"/>
        <color indexed="8"/>
        <rFont val="Calibri"/>
        <family val="2"/>
      </rPr>
      <t xml:space="preserve">Titular: </t>
    </r>
    <r>
      <rPr>
        <sz val="12"/>
        <color indexed="8"/>
        <rFont val="Calibri"/>
        <family val="2"/>
      </rPr>
      <t>Ing. Gilberto Rodríguez Maytorena</t>
    </r>
  </si>
  <si>
    <r>
      <t xml:space="preserve">Período comprendido: </t>
    </r>
    <r>
      <rPr>
        <sz val="14"/>
        <rFont val="Calibri"/>
        <family val="2"/>
      </rPr>
      <t>01 al 30 de Noviembre de 2014</t>
    </r>
  </si>
  <si>
    <r>
      <t xml:space="preserve">Fecha de actualización: </t>
    </r>
    <r>
      <rPr>
        <sz val="14"/>
        <rFont val="Calibri"/>
        <family val="2"/>
      </rPr>
      <t>09 de Diciembre de 2014</t>
    </r>
  </si>
  <si>
    <r>
      <t xml:space="preserve">Período comprendido: </t>
    </r>
    <r>
      <rPr>
        <sz val="14"/>
        <rFont val="Calibri"/>
        <family val="2"/>
      </rPr>
      <t>01 al 31 de Enero de 2015</t>
    </r>
  </si>
  <si>
    <r>
      <t xml:space="preserve">Fecha de actualización: </t>
    </r>
    <r>
      <rPr>
        <sz val="14"/>
        <rFont val="Calibri"/>
        <family val="2"/>
      </rPr>
      <t>10 de Febrero de 2015</t>
    </r>
  </si>
  <si>
    <t>Columna1</t>
  </si>
  <si>
    <t>Columna2</t>
  </si>
  <si>
    <r>
      <t xml:space="preserve">Período comprendido: </t>
    </r>
    <r>
      <rPr>
        <sz val="14"/>
        <rFont val="Calibri"/>
        <family val="2"/>
      </rPr>
      <t>01 al 28 de Febrero de 2015</t>
    </r>
  </si>
  <si>
    <r>
      <t xml:space="preserve">Fecha de actualización: </t>
    </r>
    <r>
      <rPr>
        <sz val="14"/>
        <rFont val="Calibri"/>
        <family val="2"/>
      </rPr>
      <t>06 de Abril de 2015</t>
    </r>
  </si>
  <si>
    <r>
      <t xml:space="preserve">Fecha de actualización: </t>
    </r>
    <r>
      <rPr>
        <sz val="14"/>
        <rFont val="Calibri"/>
        <family val="2"/>
      </rPr>
      <t>10 de Marzo de 2015</t>
    </r>
  </si>
  <si>
    <r>
      <t xml:space="preserve">Período comprendido: </t>
    </r>
    <r>
      <rPr>
        <sz val="14"/>
        <rFont val="Calibri"/>
        <family val="2"/>
      </rPr>
      <t>01 al 31 de Marzo de 2015</t>
    </r>
  </si>
  <si>
    <r>
      <t xml:space="preserve">Período comprendido: </t>
    </r>
    <r>
      <rPr>
        <sz val="14"/>
        <rFont val="Calibri"/>
        <family val="2"/>
      </rPr>
      <t>01 al 30 de Abril de 2015</t>
    </r>
  </si>
  <si>
    <r>
      <t xml:space="preserve">Fecha de actualización: </t>
    </r>
    <r>
      <rPr>
        <sz val="14"/>
        <rFont val="Calibri"/>
        <family val="2"/>
      </rPr>
      <t>08 de Mayo de 2015</t>
    </r>
  </si>
  <si>
    <r>
      <t xml:space="preserve">Período comprendido: </t>
    </r>
    <r>
      <rPr>
        <sz val="14"/>
        <rFont val="Calibri"/>
        <family val="2"/>
      </rPr>
      <t>01 al 31 de Mayo de 2015</t>
    </r>
  </si>
  <si>
    <r>
      <t xml:space="preserve">Fecha de actualización: </t>
    </r>
    <r>
      <rPr>
        <sz val="14"/>
        <rFont val="Calibri"/>
        <family val="2"/>
      </rPr>
      <t>10 de Junio de 2015</t>
    </r>
  </si>
  <si>
    <r>
      <t xml:space="preserve">Período comprendido: </t>
    </r>
    <r>
      <rPr>
        <sz val="14"/>
        <rFont val="Calibri"/>
        <family val="2"/>
      </rPr>
      <t>01 al 30 de Junio de 2015</t>
    </r>
  </si>
  <si>
    <r>
      <t xml:space="preserve">Fecha de actualización: </t>
    </r>
    <r>
      <rPr>
        <sz val="14"/>
        <rFont val="Calibri"/>
        <family val="2"/>
      </rPr>
      <t>10 de Julio de 2015</t>
    </r>
  </si>
  <si>
    <r>
      <t xml:space="preserve">Período comprendido: </t>
    </r>
    <r>
      <rPr>
        <sz val="14"/>
        <rFont val="Calibri"/>
        <family val="2"/>
      </rPr>
      <t>01 al 31 de Julio de 2015</t>
    </r>
  </si>
  <si>
    <r>
      <t xml:space="preserve">Fecha de actualización: </t>
    </r>
    <r>
      <rPr>
        <sz val="14"/>
        <rFont val="Calibri"/>
        <family val="2"/>
      </rPr>
      <t>10 de Agosto de 2015</t>
    </r>
  </si>
  <si>
    <r>
      <t xml:space="preserve">Período comprendido: </t>
    </r>
    <r>
      <rPr>
        <sz val="14"/>
        <rFont val="Calibri"/>
        <family val="2"/>
      </rPr>
      <t>01 al 31 de Agosto de 2015</t>
    </r>
  </si>
  <si>
    <r>
      <t xml:space="preserve">Fecha de actualización: </t>
    </r>
    <r>
      <rPr>
        <sz val="14"/>
        <rFont val="Calibri"/>
        <family val="2"/>
      </rPr>
      <t>08 de Septiembre de 2015</t>
    </r>
  </si>
  <si>
    <r>
      <t xml:space="preserve">Período comprendido: </t>
    </r>
    <r>
      <rPr>
        <sz val="14"/>
        <rFont val="Calibri"/>
        <family val="2"/>
      </rPr>
      <t>01 al 31 de Octubre de 2015</t>
    </r>
  </si>
  <si>
    <r>
      <rPr>
        <b/>
        <sz val="12"/>
        <color indexed="8"/>
        <rFont val="Calibri"/>
        <family val="2"/>
      </rPr>
      <t xml:space="preserve">Titular: </t>
    </r>
    <r>
      <rPr>
        <sz val="12"/>
        <color indexed="8"/>
        <rFont val="Calibri"/>
        <family val="2"/>
      </rPr>
      <t>Ing. Roberto Romano Terrazas</t>
    </r>
  </si>
  <si>
    <r>
      <t xml:space="preserve">Fecha de actualización: </t>
    </r>
    <r>
      <rPr>
        <sz val="14"/>
        <rFont val="Calibri"/>
        <family val="2"/>
      </rPr>
      <t>11</t>
    </r>
    <r>
      <rPr>
        <sz val="14"/>
        <rFont val="Calibri"/>
        <family val="2"/>
      </rPr>
      <t xml:space="preserve"> de Noviembre de 2015</t>
    </r>
  </si>
  <si>
    <r>
      <t xml:space="preserve">Período comprendido: </t>
    </r>
    <r>
      <rPr>
        <sz val="14"/>
        <rFont val="Calibri"/>
        <family val="2"/>
      </rPr>
      <t>01 al 30 de Septiembre de 2015</t>
    </r>
  </si>
  <si>
    <r>
      <t xml:space="preserve">Fecha de actualización: </t>
    </r>
    <r>
      <rPr>
        <sz val="14"/>
        <rFont val="Calibri"/>
        <family val="2"/>
      </rPr>
      <t>09 de Octubre de 2015</t>
    </r>
  </si>
  <si>
    <t>JEFE DE AREA</t>
  </si>
  <si>
    <t>AUXILIAR COMERCIAL</t>
  </si>
  <si>
    <t>EVENTUAL CONFIANZA</t>
  </si>
  <si>
    <r>
      <t xml:space="preserve">Período comprendido: </t>
    </r>
    <r>
      <rPr>
        <sz val="14"/>
        <rFont val="Calibri"/>
        <family val="2"/>
      </rPr>
      <t>01 al 30 de Noviembre de 2015</t>
    </r>
  </si>
  <si>
    <r>
      <t xml:space="preserve">Fecha de actualización: </t>
    </r>
    <r>
      <rPr>
        <sz val="14"/>
        <rFont val="Calibri"/>
        <family val="2"/>
      </rPr>
      <t>14 de Diciembre de 2015</t>
    </r>
  </si>
  <si>
    <r>
      <t xml:space="preserve">Período comprendido: </t>
    </r>
    <r>
      <rPr>
        <sz val="14"/>
        <rFont val="Calibri"/>
        <family val="2"/>
      </rPr>
      <t>01 al 31 de Diciembre de 2015</t>
    </r>
  </si>
  <si>
    <r>
      <t xml:space="preserve">Fecha de actualización: </t>
    </r>
    <r>
      <rPr>
        <sz val="14"/>
        <rFont val="Calibri"/>
        <family val="2"/>
      </rPr>
      <t>20 de Enero de 2016</t>
    </r>
  </si>
  <si>
    <t>REMUNERACIONES POR PLANTILLA TOTAL DE PERSONAL CEA - UNIDAD OPERATIVA GUAYMAS_ Módulo Vicam</t>
  </si>
  <si>
    <r>
      <rPr>
        <b/>
        <sz val="12"/>
        <color indexed="8"/>
        <rFont val="Calibri"/>
        <family val="2"/>
      </rPr>
      <t xml:space="preserve">Unidad aministrativa responsable de la información: </t>
    </r>
    <r>
      <rPr>
        <sz val="12"/>
        <color indexed="8"/>
        <rFont val="Calibri"/>
        <family val="2"/>
      </rPr>
      <t>Unidad Operativa Guaymas_ Módulo Vicam</t>
    </r>
  </si>
  <si>
    <r>
      <t xml:space="preserve">Período comprendido: </t>
    </r>
    <r>
      <rPr>
        <sz val="14"/>
        <rFont val="Calibri"/>
        <family val="2"/>
      </rPr>
      <t>01 al 31 de Enero de 2016</t>
    </r>
  </si>
  <si>
    <r>
      <t xml:space="preserve">Fecha de actualización: </t>
    </r>
    <r>
      <rPr>
        <sz val="14"/>
        <rFont val="Calibri"/>
        <family val="2"/>
      </rPr>
      <t>12 de Febrero de 2016</t>
    </r>
  </si>
  <si>
    <r>
      <t xml:space="preserve">Período comprendido: </t>
    </r>
    <r>
      <rPr>
        <sz val="14"/>
        <rFont val="Calibri"/>
        <family val="2"/>
      </rPr>
      <t>01 al 29 de Febrero de 2016</t>
    </r>
  </si>
  <si>
    <r>
      <t xml:space="preserve">Fecha de actualización: </t>
    </r>
    <r>
      <rPr>
        <sz val="14"/>
        <rFont val="Calibri"/>
        <family val="2"/>
      </rPr>
      <t>11 de Marzo de 2016</t>
    </r>
  </si>
  <si>
    <r>
      <t xml:space="preserve">Período comprendido: </t>
    </r>
    <r>
      <rPr>
        <sz val="14"/>
        <rFont val="Calibri"/>
        <family val="2"/>
      </rPr>
      <t>01 al 31 de Marzo de 2016</t>
    </r>
  </si>
  <si>
    <r>
      <t xml:space="preserve">Fecha de actualización: </t>
    </r>
    <r>
      <rPr>
        <sz val="14"/>
        <rFont val="Calibri"/>
        <family val="2"/>
      </rPr>
      <t>08 de Marzo de 2016</t>
    </r>
  </si>
  <si>
    <t>4-A</t>
  </si>
  <si>
    <r>
      <t xml:space="preserve">Período comprendido: </t>
    </r>
    <r>
      <rPr>
        <sz val="14"/>
        <rFont val="Calibri"/>
        <family val="2"/>
      </rPr>
      <t>01 al 30 de Abril de 2016</t>
    </r>
  </si>
  <si>
    <r>
      <t xml:space="preserve">Fecha de actualización: </t>
    </r>
    <r>
      <rPr>
        <sz val="14"/>
        <rFont val="Calibri"/>
        <family val="2"/>
      </rPr>
      <t>16 de Mayo de 2016</t>
    </r>
  </si>
  <si>
    <r>
      <t xml:space="preserve">Período comprendido: </t>
    </r>
    <r>
      <rPr>
        <sz val="14"/>
        <rFont val="Calibri"/>
        <family val="2"/>
      </rPr>
      <t>01 al 31 de Mayo de 2016</t>
    </r>
  </si>
  <si>
    <r>
      <t xml:space="preserve">Fecha de actualización: </t>
    </r>
    <r>
      <rPr>
        <sz val="14"/>
        <rFont val="Calibri"/>
        <family val="2"/>
      </rPr>
      <t>08 de Junio de 2016</t>
    </r>
  </si>
  <si>
    <t>AUXILIAR GENERAL COMERCIAL VICAM</t>
  </si>
  <si>
    <t>AUXILIAR VICAM</t>
  </si>
  <si>
    <t>CAJERA RECAUDADORA VICAM</t>
  </si>
  <si>
    <r>
      <t xml:space="preserve">Período comprendido: </t>
    </r>
    <r>
      <rPr>
        <sz val="14"/>
        <rFont val="Calibri"/>
        <family val="2"/>
      </rPr>
      <t>01 al 30 de Junio de 2016</t>
    </r>
  </si>
  <si>
    <r>
      <t xml:space="preserve">Fecha de actualización: </t>
    </r>
    <r>
      <rPr>
        <sz val="14"/>
        <rFont val="Calibri"/>
        <family val="2"/>
      </rPr>
      <t>08 de Julio de 2016</t>
    </r>
  </si>
  <si>
    <r>
      <t xml:space="preserve">Período comprendido: </t>
    </r>
    <r>
      <rPr>
        <sz val="14"/>
        <rFont val="Calibri"/>
        <family val="2"/>
      </rPr>
      <t>01 al 31 de Julio de 2016</t>
    </r>
  </si>
  <si>
    <r>
      <t xml:space="preserve">Fecha de actualización: </t>
    </r>
    <r>
      <rPr>
        <sz val="14"/>
        <rFont val="Calibri"/>
        <family val="2"/>
      </rPr>
      <t>11 de Agosto de 2016</t>
    </r>
  </si>
  <si>
    <r>
      <t xml:space="preserve">Período comprendido: </t>
    </r>
    <r>
      <rPr>
        <sz val="12"/>
        <rFont val="Calibri"/>
        <family val="2"/>
      </rPr>
      <t>01 al 31 de Agosto de 2016</t>
    </r>
  </si>
  <si>
    <r>
      <t xml:space="preserve">Fecha de actualización: </t>
    </r>
    <r>
      <rPr>
        <sz val="12"/>
        <rFont val="Calibri"/>
        <family val="2"/>
      </rPr>
      <t>13 de Septiembre de 2016</t>
    </r>
  </si>
  <si>
    <r>
      <t xml:space="preserve">Período comprendido: </t>
    </r>
    <r>
      <rPr>
        <sz val="12"/>
        <rFont val="Calibri"/>
        <family val="2"/>
      </rPr>
      <t>01 al 30 de Septiembre de 2016</t>
    </r>
  </si>
  <si>
    <r>
      <t xml:space="preserve">Fecha de actualización: </t>
    </r>
    <r>
      <rPr>
        <sz val="12"/>
        <rFont val="Calibri"/>
        <family val="2"/>
      </rPr>
      <t>11 de Octubre de 2016</t>
    </r>
  </si>
  <si>
    <r>
      <t xml:space="preserve">Período comprendido: </t>
    </r>
    <r>
      <rPr>
        <sz val="12"/>
        <rFont val="Calibri"/>
        <family val="2"/>
      </rPr>
      <t>01 al 31 de Octubre de 2016</t>
    </r>
  </si>
  <si>
    <r>
      <t xml:space="preserve">Fecha de actualización: </t>
    </r>
    <r>
      <rPr>
        <sz val="12"/>
        <rFont val="Calibri"/>
        <family val="2"/>
      </rPr>
      <t>08 de Noviembre de 2016</t>
    </r>
  </si>
  <si>
    <t>REMUNERACIONES POR PLANTILLA TOTAL DE PERSONAL CEA - UNIDAD OPERATIVA INTERMUNICIPAL GUAYMAS-EMPALME_ Módulo Vicam</t>
  </si>
  <si>
    <r>
      <t xml:space="preserve">Período comprendido: </t>
    </r>
    <r>
      <rPr>
        <sz val="12"/>
        <rFont val="Calibri"/>
        <family val="2"/>
      </rPr>
      <t>01 al 30 de Noviembre de 2016</t>
    </r>
  </si>
  <si>
    <r>
      <t xml:space="preserve">Fecha de actualización: </t>
    </r>
    <r>
      <rPr>
        <sz val="12"/>
        <rFont val="Calibri"/>
        <family val="2"/>
      </rPr>
      <t>08 de Diciembre de 2016</t>
    </r>
  </si>
  <si>
    <r>
      <t xml:space="preserve">Período comprendido: </t>
    </r>
    <r>
      <rPr>
        <sz val="12"/>
        <rFont val="Calibri"/>
        <family val="2"/>
      </rPr>
      <t>01 al 31 de Diciembre de 2016</t>
    </r>
  </si>
  <si>
    <r>
      <t xml:space="preserve">Fecha de actualización: </t>
    </r>
    <r>
      <rPr>
        <sz val="12"/>
        <rFont val="Calibri"/>
        <family val="2"/>
      </rPr>
      <t>17 de Enero de 2017</t>
    </r>
  </si>
  <si>
    <r>
      <t xml:space="preserve">Período comprendido: </t>
    </r>
    <r>
      <rPr>
        <sz val="12"/>
        <rFont val="Calibri"/>
        <family val="2"/>
      </rPr>
      <t>01 al 31 de Enero de 2017</t>
    </r>
  </si>
  <si>
    <r>
      <t xml:space="preserve">Fecha de actualización: </t>
    </r>
    <r>
      <rPr>
        <sz val="12"/>
        <rFont val="Calibri"/>
        <family val="2"/>
      </rPr>
      <t>10 de Febrero de 2017</t>
    </r>
  </si>
  <si>
    <r>
      <t xml:space="preserve">Período comprendido: </t>
    </r>
    <r>
      <rPr>
        <sz val="12"/>
        <rFont val="Calibri"/>
        <family val="2"/>
      </rPr>
      <t>01 al 28 de Febrero de 2017</t>
    </r>
  </si>
  <si>
    <r>
      <t xml:space="preserve">Fecha de actualización: </t>
    </r>
    <r>
      <rPr>
        <sz val="12"/>
        <rFont val="Calibri"/>
        <family val="2"/>
      </rPr>
      <t>13 de Marzo de 2017</t>
    </r>
  </si>
  <si>
    <r>
      <t xml:space="preserve">Período comprendido: </t>
    </r>
    <r>
      <rPr>
        <sz val="12"/>
        <rFont val="Calibri"/>
        <family val="2"/>
      </rPr>
      <t>01 al 31 de Marzo de 2017</t>
    </r>
  </si>
  <si>
    <r>
      <t xml:space="preserve">Fecha de actualización: </t>
    </r>
    <r>
      <rPr>
        <sz val="12"/>
        <rFont val="Calibri"/>
        <family val="2"/>
      </rPr>
      <t>17 de Abril de 2017</t>
    </r>
  </si>
  <si>
    <t>Unidad aministrativa responsable de generar la información / Titular</t>
  </si>
  <si>
    <t>Unidad Operativa Guaymas - Empalme - San Carlos - Vicam / Ing. Roberto Romano Terrazas</t>
  </si>
  <si>
    <t>Unidad aministrativa responsable de publicar la información / Titular:</t>
  </si>
  <si>
    <t>Dirección General de Administración y Finanzas / C.P. Juan Carlos Encinas Ibarra</t>
  </si>
  <si>
    <r>
      <t xml:space="preserve">Período comprendido: </t>
    </r>
    <r>
      <rPr>
        <sz val="12"/>
        <rFont val="Calibri"/>
        <family val="2"/>
      </rPr>
      <t>01 al 30 de Abril de 2017</t>
    </r>
  </si>
  <si>
    <r>
      <t xml:space="preserve">Fecha de actualización: </t>
    </r>
    <r>
      <rPr>
        <sz val="12"/>
        <rFont val="Calibri"/>
        <family val="2"/>
      </rPr>
      <t>12 de Mayo de 2017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</si>
</sst>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[Red]\(&quot;$&quot;#,##0.00\)"/>
    <numFmt numFmtId="166" formatCode="#,##0.0"/>
    <numFmt numFmtId="167" formatCode="_-* #,##0.00\ [$€]_-;\-* #,##0.00\ [$€]_-;_-* &quot;-&quot;??\ [$€]_-;_-@_-"/>
    <numFmt numFmtId="168" formatCode="[$-80A]dddd\,\ dd&quot; de &quot;mmmm&quot; de &quot;yyyy"/>
    <numFmt numFmtId="169" formatCode="[$-80A]hh:mm:ss\ AM/PM"/>
    <numFmt numFmtId="170" formatCode="&quot;$&quot;#,##0.00;\-&quot;$&quot;#,##0.00"/>
    <numFmt numFmtId="171" formatCode="_-&quot;$&quot;* #,##0_-;\-&quot;$&quot;* #,##0_-;_-&quot;$&quot;* &quot;-&quot;_-;_-@_-"/>
    <numFmt numFmtId="172" formatCode="_-* #,##0_-;\-* #,##0_-;_-* &quot;-&quot;_-;_-@_-"/>
    <numFmt numFmtId="173" formatCode="_-&quot;$&quot;* #,##0.00_-;\-&quot;$&quot;* #,##0.00_-;_-&quot;$&quot;* &quot;-&quot;??_-;_-@_-"/>
    <numFmt numFmtId="174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4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800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hair">
        <color rgb="FF0D0D0D"/>
      </right>
      <top style="hair">
        <color rgb="FF0D0D0D"/>
      </top>
      <bottom style="hair">
        <color rgb="FF0D0D0D"/>
      </bottom>
    </border>
    <border>
      <left style="hair">
        <color rgb="FF0D0D0D"/>
      </left>
      <right style="hair">
        <color rgb="FF0D0D0D"/>
      </right>
      <top style="hair">
        <color rgb="FF0D0D0D"/>
      </top>
      <bottom style="hair">
        <color rgb="FF0D0D0D"/>
      </bottom>
    </border>
    <border>
      <left style="hair">
        <color rgb="FF0D0D0D"/>
      </left>
      <right>
        <color indexed="63"/>
      </right>
      <top style="hair">
        <color rgb="FF0D0D0D"/>
      </top>
      <bottom style="hair">
        <color rgb="FF0D0D0D"/>
      </bottom>
    </border>
    <border>
      <left>
        <color indexed="63"/>
      </left>
      <right style="hair">
        <color rgb="FF0D0D0D"/>
      </right>
      <top style="hair">
        <color rgb="FF0D0D0D"/>
      </top>
      <bottom>
        <color indexed="63"/>
      </bottom>
    </border>
    <border>
      <left style="hair">
        <color rgb="FF0D0D0D"/>
      </left>
      <right style="hair">
        <color rgb="FF0D0D0D"/>
      </right>
      <top style="hair">
        <color rgb="FF0D0D0D"/>
      </top>
      <bottom>
        <color indexed="63"/>
      </bottom>
    </border>
    <border>
      <left style="hair">
        <color rgb="FF0D0D0D"/>
      </left>
      <right>
        <color indexed="63"/>
      </right>
      <top style="hair">
        <color rgb="FF0D0D0D"/>
      </top>
      <bottom>
        <color indexed="63"/>
      </bottom>
    </border>
    <border>
      <left>
        <color indexed="63"/>
      </left>
      <right style="hair">
        <color rgb="FF0D0D0D"/>
      </right>
      <top>
        <color indexed="63"/>
      </top>
      <bottom style="hair">
        <color rgb="FF0D0D0D"/>
      </bottom>
    </border>
    <border>
      <left style="hair">
        <color rgb="FF0D0D0D"/>
      </left>
      <right style="hair">
        <color rgb="FF0D0D0D"/>
      </right>
      <top>
        <color indexed="63"/>
      </top>
      <bottom style="hair">
        <color rgb="FF0D0D0D"/>
      </bottom>
    </border>
    <border>
      <left style="hair">
        <color rgb="FF0D0D0D"/>
      </left>
      <right>
        <color indexed="63"/>
      </right>
      <top>
        <color indexed="63"/>
      </top>
      <bottom style="hair">
        <color rgb="FF0D0D0D"/>
      </bottom>
    </border>
    <border>
      <left style="hair">
        <color theme="1" tint="0.04998999834060669"/>
      </left>
      <right style="hair">
        <color theme="1" tint="0.04998999834060669"/>
      </right>
      <top style="hair">
        <color theme="1" tint="0.04998999834060669"/>
      </top>
      <bottom style="hair">
        <color theme="1" tint="0.04998999834060669"/>
      </bottom>
    </border>
    <border>
      <left style="hair">
        <color rgb="FF0D0D0D"/>
      </left>
      <right style="medium">
        <color rgb="FF0D0D0D"/>
      </right>
      <top style="hair">
        <color rgb="FF0D0D0D"/>
      </top>
      <bottom style="hair">
        <color rgb="FF0D0D0D"/>
      </bottom>
    </border>
    <border>
      <left style="hair">
        <color rgb="FF0D0D0D"/>
      </left>
      <right style="hair">
        <color rgb="FF0D0D0D"/>
      </right>
      <top style="hair">
        <color rgb="FF0D0D0D"/>
      </top>
      <bottom style="medium">
        <color rgb="FF0D0D0D"/>
      </bottom>
    </border>
    <border>
      <left style="hair">
        <color rgb="FF0D0D0D"/>
      </left>
      <right style="medium">
        <color rgb="FF0D0D0D"/>
      </right>
      <top style="hair">
        <color rgb="FF0D0D0D"/>
      </top>
      <bottom style="medium">
        <color rgb="FF0D0D0D"/>
      </bottom>
    </border>
    <border>
      <left style="hair">
        <color rgb="FF0D0D0D"/>
      </left>
      <right style="hair">
        <color rgb="FF0D0D0D"/>
      </right>
      <top style="medium">
        <color rgb="FF0D0D0D"/>
      </top>
      <bottom style="hair">
        <color rgb="FF0D0D0D"/>
      </bottom>
    </border>
    <border>
      <left style="hair">
        <color rgb="FF0D0D0D"/>
      </left>
      <right style="medium">
        <color rgb="FF0D0D0D"/>
      </right>
      <top style="medium">
        <color rgb="FF0D0D0D"/>
      </top>
      <bottom style="hair">
        <color rgb="FF0D0D0D"/>
      </bottom>
    </border>
    <border>
      <left style="medium"/>
      <right style="hair">
        <color rgb="FF0D0D0D"/>
      </right>
      <top style="medium"/>
      <bottom style="medium"/>
    </border>
    <border>
      <left style="hair">
        <color rgb="FF0D0D0D"/>
      </left>
      <right style="hair">
        <color rgb="FF0D0D0D"/>
      </right>
      <top style="medium"/>
      <bottom style="medium"/>
    </border>
    <border>
      <left style="hair">
        <color rgb="FF0D0D0D"/>
      </left>
      <right style="medium"/>
      <top style="medium"/>
      <bottom style="medium"/>
    </border>
    <border>
      <left style="hair"/>
      <right style="hair"/>
      <top style="hair">
        <color rgb="FF0D0D0D"/>
      </top>
      <bottom style="hair">
        <color rgb="FF0D0D0D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67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 vertical="top"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24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Alignment="1">
      <alignment wrapText="1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51" fillId="0" borderId="0" xfId="0" applyFont="1" applyFill="1" applyAlignment="1">
      <alignment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 shrinkToFit="1"/>
    </xf>
    <xf numFmtId="0" fontId="31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1" fillId="0" borderId="0" xfId="0" applyFont="1" applyBorder="1" applyAlignment="1">
      <alignment vertical="center" wrapText="1"/>
    </xf>
    <xf numFmtId="0" fontId="53" fillId="0" borderId="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7" fontId="54" fillId="0" borderId="11" xfId="51" applyNumberFormat="1" applyFont="1" applyFill="1" applyBorder="1" applyAlignment="1">
      <alignment horizontal="left" vertical="center"/>
    </xf>
    <xf numFmtId="7" fontId="54" fillId="0" borderId="11" xfId="51" applyNumberFormat="1" applyFont="1" applyFill="1" applyBorder="1" applyAlignment="1">
      <alignment horizontal="center" vertical="center"/>
    </xf>
    <xf numFmtId="7" fontId="54" fillId="0" borderId="11" xfId="51" applyNumberFormat="1" applyFont="1" applyFill="1" applyBorder="1" applyAlignment="1">
      <alignment horizontal="right" vertical="center"/>
    </xf>
    <xf numFmtId="164" fontId="52" fillId="0" borderId="11" xfId="0" applyNumberFormat="1" applyFont="1" applyFill="1" applyBorder="1" applyAlignment="1">
      <alignment horizontal="right"/>
    </xf>
    <xf numFmtId="164" fontId="52" fillId="0" borderId="12" xfId="0" applyNumberFormat="1" applyFont="1" applyFill="1" applyBorder="1" applyAlignment="1">
      <alignment horizontal="right"/>
    </xf>
    <xf numFmtId="7" fontId="54" fillId="0" borderId="0" xfId="51" applyNumberFormat="1" applyFont="1" applyFill="1" applyBorder="1" applyAlignment="1">
      <alignment horizontal="center" vertical="center"/>
    </xf>
    <xf numFmtId="7" fontId="54" fillId="0" borderId="11" xfId="51" applyNumberFormat="1" applyFont="1" applyFill="1" applyBorder="1" applyAlignment="1">
      <alignment horizontal="right" vertical="center" wrapText="1"/>
    </xf>
    <xf numFmtId="0" fontId="54" fillId="0" borderId="11" xfId="51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left" vertical="center"/>
    </xf>
    <xf numFmtId="7" fontId="54" fillId="0" borderId="14" xfId="51" applyNumberFormat="1" applyFont="1" applyFill="1" applyBorder="1" applyAlignment="1">
      <alignment horizontal="left" vertical="center"/>
    </xf>
    <xf numFmtId="7" fontId="54" fillId="0" borderId="14" xfId="51" applyNumberFormat="1" applyFont="1" applyFill="1" applyBorder="1" applyAlignment="1">
      <alignment horizontal="center" vertical="center"/>
    </xf>
    <xf numFmtId="7" fontId="54" fillId="0" borderId="14" xfId="51" applyNumberFormat="1" applyFont="1" applyFill="1" applyBorder="1" applyAlignment="1">
      <alignment horizontal="right" vertical="center"/>
    </xf>
    <xf numFmtId="7" fontId="54" fillId="0" borderId="14" xfId="51" applyNumberFormat="1" applyFont="1" applyFill="1" applyBorder="1" applyAlignment="1">
      <alignment horizontal="right" vertical="center" wrapText="1"/>
    </xf>
    <xf numFmtId="164" fontId="52" fillId="0" borderId="14" xfId="0" applyNumberFormat="1" applyFont="1" applyFill="1" applyBorder="1" applyAlignment="1">
      <alignment horizontal="right"/>
    </xf>
    <xf numFmtId="164" fontId="52" fillId="0" borderId="15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left" vertical="center"/>
    </xf>
    <xf numFmtId="7" fontId="54" fillId="0" borderId="17" xfId="51" applyNumberFormat="1" applyFont="1" applyFill="1" applyBorder="1" applyAlignment="1">
      <alignment horizontal="left" vertical="center"/>
    </xf>
    <xf numFmtId="7" fontId="54" fillId="0" borderId="17" xfId="51" applyNumberFormat="1" applyFont="1" applyFill="1" applyBorder="1" applyAlignment="1">
      <alignment horizontal="center" vertical="center"/>
    </xf>
    <xf numFmtId="7" fontId="54" fillId="0" borderId="17" xfId="51" applyNumberFormat="1" applyFont="1" applyFill="1" applyBorder="1" applyAlignment="1">
      <alignment horizontal="right" vertical="center"/>
    </xf>
    <xf numFmtId="7" fontId="54" fillId="0" borderId="18" xfId="51" applyNumberFormat="1" applyFont="1" applyFill="1" applyBorder="1" applyAlignment="1">
      <alignment horizontal="right" vertical="center"/>
    </xf>
    <xf numFmtId="7" fontId="55" fillId="0" borderId="0" xfId="51" applyNumberFormat="1" applyFont="1" applyFill="1" applyBorder="1" applyAlignment="1">
      <alignment horizontal="center" vertical="center"/>
    </xf>
    <xf numFmtId="7" fontId="54" fillId="0" borderId="12" xfId="51" applyNumberFormat="1" applyFont="1" applyFill="1" applyBorder="1" applyAlignment="1">
      <alignment horizontal="right" vertical="center"/>
    </xf>
    <xf numFmtId="7" fontId="54" fillId="0" borderId="15" xfId="51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7" fontId="54" fillId="0" borderId="19" xfId="51" applyNumberFormat="1" applyFont="1" applyFill="1" applyBorder="1" applyAlignment="1">
      <alignment horizontal="left" vertical="center"/>
    </xf>
    <xf numFmtId="7" fontId="54" fillId="0" borderId="19" xfId="51" applyNumberFormat="1" applyFont="1" applyFill="1" applyBorder="1" applyAlignment="1">
      <alignment horizontal="center" vertical="center"/>
    </xf>
    <xf numFmtId="0" fontId="54" fillId="0" borderId="19" xfId="51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7" fontId="55" fillId="0" borderId="19" xfId="51" applyNumberFormat="1" applyFont="1" applyFill="1" applyBorder="1" applyAlignment="1">
      <alignment horizontal="center" vertical="center"/>
    </xf>
    <xf numFmtId="0" fontId="55" fillId="0" borderId="19" xfId="51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7" fontId="55" fillId="0" borderId="19" xfId="51" applyNumberFormat="1" applyFont="1" applyFill="1" applyBorder="1" applyAlignment="1">
      <alignment horizontal="left" vertical="center"/>
    </xf>
    <xf numFmtId="7" fontId="55" fillId="0" borderId="11" xfId="51" applyNumberFormat="1" applyFont="1" applyFill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right"/>
    </xf>
    <xf numFmtId="7" fontId="55" fillId="0" borderId="11" xfId="51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54" fillId="0" borderId="19" xfId="51" applyNumberFormat="1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164" fontId="0" fillId="0" borderId="11" xfId="0" applyNumberFormat="1" applyFill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164" fontId="0" fillId="0" borderId="11" xfId="51" applyNumberFormat="1" applyFont="1" applyFill="1" applyBorder="1" applyAlignment="1">
      <alignment horizontal="center"/>
    </xf>
    <xf numFmtId="164" fontId="0" fillId="0" borderId="17" xfId="51" applyNumberFormat="1" applyFont="1" applyFill="1" applyBorder="1" applyAlignment="1">
      <alignment horizontal="center"/>
    </xf>
    <xf numFmtId="164" fontId="0" fillId="0" borderId="14" xfId="51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 wrapText="1"/>
    </xf>
    <xf numFmtId="7" fontId="55" fillId="0" borderId="11" xfId="51" applyNumberFormat="1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right" vertical="center"/>
    </xf>
    <xf numFmtId="7" fontId="55" fillId="0" borderId="19" xfId="51" applyNumberFormat="1" applyFont="1" applyFill="1" applyBorder="1" applyAlignment="1">
      <alignment horizontal="right" vertical="center"/>
    </xf>
    <xf numFmtId="0" fontId="55" fillId="0" borderId="19" xfId="51" applyNumberFormat="1" applyFont="1" applyFill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164" fontId="0" fillId="0" borderId="20" xfId="0" applyNumberFormat="1" applyBorder="1" applyAlignment="1">
      <alignment horizontal="right" vertical="center"/>
    </xf>
    <xf numFmtId="0" fontId="55" fillId="0" borderId="11" xfId="51" applyNumberFormat="1" applyFont="1" applyFill="1" applyBorder="1" applyAlignment="1">
      <alignment horizontal="left" vertical="center"/>
    </xf>
    <xf numFmtId="7" fontId="55" fillId="0" borderId="21" xfId="51" applyNumberFormat="1" applyFont="1" applyFill="1" applyBorder="1" applyAlignment="1">
      <alignment horizontal="left" vertical="center"/>
    </xf>
    <xf numFmtId="7" fontId="55" fillId="0" borderId="21" xfId="51" applyNumberFormat="1" applyFont="1" applyFill="1" applyBorder="1" applyAlignment="1">
      <alignment horizontal="right" vertical="center"/>
    </xf>
    <xf numFmtId="164" fontId="0" fillId="0" borderId="21" xfId="0" applyNumberFormat="1" applyFill="1" applyBorder="1" applyAlignment="1">
      <alignment horizontal="right"/>
    </xf>
    <xf numFmtId="164" fontId="0" fillId="0" borderId="21" xfId="0" applyNumberForma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21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55" fillId="0" borderId="19" xfId="51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right"/>
    </xf>
    <xf numFmtId="164" fontId="0" fillId="0" borderId="11" xfId="0" applyNumberForma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164" fontId="52" fillId="0" borderId="11" xfId="0" applyNumberFormat="1" applyFont="1" applyBorder="1" applyAlignment="1">
      <alignment horizontal="right"/>
    </xf>
    <xf numFmtId="164" fontId="52" fillId="0" borderId="12" xfId="0" applyNumberFormat="1" applyFont="1" applyBorder="1" applyAlignment="1">
      <alignment horizontal="right"/>
    </xf>
    <xf numFmtId="0" fontId="54" fillId="0" borderId="11" xfId="51" applyNumberFormat="1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164" fontId="52" fillId="0" borderId="14" xfId="0" applyNumberFormat="1" applyFont="1" applyBorder="1" applyAlignment="1">
      <alignment horizontal="right"/>
    </xf>
    <xf numFmtId="164" fontId="52" fillId="0" borderId="15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center" vertical="top" wrapText="1"/>
    </xf>
    <xf numFmtId="0" fontId="53" fillId="33" borderId="18" xfId="0" applyFont="1" applyFill="1" applyBorder="1" applyAlignment="1">
      <alignment horizontal="center" vertical="top" wrapText="1"/>
    </xf>
    <xf numFmtId="164" fontId="52" fillId="0" borderId="0" xfId="0" applyNumberFormat="1" applyFont="1" applyAlignment="1">
      <alignment horizontal="right"/>
    </xf>
    <xf numFmtId="164" fontId="54" fillId="0" borderId="11" xfId="51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7" fontId="54" fillId="0" borderId="0" xfId="51" applyNumberFormat="1" applyFont="1" applyFill="1" applyBorder="1" applyAlignment="1">
      <alignment horizontal="left" vertical="center"/>
    </xf>
    <xf numFmtId="164" fontId="54" fillId="0" borderId="0" xfId="51" applyNumberFormat="1" applyFont="1" applyFill="1" applyBorder="1" applyAlignment="1">
      <alignment horizontal="right" vertical="center"/>
    </xf>
    <xf numFmtId="164" fontId="52" fillId="0" borderId="0" xfId="0" applyNumberFormat="1" applyFont="1" applyFill="1" applyBorder="1" applyAlignment="1">
      <alignment horizontal="right"/>
    </xf>
    <xf numFmtId="0" fontId="53" fillId="33" borderId="11" xfId="0" applyFont="1" applyFill="1" applyBorder="1" applyAlignment="1">
      <alignment horizontal="center" vertical="top" wrapText="1"/>
    </xf>
    <xf numFmtId="164" fontId="52" fillId="0" borderId="11" xfId="0" applyNumberFormat="1" applyFont="1" applyBorder="1" applyAlignment="1">
      <alignment horizontal="right" vertical="center"/>
    </xf>
    <xf numFmtId="164" fontId="54" fillId="0" borderId="14" xfId="51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 vertical="center" wrapText="1"/>
    </xf>
    <xf numFmtId="0" fontId="53" fillId="34" borderId="16" xfId="0" applyFont="1" applyFill="1" applyBorder="1" applyAlignment="1">
      <alignment horizontal="center" vertical="top" wrapText="1"/>
    </xf>
    <xf numFmtId="0" fontId="53" fillId="34" borderId="17" xfId="0" applyFont="1" applyFill="1" applyBorder="1" applyAlignment="1">
      <alignment horizontal="center" vertical="top" wrapText="1"/>
    </xf>
    <xf numFmtId="0" fontId="53" fillId="34" borderId="18" xfId="0" applyFont="1" applyFill="1" applyBorder="1" applyAlignment="1">
      <alignment horizontal="center" vertical="top" wrapText="1"/>
    </xf>
    <xf numFmtId="0" fontId="53" fillId="34" borderId="23" xfId="0" applyFont="1" applyFill="1" applyBorder="1" applyAlignment="1">
      <alignment horizontal="center" vertical="top" wrapText="1"/>
    </xf>
    <xf numFmtId="0" fontId="53" fillId="34" borderId="24" xfId="0" applyFont="1" applyFill="1" applyBorder="1" applyAlignment="1">
      <alignment horizontal="center" vertical="top" wrapText="1"/>
    </xf>
    <xf numFmtId="0" fontId="53" fillId="34" borderId="11" xfId="0" applyFont="1" applyFill="1" applyBorder="1" applyAlignment="1">
      <alignment horizontal="center" vertical="top" wrapText="1"/>
    </xf>
    <xf numFmtId="0" fontId="53" fillId="34" borderId="25" xfId="0" applyFont="1" applyFill="1" applyBorder="1" applyAlignment="1">
      <alignment horizontal="center" vertical="top" wrapText="1"/>
    </xf>
    <xf numFmtId="0" fontId="53" fillId="34" borderId="26" xfId="0" applyFont="1" applyFill="1" applyBorder="1" applyAlignment="1">
      <alignment horizontal="center" vertical="top" wrapText="1"/>
    </xf>
    <xf numFmtId="0" fontId="53" fillId="34" borderId="27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7" fontId="55" fillId="0" borderId="11" xfId="51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164" fontId="0" fillId="0" borderId="12" xfId="0" applyNumberFormat="1" applyBorder="1" applyAlignment="1">
      <alignment horizontal="right"/>
    </xf>
    <xf numFmtId="0" fontId="55" fillId="0" borderId="11" xfId="51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7" fontId="55" fillId="0" borderId="14" xfId="51" applyNumberFormat="1" applyFont="1" applyFill="1" applyBorder="1" applyAlignment="1">
      <alignment horizontal="left" vertical="center"/>
    </xf>
    <xf numFmtId="7" fontId="55" fillId="0" borderId="14" xfId="51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right"/>
    </xf>
    <xf numFmtId="7" fontId="55" fillId="0" borderId="14" xfId="51" applyNumberFormat="1" applyFont="1" applyFill="1" applyBorder="1" applyAlignment="1">
      <alignment horizontal="right" vertical="center"/>
    </xf>
    <xf numFmtId="164" fontId="0" fillId="0" borderId="15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55" fillId="35" borderId="28" xfId="0" applyFont="1" applyFill="1" applyBorder="1" applyAlignment="1">
      <alignment horizontal="left" vertical="center"/>
    </xf>
    <xf numFmtId="0" fontId="55" fillId="0" borderId="28" xfId="0" applyFont="1" applyFill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164" fontId="55" fillId="0" borderId="10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 vertical="center" wrapText="1"/>
    </xf>
    <xf numFmtId="7" fontId="55" fillId="0" borderId="19" xfId="53" applyNumberFormat="1" applyFont="1" applyFill="1" applyBorder="1" applyAlignment="1">
      <alignment horizontal="left" vertical="center"/>
    </xf>
    <xf numFmtId="164" fontId="55" fillId="0" borderId="11" xfId="53" applyNumberFormat="1" applyFont="1" applyFill="1" applyBorder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164" fontId="55" fillId="0" borderId="0" xfId="0" applyNumberFormat="1" applyFont="1" applyFill="1" applyBorder="1" applyAlignment="1">
      <alignment horizontal="right" vertical="center"/>
    </xf>
    <xf numFmtId="164" fontId="55" fillId="0" borderId="0" xfId="53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center" vertical="center"/>
    </xf>
    <xf numFmtId="7" fontId="55" fillId="0" borderId="19" xfId="54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28" xfId="0" applyFont="1" applyFill="1" applyBorder="1" applyAlignment="1">
      <alignment horizontal="left" vertical="center"/>
    </xf>
    <xf numFmtId="7" fontId="55" fillId="0" borderId="19" xfId="54" applyNumberFormat="1" applyFont="1" applyFill="1" applyBorder="1" applyAlignment="1">
      <alignment horizontal="left" vertical="center"/>
    </xf>
    <xf numFmtId="7" fontId="55" fillId="0" borderId="11" xfId="54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/>
    </xf>
    <xf numFmtId="0" fontId="55" fillId="0" borderId="10" xfId="0" applyFont="1" applyFill="1" applyBorder="1" applyAlignment="1">
      <alignment horizontal="left" vertical="center"/>
    </xf>
    <xf numFmtId="0" fontId="55" fillId="0" borderId="28" xfId="0" applyFont="1" applyFill="1" applyBorder="1" applyAlignment="1">
      <alignment horizontal="left" vertical="center"/>
    </xf>
    <xf numFmtId="7" fontId="55" fillId="0" borderId="19" xfId="55" applyNumberFormat="1" applyFont="1" applyFill="1" applyBorder="1" applyAlignment="1">
      <alignment horizontal="left" vertical="center"/>
    </xf>
    <xf numFmtId="7" fontId="55" fillId="0" borderId="11" xfId="55" applyNumberFormat="1" applyFont="1" applyFill="1" applyBorder="1" applyAlignment="1">
      <alignment horizontal="right" vertical="center"/>
    </xf>
    <xf numFmtId="0" fontId="55" fillId="35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7" fontId="55" fillId="0" borderId="12" xfId="51" applyNumberFormat="1" applyFont="1" applyFill="1" applyBorder="1" applyAlignment="1">
      <alignment horizontal="right" vertical="center"/>
    </xf>
    <xf numFmtId="0" fontId="55" fillId="0" borderId="13" xfId="0" applyFont="1" applyBorder="1" applyAlignment="1">
      <alignment horizontal="left" vertical="center"/>
    </xf>
    <xf numFmtId="164" fontId="55" fillId="0" borderId="14" xfId="0" applyNumberFormat="1" applyFont="1" applyFill="1" applyBorder="1" applyAlignment="1">
      <alignment horizontal="right" vertical="center"/>
    </xf>
    <xf numFmtId="164" fontId="55" fillId="0" borderId="15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28" xfId="0" applyFont="1" applyFill="1" applyBorder="1" applyAlignment="1">
      <alignment horizontal="left" vertical="center"/>
    </xf>
    <xf numFmtId="7" fontId="55" fillId="0" borderId="19" xfId="56" applyNumberFormat="1" applyFont="1" applyFill="1" applyBorder="1" applyAlignment="1">
      <alignment horizontal="left" vertical="center"/>
    </xf>
    <xf numFmtId="7" fontId="55" fillId="0" borderId="11" xfId="56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55" fillId="35" borderId="28" xfId="0" applyFont="1" applyFill="1" applyBorder="1" applyAlignment="1">
      <alignment horizontal="left" vertical="top"/>
    </xf>
    <xf numFmtId="0" fontId="55" fillId="0" borderId="28" xfId="0" applyFont="1" applyFill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/>
    </xf>
    <xf numFmtId="7" fontId="55" fillId="0" borderId="19" xfId="57" applyNumberFormat="1" applyFont="1" applyFill="1" applyBorder="1" applyAlignment="1">
      <alignment horizontal="left" vertical="top"/>
    </xf>
    <xf numFmtId="0" fontId="55" fillId="0" borderId="28" xfId="0" applyFont="1" applyBorder="1" applyAlignment="1">
      <alignment horizontal="left" vertical="top"/>
    </xf>
    <xf numFmtId="7" fontId="55" fillId="0" borderId="11" xfId="57" applyNumberFormat="1" applyFont="1" applyFill="1" applyBorder="1" applyAlignment="1">
      <alignment horizontal="right" vertical="top"/>
    </xf>
    <xf numFmtId="164" fontId="55" fillId="0" borderId="1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0" fontId="2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Followed Hyperlink" xfId="47"/>
    <cellStyle name="Hipervínculo 2" xfId="48"/>
    <cellStyle name="Hyperlink" xfId="49"/>
    <cellStyle name="Incorrecto" xfId="50"/>
    <cellStyle name="Comma" xfId="51"/>
    <cellStyle name="Comma [0]" xfId="52"/>
    <cellStyle name="Millares 2" xfId="53"/>
    <cellStyle name="Millares 3" xfId="54"/>
    <cellStyle name="Millares 4" xfId="55"/>
    <cellStyle name="Millares 5" xfId="56"/>
    <cellStyle name="Millares 6" xfId="57"/>
    <cellStyle name="Currency" xfId="58"/>
    <cellStyle name="Currency [0]" xfId="59"/>
    <cellStyle name="Moneda 2" xfId="60"/>
    <cellStyle name="Neutral" xfId="61"/>
    <cellStyle name="Normal 2" xfId="62"/>
    <cellStyle name="Normal 3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69" name="Tabla6243240495970718485100116117135154155179205231232260261287314315344374405437470504539575612650689729770" displayName="Tabla6243240495970718485100116117135154155179205231232260261287314315344374405437470504539575612650689729770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id="436" name="Tabla6243240495970718485100116117135154155179205231232260261287314315344374405437" displayName="Tabla6243240495970718485100116117135154155179205231232260261287314315344374405437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11.xml><?xml version="1.0" encoding="utf-8"?>
<table xmlns="http://schemas.openxmlformats.org/spreadsheetml/2006/main" id="404" name="Tabla6243240495970718485100116117135154155179205231232260261287314315344374405" displayName="Tabla6243240495970718485100116117135154155179205231232260261287314315344374405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12.xml><?xml version="1.0" encoding="utf-8"?>
<table xmlns="http://schemas.openxmlformats.org/spreadsheetml/2006/main" id="373" name="Tabla6243240495970718485100116117135154155179205231232260261287314315344374" displayName="Tabla6243240495970718485100116117135154155179205231232260261287314315344374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13.xml><?xml version="1.0" encoding="utf-8"?>
<table xmlns="http://schemas.openxmlformats.org/spreadsheetml/2006/main" id="343" name="Tabla6243240495970718485100116117135154155179205231232260261287314315344" displayName="Tabla6243240495970718485100116117135154155179205231232260261287314315344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14.xml><?xml version="1.0" encoding="utf-8"?>
<table xmlns="http://schemas.openxmlformats.org/spreadsheetml/2006/main" id="314" name="Tabla6243240495970718485100116117135154155179205231232260261287314315" displayName="Tabla6243240495970718485100116117135154155179205231232260261287314315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15.xml><?xml version="1.0" encoding="utf-8"?>
<table xmlns="http://schemas.openxmlformats.org/spreadsheetml/2006/main" id="313" name="Tabla6243240495970718485100116117135154155179205231232260261287314" displayName="Tabla6243240495970718485100116117135154155179205231232260261287314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16.xml><?xml version="1.0" encoding="utf-8"?>
<table xmlns="http://schemas.openxmlformats.org/spreadsheetml/2006/main" id="286" name="Tabla6243240495970718485100116117135154155179205231232260261287" displayName="Tabla6243240495970718485100116117135154155179205231232260261287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17.xml><?xml version="1.0" encoding="utf-8"?>
<table xmlns="http://schemas.openxmlformats.org/spreadsheetml/2006/main" id="260" name="Tabla6243240495970718485100116117135154155179205231232260261" displayName="Tabla6243240495970718485100116117135154155179205231232260261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18.xml><?xml version="1.0" encoding="utf-8"?>
<table xmlns="http://schemas.openxmlformats.org/spreadsheetml/2006/main" id="259" name="Tabla6243240495970718485100116117135154155179205231232260" displayName="Tabla6243240495970718485100116117135154155179205231232260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19.xml><?xml version="1.0" encoding="utf-8"?>
<table xmlns="http://schemas.openxmlformats.org/spreadsheetml/2006/main" id="231" name="Tabla6243240495970718485100116117135154155179205231232" displayName="Tabla6243240495970718485100116117135154155179205231232" ref="A4:S11" comment="" totalsRowShown="0">
  <autoFilter ref="A4:S11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728" name="Tabla6243240495970718485100116117135154155179205231232260261287314315344374405437470504539575612650689729" displayName="Tabla6243240495970718485100116117135154155179205231232260261287314315344374405437470504539575612650689729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20.xml><?xml version="1.0" encoding="utf-8"?>
<table xmlns="http://schemas.openxmlformats.org/spreadsheetml/2006/main" id="230" name="Tabla6243240495970718485100116117135154155179205231" displayName="Tabla6243240495970718485100116117135154155179205231" ref="A4:S11" comment="" totalsRowShown="0">
  <autoFilter ref="A4:S11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21.xml><?xml version="1.0" encoding="utf-8"?>
<table xmlns="http://schemas.openxmlformats.org/spreadsheetml/2006/main" id="204" name="Tabla6243240495970718485100116117135154155179205" displayName="Tabla6243240495970718485100116117135154155179205" ref="A4:S11" comment="" totalsRowShown="0">
  <autoFilter ref="A4:S11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22.xml><?xml version="1.0" encoding="utf-8"?>
<table xmlns="http://schemas.openxmlformats.org/spreadsheetml/2006/main" id="178" name="Tabla6243240495970718485100116117135154155179" displayName="Tabla6243240495970718485100116117135154155179" ref="A4:S11" comment="" totalsRowShown="0">
  <autoFilter ref="A4:S11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23.xml><?xml version="1.0" encoding="utf-8"?>
<table xmlns="http://schemas.openxmlformats.org/spreadsheetml/2006/main" id="177" name="Tabla6243240495970718485100116117135154155178" displayName="Tabla6243240495970718485100116117135154155178" ref="A4:S11" comment="" totalsRowShown="0">
  <autoFilter ref="A4:S11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24.xml><?xml version="1.0" encoding="utf-8"?>
<table xmlns="http://schemas.openxmlformats.org/spreadsheetml/2006/main" id="176" name="Tabla6243240495970718485100116117135154155177" displayName="Tabla6243240495970718485100116117135154155177" ref="A4:S11" comment="" totalsRowShown="0">
  <autoFilter ref="A4:S11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25.xml><?xml version="1.0" encoding="utf-8"?>
<table xmlns="http://schemas.openxmlformats.org/spreadsheetml/2006/main" id="175" name="Tabla6243240495970718485100116117135154155176" displayName="Tabla6243240495970718485100116117135154155176" ref="A4:S11" comment="" totalsRowShown="0">
  <autoFilter ref="A4:S11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26.xml><?xml version="1.0" encoding="utf-8"?>
<table xmlns="http://schemas.openxmlformats.org/spreadsheetml/2006/main" id="154" name="Tabla6243240495970718485100116117135154155" displayName="Tabla6243240495970718485100116117135154155" ref="A4:S11" comment="" totalsRowShown="0">
  <autoFilter ref="A4:S11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27.xml><?xml version="1.0" encoding="utf-8"?>
<table xmlns="http://schemas.openxmlformats.org/spreadsheetml/2006/main" id="153" name="Tabla6243240495970718485100116117135154" displayName="Tabla6243240495970718485100116117135154" ref="A4:S11" comment="" totalsRowShown="0">
  <autoFilter ref="A4:S11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28.xml><?xml version="1.0" encoding="utf-8"?>
<table xmlns="http://schemas.openxmlformats.org/spreadsheetml/2006/main" id="134" name="Tabla6243240495970718485100116117135" displayName="Tabla6243240495970718485100116117135" ref="A4:S11" comment="" totalsRowShown="0">
  <autoFilter ref="A4:S11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29.xml><?xml version="1.0" encoding="utf-8"?>
<table xmlns="http://schemas.openxmlformats.org/spreadsheetml/2006/main" id="116" name="Tabla6243240495970718485100116117" displayName="Tabla6243240495970718485100116117" ref="A4:U11" comment="" totalsRowShown="0">
  <autoFilter ref="A4:U11"/>
  <tableColumns count="21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  <tableColumn id="16385" name="Columna1"/>
    <tableColumn id="16386" name="Columna2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688" name="Tabla6243240495970718485100116117135154155179205231232260261287314315344374405437470504539575612650689" displayName="Tabla6243240495970718485100116117135154155179205231232260261287314315344374405437470504539575612650689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30.xml><?xml version="1.0" encoding="utf-8"?>
<table xmlns="http://schemas.openxmlformats.org/spreadsheetml/2006/main" id="24" name="Tabla625" displayName="Tabla625" ref="A4:S12" comment="" totalsRowShown="0">
  <autoFilter ref="A4:S12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31.xml><?xml version="1.0" encoding="utf-8"?>
<table xmlns="http://schemas.openxmlformats.org/spreadsheetml/2006/main" id="115" name="Tabla6243240495970718485100116" displayName="Tabla6243240495970718485100116" ref="A4:S11" comment="" totalsRowShown="0">
  <autoFilter ref="A4:S11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32.xml><?xml version="1.0" encoding="utf-8"?>
<table xmlns="http://schemas.openxmlformats.org/spreadsheetml/2006/main" id="99" name="Tabla6243240495970718485100" displayName="Tabla6243240495970718485100" ref="A4:S11" comment="" totalsRowShown="0">
  <autoFilter ref="A4:S11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33.xml><?xml version="1.0" encoding="utf-8"?>
<table xmlns="http://schemas.openxmlformats.org/spreadsheetml/2006/main" id="84" name="Tabla6243240495970718485" displayName="Tabla6243240495970718485" ref="A4:S11" comment="" totalsRowShown="0">
  <autoFilter ref="A4:S11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34.xml><?xml version="1.0" encoding="utf-8"?>
<table xmlns="http://schemas.openxmlformats.org/spreadsheetml/2006/main" id="83" name="Tabla62432404959707184" displayName="Tabla62432404959707184" ref="A4:S11" comment="" totalsRowShown="0">
  <autoFilter ref="A4:S11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35.xml><?xml version="1.0" encoding="utf-8"?>
<table xmlns="http://schemas.openxmlformats.org/spreadsheetml/2006/main" id="70" name="Tabla624324049597071" displayName="Tabla624324049597071" ref="A4:S11" comment="" totalsRowShown="0">
  <autoFilter ref="A4:S11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36.xml><?xml version="1.0" encoding="utf-8"?>
<table xmlns="http://schemas.openxmlformats.org/spreadsheetml/2006/main" id="69" name="Tabla6243240495970" displayName="Tabla6243240495970" ref="A4:S12" comment="" totalsRowShown="0">
  <autoFilter ref="A4:S12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37.xml><?xml version="1.0" encoding="utf-8"?>
<table xmlns="http://schemas.openxmlformats.org/spreadsheetml/2006/main" id="58" name="Tabla62432404959" displayName="Tabla62432404959" ref="A4:S12" comment="" totalsRowShown="0">
  <autoFilter ref="A4:S12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38.xml><?xml version="1.0" encoding="utf-8"?>
<table xmlns="http://schemas.openxmlformats.org/spreadsheetml/2006/main" id="48" name="Tabla624324049" displayName="Tabla624324049" ref="A4:S12" comment="" totalsRowShown="0">
  <autoFilter ref="A4:S12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39.xml><?xml version="1.0" encoding="utf-8"?>
<table xmlns="http://schemas.openxmlformats.org/spreadsheetml/2006/main" id="39" name="Tabla6243240" displayName="Tabla6243240" ref="A4:S12" comment="" totalsRowShown="0">
  <autoFilter ref="A4:S12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649" name="Tabla6243240495970718485100116117135154155179205231232260261287314315344374405437470504539575612650" displayName="Tabla6243240495970718485100116117135154155179205231232260261287314315344374405437470504539575612650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40.xml><?xml version="1.0" encoding="utf-8"?>
<table xmlns="http://schemas.openxmlformats.org/spreadsheetml/2006/main" id="31" name="Tabla62432" displayName="Tabla62432" ref="A4:S12" comment="" totalsRowShown="0">
  <autoFilter ref="A4:S12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41.xml><?xml version="1.0" encoding="utf-8"?>
<table xmlns="http://schemas.openxmlformats.org/spreadsheetml/2006/main" id="23" name="Tabla624" displayName="Tabla624" ref="A4:S12" comment="" totalsRowShown="0">
  <autoFilter ref="A4:S12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611" name="Tabla6243240495970718485100116117135154155179205231232260261287314315344374405437470504539575612" displayName="Tabla6243240495970718485100116117135154155179205231232260261287314315344374405437470504539575612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574" name="Tabla6243240495970718485100116117135154155179205231232260261287314315344374405437470504539575" displayName="Tabla6243240495970718485100116117135154155179205231232260261287314315344374405437470504539575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538" name="Tabla6243240495970718485100116117135154155179205231232260261287314315344374405437470504539" displayName="Tabla6243240495970718485100116117135154155179205231232260261287314315344374405437470504539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id="503" name="Tabla6243240495970718485100116117135154155179205231232260261287314315344374405437470504" displayName="Tabla6243240495970718485100116117135154155179205231232260261287314315344374405437470504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ables/table9.xml><?xml version="1.0" encoding="utf-8"?>
<table xmlns="http://schemas.openxmlformats.org/spreadsheetml/2006/main" id="469" name="Tabla6243240495970718485100116117135154155179205231232260261287314315344374405437470" displayName="Tabla6243240495970718485100116117135154155179205231232260261287314315344374405437470" ref="A4:S10" comment="" totalsRowShown="0">
  <autoFilter ref="A4:S10"/>
  <tableColumns count="19">
    <tableColumn id="16129" name="UNIDAD ADMINISTRATIVA"/>
    <tableColumn id="16130" name="PUESTO"/>
    <tableColumn id="16131" name="CARGO"/>
    <tableColumn id="16132" name="NIVEL / OPCIÓN"/>
    <tableColumn id="16133" name="TIPO DE PLAZA"/>
    <tableColumn id="16134" name="SUELDO MENSUAL TABULAR"/>
    <tableColumn id="16135" name="COMPENSACIÓN TABULAR"/>
    <tableColumn id="16136" name="TOTAL MENSUAL TABULAR"/>
    <tableColumn id="16137" name="COMPENSACIÓN AL PERSONAL"/>
    <tableColumn id="16138" name="ESTÍMULOS AL PERSONAL"/>
    <tableColumn id="16139" name="OTROS"/>
    <tableColumn id="16140" name="TOTAL ESTÍMULOS"/>
    <tableColumn id="16141" name="BONO DE CAPACITACIÓN"/>
    <tableColumn id="16142" name="BONO DE TRANSPORTE"/>
    <tableColumn id="16143" name="VALES DE DESPENSA"/>
    <tableColumn id="16144" name="MATERIAL DE CONSTRUCCIÓN"/>
    <tableColumn id="16145" name="PRESTACIONES ECONÓMICO - SOCIALES"/>
    <tableColumn id="16146" name="SUELDO TOTAL BRUTO"/>
    <tableColumn id="16147" name="SUELDO TOTAL NETO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table" Target="../tables/table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table" Target="../tables/table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table" Target="../tables/table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table" Target="../tables/table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table" Target="../tables/table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table" Target="../tables/table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table" Target="../tables/table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table" Target="../tables/table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table" Target="../tables/table41.xml" /><Relationship Id="rId2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8"/>
  <sheetViews>
    <sheetView tabSelected="1"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35.28125" style="14" bestFit="1" customWidth="1"/>
    <col min="4" max="4" width="15.7109375" style="135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27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69" customFormat="1" ht="24" customHeight="1">
      <c r="A2" s="189" t="s">
        <v>146</v>
      </c>
      <c r="B2" s="189"/>
      <c r="C2" s="189"/>
      <c r="D2" s="189"/>
      <c r="E2" s="189"/>
      <c r="F2" s="189"/>
      <c r="G2" s="189"/>
      <c r="H2" s="189"/>
      <c r="I2" s="189"/>
      <c r="J2" s="189"/>
      <c r="K2" s="17"/>
      <c r="L2" s="168"/>
      <c r="M2" s="168"/>
      <c r="N2" s="168"/>
      <c r="O2" s="168"/>
      <c r="P2" s="168"/>
      <c r="Q2" s="168"/>
      <c r="R2" s="168"/>
      <c r="S2" s="168"/>
    </row>
    <row r="3" spans="1:19" s="169" customFormat="1" ht="24" customHeight="1">
      <c r="A3" s="173" t="s">
        <v>147</v>
      </c>
      <c r="B3" s="170"/>
      <c r="C3" s="171"/>
      <c r="D3" s="172"/>
      <c r="E3" s="171"/>
      <c r="F3" s="170"/>
      <c r="G3" s="170"/>
      <c r="H3" s="170"/>
      <c r="I3" s="170"/>
      <c r="J3" s="170"/>
      <c r="K3" s="170"/>
      <c r="L3" s="170"/>
      <c r="M3" s="168"/>
      <c r="N3" s="168"/>
      <c r="O3" s="168"/>
      <c r="P3" s="168"/>
      <c r="Q3" s="168"/>
      <c r="R3" s="168"/>
      <c r="S3" s="168"/>
    </row>
    <row r="4" spans="1:19" s="20" customFormat="1" ht="47.25">
      <c r="A4" s="108" t="s">
        <v>26</v>
      </c>
      <c r="B4" s="109" t="s">
        <v>0</v>
      </c>
      <c r="C4" s="109" t="s">
        <v>2</v>
      </c>
      <c r="D4" s="109" t="s">
        <v>27</v>
      </c>
      <c r="E4" s="109" t="s">
        <v>28</v>
      </c>
      <c r="F4" s="109" t="s">
        <v>29</v>
      </c>
      <c r="G4" s="109" t="s">
        <v>30</v>
      </c>
      <c r="H4" s="109" t="s">
        <v>31</v>
      </c>
      <c r="I4" s="109" t="s">
        <v>32</v>
      </c>
      <c r="J4" s="109" t="s">
        <v>33</v>
      </c>
      <c r="K4" s="109" t="s">
        <v>34</v>
      </c>
      <c r="L4" s="109" t="s">
        <v>35</v>
      </c>
      <c r="M4" s="109" t="s">
        <v>36</v>
      </c>
      <c r="N4" s="109" t="s">
        <v>37</v>
      </c>
      <c r="O4" s="109" t="s">
        <v>3</v>
      </c>
      <c r="P4" s="109" t="s">
        <v>38</v>
      </c>
      <c r="Q4" s="109" t="s">
        <v>39</v>
      </c>
      <c r="R4" s="109" t="s">
        <v>40</v>
      </c>
      <c r="S4" s="110" t="s">
        <v>41</v>
      </c>
    </row>
    <row r="5" spans="1:19" s="100" customFormat="1" ht="15.75">
      <c r="A5" s="196" t="s">
        <v>42</v>
      </c>
      <c r="B5" s="197" t="s">
        <v>15</v>
      </c>
      <c r="C5" s="198" t="s">
        <v>118</v>
      </c>
      <c r="D5" s="199" t="s">
        <v>113</v>
      </c>
      <c r="E5" s="199" t="s">
        <v>43</v>
      </c>
      <c r="F5" s="201">
        <v>10374.6</v>
      </c>
      <c r="G5" s="201">
        <v>0</v>
      </c>
      <c r="H5" s="201">
        <v>10374.6</v>
      </c>
      <c r="I5" s="201">
        <v>0</v>
      </c>
      <c r="J5" s="201">
        <v>0</v>
      </c>
      <c r="K5" s="201">
        <v>0</v>
      </c>
      <c r="L5" s="201">
        <v>0</v>
      </c>
      <c r="M5" s="201">
        <v>570</v>
      </c>
      <c r="N5" s="201">
        <v>655</v>
      </c>
      <c r="O5" s="201">
        <v>1260</v>
      </c>
      <c r="P5" s="201">
        <v>268</v>
      </c>
      <c r="Q5" s="201">
        <v>2848.959999999999</v>
      </c>
      <c r="R5" s="201">
        <v>15976.56</v>
      </c>
      <c r="S5" s="201">
        <v>11407</v>
      </c>
    </row>
    <row r="6" spans="1:19" s="100" customFormat="1" ht="15.75">
      <c r="A6" s="200" t="s">
        <v>42</v>
      </c>
      <c r="B6" s="197" t="s">
        <v>98</v>
      </c>
      <c r="C6" s="198" t="s">
        <v>119</v>
      </c>
      <c r="D6" s="199" t="s">
        <v>68</v>
      </c>
      <c r="E6" s="199" t="s">
        <v>43</v>
      </c>
      <c r="F6" s="201">
        <v>8979.3</v>
      </c>
      <c r="G6" s="201">
        <v>0</v>
      </c>
      <c r="H6" s="201">
        <v>8979.3</v>
      </c>
      <c r="I6" s="201">
        <v>0</v>
      </c>
      <c r="J6" s="201">
        <v>0</v>
      </c>
      <c r="K6" s="201">
        <v>0</v>
      </c>
      <c r="L6" s="201">
        <v>0</v>
      </c>
      <c r="M6" s="201">
        <v>570</v>
      </c>
      <c r="N6" s="201">
        <v>655</v>
      </c>
      <c r="O6" s="201">
        <v>1260</v>
      </c>
      <c r="P6" s="201">
        <v>268</v>
      </c>
      <c r="Q6" s="201">
        <v>1864.3400000000001</v>
      </c>
      <c r="R6" s="201">
        <v>13596.64</v>
      </c>
      <c r="S6" s="201">
        <v>8594.4</v>
      </c>
    </row>
    <row r="7" spans="1:19" s="100" customFormat="1" ht="15.75">
      <c r="A7" s="196" t="s">
        <v>42</v>
      </c>
      <c r="B7" s="197" t="s">
        <v>98</v>
      </c>
      <c r="C7" s="198" t="s">
        <v>119</v>
      </c>
      <c r="D7" s="199" t="s">
        <v>68</v>
      </c>
      <c r="E7" s="199" t="s">
        <v>43</v>
      </c>
      <c r="F7" s="201">
        <v>8979.3</v>
      </c>
      <c r="G7" s="201">
        <v>0</v>
      </c>
      <c r="H7" s="201">
        <v>8979.3</v>
      </c>
      <c r="I7" s="201">
        <v>0</v>
      </c>
      <c r="J7" s="201">
        <v>0</v>
      </c>
      <c r="K7" s="201">
        <v>0</v>
      </c>
      <c r="L7" s="201">
        <v>0</v>
      </c>
      <c r="M7" s="201">
        <v>570</v>
      </c>
      <c r="N7" s="201">
        <v>655</v>
      </c>
      <c r="O7" s="201">
        <v>1260</v>
      </c>
      <c r="P7" s="201">
        <v>268</v>
      </c>
      <c r="Q7" s="201">
        <v>1838.300000000001</v>
      </c>
      <c r="R7" s="201">
        <v>13570.6</v>
      </c>
      <c r="S7" s="201">
        <v>9740</v>
      </c>
    </row>
    <row r="8" spans="1:19" s="100" customFormat="1" ht="15.75">
      <c r="A8" s="200" t="s">
        <v>42</v>
      </c>
      <c r="B8" s="197" t="s">
        <v>15</v>
      </c>
      <c r="C8" s="198" t="s">
        <v>118</v>
      </c>
      <c r="D8" s="199" t="s">
        <v>69</v>
      </c>
      <c r="E8" s="199" t="s">
        <v>43</v>
      </c>
      <c r="F8" s="201">
        <v>9880.5</v>
      </c>
      <c r="G8" s="201">
        <v>0</v>
      </c>
      <c r="H8" s="201">
        <v>9880.5</v>
      </c>
      <c r="I8" s="201">
        <v>0</v>
      </c>
      <c r="J8" s="201">
        <v>0</v>
      </c>
      <c r="K8" s="201">
        <v>0</v>
      </c>
      <c r="L8" s="201">
        <v>0</v>
      </c>
      <c r="M8" s="201">
        <v>570</v>
      </c>
      <c r="N8" s="201">
        <v>655</v>
      </c>
      <c r="O8" s="201">
        <v>1260</v>
      </c>
      <c r="P8" s="201">
        <v>268</v>
      </c>
      <c r="Q8" s="201">
        <v>1482.0599999999995</v>
      </c>
      <c r="R8" s="201">
        <v>14115.56</v>
      </c>
      <c r="S8" s="201">
        <v>10075.4</v>
      </c>
    </row>
    <row r="9" spans="1:19" s="100" customFormat="1" ht="15.75">
      <c r="A9" s="196" t="s">
        <v>42</v>
      </c>
      <c r="B9" s="197" t="s">
        <v>18</v>
      </c>
      <c r="C9" s="198" t="s">
        <v>99</v>
      </c>
      <c r="D9" s="199" t="s">
        <v>7</v>
      </c>
      <c r="E9" s="199" t="s">
        <v>43</v>
      </c>
      <c r="F9" s="201">
        <v>13209.3</v>
      </c>
      <c r="G9" s="201">
        <v>0</v>
      </c>
      <c r="H9" s="201">
        <v>13209.3</v>
      </c>
      <c r="I9" s="201">
        <v>0</v>
      </c>
      <c r="J9" s="201">
        <v>1050</v>
      </c>
      <c r="K9" s="201">
        <v>0</v>
      </c>
      <c r="L9" s="201">
        <v>1050</v>
      </c>
      <c r="M9" s="201">
        <v>570</v>
      </c>
      <c r="N9" s="201">
        <v>655</v>
      </c>
      <c r="O9" s="201">
        <v>1260</v>
      </c>
      <c r="P9" s="201">
        <v>268</v>
      </c>
      <c r="Q9" s="201">
        <v>660.4599999999991</v>
      </c>
      <c r="R9" s="201">
        <v>17672.76</v>
      </c>
      <c r="S9" s="201">
        <v>10536.8</v>
      </c>
    </row>
    <row r="10" spans="1:19" s="100" customFormat="1" ht="15.75">
      <c r="A10" s="200" t="s">
        <v>42</v>
      </c>
      <c r="B10" s="198" t="s">
        <v>20</v>
      </c>
      <c r="C10" s="198" t="s">
        <v>23</v>
      </c>
      <c r="D10" s="198" t="s">
        <v>11</v>
      </c>
      <c r="E10" s="198" t="s">
        <v>100</v>
      </c>
      <c r="F10" s="202">
        <v>6473.1</v>
      </c>
      <c r="G10" s="201">
        <v>0</v>
      </c>
      <c r="H10" s="202">
        <v>6473.1</v>
      </c>
      <c r="I10" s="201">
        <v>0</v>
      </c>
      <c r="J10" s="201">
        <v>1050</v>
      </c>
      <c r="K10" s="201">
        <v>0</v>
      </c>
      <c r="L10" s="202">
        <v>1050</v>
      </c>
      <c r="M10" s="202">
        <v>0</v>
      </c>
      <c r="N10" s="202">
        <v>0</v>
      </c>
      <c r="O10" s="202">
        <v>0</v>
      </c>
      <c r="P10" s="202">
        <v>0</v>
      </c>
      <c r="Q10" s="202">
        <v>2649.209999999999</v>
      </c>
      <c r="R10" s="202">
        <v>10172.31</v>
      </c>
      <c r="S10" s="202">
        <v>8005</v>
      </c>
    </row>
    <row r="11" spans="1:19" s="100" customFormat="1" ht="15.75">
      <c r="A11" s="157"/>
      <c r="B11" s="158"/>
      <c r="C11" s="158"/>
      <c r="D11" s="158"/>
      <c r="E11" s="158"/>
      <c r="F11" s="159"/>
      <c r="G11" s="160"/>
      <c r="H11" s="159"/>
      <c r="I11" s="160"/>
      <c r="J11" s="160"/>
      <c r="K11" s="160"/>
      <c r="L11" s="159"/>
      <c r="M11" s="159"/>
      <c r="N11" s="160"/>
      <c r="O11" s="159"/>
      <c r="P11" s="159"/>
      <c r="Q11" s="159"/>
      <c r="R11" s="159"/>
      <c r="S11" s="159"/>
    </row>
    <row r="12" spans="1:19" s="211" customFormat="1" ht="18.75">
      <c r="A12" s="203" t="s">
        <v>142</v>
      </c>
      <c r="B12" s="204"/>
      <c r="C12" s="204"/>
      <c r="D12" s="205"/>
      <c r="E12" s="206"/>
      <c r="F12" s="207"/>
      <c r="G12" s="208"/>
      <c r="H12" s="208"/>
      <c r="I12" s="209"/>
      <c r="J12" s="210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19" s="211" customFormat="1" ht="18.75">
      <c r="A13" s="212" t="s">
        <v>143</v>
      </c>
      <c r="B13" s="213"/>
      <c r="C13" s="213"/>
      <c r="D13" s="214"/>
      <c r="E13" s="215"/>
      <c r="F13" s="216"/>
      <c r="G13" s="217"/>
      <c r="H13" s="217"/>
      <c r="I13" s="218"/>
      <c r="J13" s="210"/>
      <c r="K13" s="210"/>
      <c r="L13" s="210"/>
      <c r="M13" s="210"/>
      <c r="N13" s="210"/>
      <c r="O13" s="210"/>
      <c r="P13" s="210"/>
      <c r="Q13" s="210"/>
      <c r="R13" s="210"/>
      <c r="S13" s="210"/>
    </row>
    <row r="14" spans="1:19" s="211" customFormat="1" ht="15">
      <c r="A14" s="219"/>
      <c r="B14" s="220"/>
      <c r="C14" s="219"/>
      <c r="D14" s="221"/>
      <c r="E14" s="220"/>
      <c r="F14" s="222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</row>
    <row r="15" spans="1:19" s="211" customFormat="1" ht="18.75">
      <c r="A15" s="203" t="s">
        <v>144</v>
      </c>
      <c r="B15" s="204"/>
      <c r="C15" s="204"/>
      <c r="D15" s="205"/>
      <c r="E15" s="206"/>
      <c r="F15" s="207"/>
      <c r="G15" s="208"/>
      <c r="H15" s="208"/>
      <c r="I15" s="209"/>
      <c r="J15" s="210"/>
      <c r="K15" s="210"/>
      <c r="L15" s="210"/>
      <c r="M15" s="210"/>
      <c r="N15" s="210"/>
      <c r="O15" s="210"/>
      <c r="P15" s="210"/>
      <c r="Q15" s="210"/>
      <c r="R15" s="210"/>
      <c r="S15" s="210"/>
    </row>
    <row r="16" spans="1:19" s="211" customFormat="1" ht="18.75">
      <c r="A16" s="212" t="s">
        <v>145</v>
      </c>
      <c r="B16" s="213"/>
      <c r="C16" s="213"/>
      <c r="D16" s="214"/>
      <c r="E16" s="215"/>
      <c r="F16" s="216"/>
      <c r="G16" s="217"/>
      <c r="H16" s="217"/>
      <c r="I16" s="218"/>
      <c r="J16" s="210"/>
      <c r="K16" s="210"/>
      <c r="L16" s="210"/>
      <c r="M16" s="210"/>
      <c r="N16" s="210"/>
      <c r="O16" s="210"/>
      <c r="P16" s="210"/>
      <c r="Q16" s="210"/>
      <c r="R16" s="210"/>
      <c r="S16" s="210"/>
    </row>
    <row r="17" spans="1:11" s="14" customFormat="1" ht="15">
      <c r="A17" s="8"/>
      <c r="B17" s="11"/>
      <c r="C17" s="11"/>
      <c r="D17" s="135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35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35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35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35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35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36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36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36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36"/>
      <c r="E28" s="12"/>
      <c r="F28" s="12"/>
      <c r="G28" s="12"/>
      <c r="H28" s="12"/>
      <c r="I28" s="12"/>
      <c r="J28" s="12"/>
      <c r="K28" s="12"/>
    </row>
  </sheetData>
  <sheetProtection/>
  <mergeCells count="6">
    <mergeCell ref="A1:K1"/>
    <mergeCell ref="A2:J2"/>
    <mergeCell ref="A13:C13"/>
    <mergeCell ref="A12:C12"/>
    <mergeCell ref="A15:C15"/>
    <mergeCell ref="A16:C16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35.28125" style="14" bestFit="1" customWidth="1"/>
    <col min="4" max="4" width="15.7109375" style="135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123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124</v>
      </c>
      <c r="B3" s="154"/>
      <c r="C3" s="19"/>
      <c r="D3" s="134"/>
      <c r="E3" s="19"/>
      <c r="F3" s="154"/>
      <c r="G3" s="154"/>
      <c r="H3" s="154"/>
      <c r="I3" s="154"/>
      <c r="J3" s="154"/>
      <c r="K3" s="154"/>
      <c r="L3" s="154"/>
      <c r="M3" s="2"/>
      <c r="N3" s="2"/>
      <c r="O3" s="2"/>
      <c r="P3" s="2"/>
      <c r="Q3" s="2"/>
      <c r="R3" s="2"/>
      <c r="S3" s="2"/>
    </row>
    <row r="4" spans="1:19" s="20" customFormat="1" ht="47.25">
      <c r="A4" s="108" t="s">
        <v>26</v>
      </c>
      <c r="B4" s="109" t="s">
        <v>0</v>
      </c>
      <c r="C4" s="109" t="s">
        <v>2</v>
      </c>
      <c r="D4" s="109" t="s">
        <v>27</v>
      </c>
      <c r="E4" s="109" t="s">
        <v>28</v>
      </c>
      <c r="F4" s="109" t="s">
        <v>29</v>
      </c>
      <c r="G4" s="109" t="s">
        <v>30</v>
      </c>
      <c r="H4" s="109" t="s">
        <v>31</v>
      </c>
      <c r="I4" s="109" t="s">
        <v>32</v>
      </c>
      <c r="J4" s="109" t="s">
        <v>33</v>
      </c>
      <c r="K4" s="109" t="s">
        <v>34</v>
      </c>
      <c r="L4" s="109" t="s">
        <v>35</v>
      </c>
      <c r="M4" s="109" t="s">
        <v>36</v>
      </c>
      <c r="N4" s="109" t="s">
        <v>37</v>
      </c>
      <c r="O4" s="109" t="s">
        <v>3</v>
      </c>
      <c r="P4" s="109" t="s">
        <v>38</v>
      </c>
      <c r="Q4" s="109" t="s">
        <v>39</v>
      </c>
      <c r="R4" s="109" t="s">
        <v>40</v>
      </c>
      <c r="S4" s="110" t="s">
        <v>41</v>
      </c>
    </row>
    <row r="5" spans="1:19" s="100" customFormat="1" ht="15.75">
      <c r="A5" s="150" t="s">
        <v>42</v>
      </c>
      <c r="B5" s="151" t="s">
        <v>15</v>
      </c>
      <c r="C5" s="59" t="s">
        <v>118</v>
      </c>
      <c r="D5" s="60" t="s">
        <v>113</v>
      </c>
      <c r="E5" s="60" t="s">
        <v>43</v>
      </c>
      <c r="F5" s="61">
        <v>13326.4</v>
      </c>
      <c r="G5" s="61">
        <v>0</v>
      </c>
      <c r="H5" s="61">
        <v>13326.4</v>
      </c>
      <c r="I5" s="61">
        <v>0</v>
      </c>
      <c r="J5" s="61">
        <v>0</v>
      </c>
      <c r="K5" s="61">
        <v>0</v>
      </c>
      <c r="L5" s="61">
        <f aca="true" t="shared" si="0" ref="L5:L10">J5+K5</f>
        <v>0</v>
      </c>
      <c r="M5" s="61">
        <v>532</v>
      </c>
      <c r="N5" s="61">
        <v>625</v>
      </c>
      <c r="O5" s="61">
        <v>1470</v>
      </c>
      <c r="P5" s="61">
        <v>235</v>
      </c>
      <c r="Q5" s="61">
        <v>4764.9</v>
      </c>
      <c r="R5" s="61">
        <v>20953.3</v>
      </c>
      <c r="S5" s="61">
        <v>14814.8</v>
      </c>
    </row>
    <row r="6" spans="1:19" s="100" customFormat="1" ht="15.75">
      <c r="A6" s="152" t="s">
        <v>42</v>
      </c>
      <c r="B6" s="151" t="s">
        <v>98</v>
      </c>
      <c r="C6" s="59" t="s">
        <v>119</v>
      </c>
      <c r="D6" s="60" t="s">
        <v>68</v>
      </c>
      <c r="E6" s="60" t="s">
        <v>43</v>
      </c>
      <c r="F6" s="61">
        <v>11534</v>
      </c>
      <c r="G6" s="61">
        <v>0</v>
      </c>
      <c r="H6" s="61">
        <v>11534</v>
      </c>
      <c r="I6" s="61">
        <v>0</v>
      </c>
      <c r="J6" s="61">
        <v>0</v>
      </c>
      <c r="K6" s="61">
        <v>0</v>
      </c>
      <c r="L6" s="61">
        <f t="shared" si="0"/>
        <v>0</v>
      </c>
      <c r="M6" s="61">
        <v>532</v>
      </c>
      <c r="N6" s="61">
        <v>625</v>
      </c>
      <c r="O6" s="61">
        <v>1470</v>
      </c>
      <c r="P6" s="61">
        <v>235</v>
      </c>
      <c r="Q6" s="61">
        <v>16536.92</v>
      </c>
      <c r="R6" s="61">
        <v>30932.92</v>
      </c>
      <c r="S6" s="61">
        <v>23869.6</v>
      </c>
    </row>
    <row r="7" spans="1:19" s="100" customFormat="1" ht="15.75">
      <c r="A7" s="150" t="s">
        <v>42</v>
      </c>
      <c r="B7" s="151" t="s">
        <v>98</v>
      </c>
      <c r="C7" s="59" t="s">
        <v>119</v>
      </c>
      <c r="D7" s="60" t="s">
        <v>68</v>
      </c>
      <c r="E7" s="60" t="s">
        <v>43</v>
      </c>
      <c r="F7" s="61">
        <v>11534</v>
      </c>
      <c r="G7" s="61">
        <v>0</v>
      </c>
      <c r="H7" s="61">
        <v>11534</v>
      </c>
      <c r="I7" s="61">
        <v>0</v>
      </c>
      <c r="J7" s="61">
        <v>0</v>
      </c>
      <c r="K7" s="61">
        <v>0</v>
      </c>
      <c r="L7" s="61">
        <f t="shared" si="0"/>
        <v>0</v>
      </c>
      <c r="M7" s="61">
        <v>532</v>
      </c>
      <c r="N7" s="61">
        <v>625</v>
      </c>
      <c r="O7" s="61">
        <v>1470</v>
      </c>
      <c r="P7" s="61">
        <v>235</v>
      </c>
      <c r="Q7" s="61">
        <v>6682.919999999998</v>
      </c>
      <c r="R7" s="61">
        <v>21078.92</v>
      </c>
      <c r="S7" s="61">
        <v>16163.8</v>
      </c>
    </row>
    <row r="8" spans="1:19" s="100" customFormat="1" ht="15.75">
      <c r="A8" s="152" t="s">
        <v>42</v>
      </c>
      <c r="B8" s="151" t="s">
        <v>15</v>
      </c>
      <c r="C8" s="59" t="s">
        <v>118</v>
      </c>
      <c r="D8" s="60" t="s">
        <v>69</v>
      </c>
      <c r="E8" s="60" t="s">
        <v>43</v>
      </c>
      <c r="F8" s="61">
        <v>12691.6</v>
      </c>
      <c r="G8" s="61">
        <v>0</v>
      </c>
      <c r="H8" s="61">
        <v>12691.6</v>
      </c>
      <c r="I8" s="61">
        <v>0</v>
      </c>
      <c r="J8" s="61">
        <v>0</v>
      </c>
      <c r="K8" s="61">
        <v>0</v>
      </c>
      <c r="L8" s="61">
        <f t="shared" si="0"/>
        <v>0</v>
      </c>
      <c r="M8" s="61">
        <v>532</v>
      </c>
      <c r="N8" s="61">
        <v>625</v>
      </c>
      <c r="O8" s="61">
        <v>1470</v>
      </c>
      <c r="P8" s="61">
        <v>235</v>
      </c>
      <c r="Q8" s="61">
        <v>5990.460000000001</v>
      </c>
      <c r="R8" s="61">
        <v>21544.06</v>
      </c>
      <c r="S8" s="61">
        <v>14832.6</v>
      </c>
    </row>
    <row r="9" spans="1:19" s="100" customFormat="1" ht="15.75">
      <c r="A9" s="150" t="s">
        <v>42</v>
      </c>
      <c r="B9" s="151" t="s">
        <v>18</v>
      </c>
      <c r="C9" s="59" t="s">
        <v>120</v>
      </c>
      <c r="D9" s="60" t="s">
        <v>7</v>
      </c>
      <c r="E9" s="60" t="s">
        <v>43</v>
      </c>
      <c r="F9" s="61">
        <v>16967.6</v>
      </c>
      <c r="G9" s="61">
        <v>0</v>
      </c>
      <c r="H9" s="61">
        <v>16967.6</v>
      </c>
      <c r="I9" s="61">
        <v>0</v>
      </c>
      <c r="J9" s="61">
        <v>0</v>
      </c>
      <c r="K9" s="61">
        <v>0</v>
      </c>
      <c r="L9" s="61">
        <f t="shared" si="0"/>
        <v>0</v>
      </c>
      <c r="M9" s="61">
        <v>532</v>
      </c>
      <c r="N9" s="61">
        <v>625</v>
      </c>
      <c r="O9" s="61">
        <v>1470</v>
      </c>
      <c r="P9" s="61">
        <v>235</v>
      </c>
      <c r="Q9" s="61">
        <v>6097.390000000003</v>
      </c>
      <c r="R9" s="61">
        <v>25926.99</v>
      </c>
      <c r="S9" s="61">
        <v>23003.4</v>
      </c>
    </row>
    <row r="10" spans="1:19" s="100" customFormat="1" ht="15.75">
      <c r="A10" s="152" t="s">
        <v>42</v>
      </c>
      <c r="B10" s="59" t="s">
        <v>20</v>
      </c>
      <c r="C10" s="59" t="s">
        <v>23</v>
      </c>
      <c r="D10" s="59" t="s">
        <v>11</v>
      </c>
      <c r="E10" s="59" t="s">
        <v>100</v>
      </c>
      <c r="F10" s="153">
        <v>8314.4</v>
      </c>
      <c r="G10" s="61">
        <v>0</v>
      </c>
      <c r="H10" s="153">
        <v>8314.4</v>
      </c>
      <c r="I10" s="61">
        <v>0</v>
      </c>
      <c r="J10" s="61">
        <v>0</v>
      </c>
      <c r="K10" s="61">
        <v>0</v>
      </c>
      <c r="L10" s="153">
        <f t="shared" si="0"/>
        <v>0</v>
      </c>
      <c r="M10" s="153">
        <v>0</v>
      </c>
      <c r="N10" s="61">
        <v>0</v>
      </c>
      <c r="O10" s="153">
        <v>0</v>
      </c>
      <c r="P10" s="153">
        <v>0</v>
      </c>
      <c r="Q10" s="153">
        <v>0</v>
      </c>
      <c r="R10" s="153">
        <v>8314.35</v>
      </c>
      <c r="S10" s="153">
        <v>5952.2</v>
      </c>
    </row>
    <row r="11" spans="1:19" s="100" customFormat="1" ht="15.75">
      <c r="A11" s="157"/>
      <c r="B11" s="158"/>
      <c r="C11" s="158"/>
      <c r="D11" s="158"/>
      <c r="E11" s="158"/>
      <c r="F11" s="159"/>
      <c r="G11" s="160"/>
      <c r="H11" s="159"/>
      <c r="I11" s="160"/>
      <c r="J11" s="160"/>
      <c r="K11" s="160"/>
      <c r="L11" s="159"/>
      <c r="M11" s="159"/>
      <c r="N11" s="160"/>
      <c r="O11" s="159"/>
      <c r="P11" s="159"/>
      <c r="Q11" s="159"/>
      <c r="R11" s="159"/>
      <c r="S11" s="159"/>
    </row>
    <row r="12" spans="1:19" s="69" customFormat="1" ht="15.75">
      <c r="A12" s="193" t="s">
        <v>106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68"/>
      <c r="M12" s="68"/>
      <c r="N12" s="68"/>
      <c r="O12" s="68"/>
      <c r="P12" s="68"/>
      <c r="Q12" s="68"/>
      <c r="R12" s="68"/>
      <c r="S12" s="68"/>
    </row>
    <row r="13" spans="1:19" s="71" customFormat="1" ht="15.75">
      <c r="A13" s="190" t="s">
        <v>94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35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35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35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35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35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35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36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36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36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36"/>
      <c r="E28" s="12"/>
      <c r="F28" s="12"/>
      <c r="G28" s="12"/>
      <c r="H28" s="12"/>
      <c r="I28" s="12"/>
      <c r="J28" s="12"/>
      <c r="K28" s="12"/>
    </row>
  </sheetData>
  <sheetProtection/>
  <mergeCells count="4">
    <mergeCell ref="A1:K1"/>
    <mergeCell ref="A2:J2"/>
    <mergeCell ref="A12:K1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660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35.28125" style="14" bestFit="1" customWidth="1"/>
    <col min="4" max="4" width="15.7109375" style="135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121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122</v>
      </c>
      <c r="B3" s="149"/>
      <c r="C3" s="19"/>
      <c r="D3" s="134"/>
      <c r="E3" s="19"/>
      <c r="F3" s="149"/>
      <c r="G3" s="149"/>
      <c r="H3" s="149"/>
      <c r="I3" s="149"/>
      <c r="J3" s="149"/>
      <c r="K3" s="149"/>
      <c r="L3" s="149"/>
      <c r="M3" s="2"/>
      <c r="N3" s="2"/>
      <c r="O3" s="2"/>
      <c r="P3" s="2"/>
      <c r="Q3" s="2"/>
      <c r="R3" s="2"/>
      <c r="S3" s="2"/>
    </row>
    <row r="4" spans="1:19" s="20" customFormat="1" ht="47.25">
      <c r="A4" s="108" t="s">
        <v>26</v>
      </c>
      <c r="B4" s="109" t="s">
        <v>0</v>
      </c>
      <c r="C4" s="109" t="s">
        <v>2</v>
      </c>
      <c r="D4" s="109" t="s">
        <v>27</v>
      </c>
      <c r="E4" s="109" t="s">
        <v>28</v>
      </c>
      <c r="F4" s="109" t="s">
        <v>29</v>
      </c>
      <c r="G4" s="109" t="s">
        <v>30</v>
      </c>
      <c r="H4" s="109" t="s">
        <v>31</v>
      </c>
      <c r="I4" s="109" t="s">
        <v>32</v>
      </c>
      <c r="J4" s="109" t="s">
        <v>33</v>
      </c>
      <c r="K4" s="109" t="s">
        <v>34</v>
      </c>
      <c r="L4" s="109" t="s">
        <v>35</v>
      </c>
      <c r="M4" s="109" t="s">
        <v>36</v>
      </c>
      <c r="N4" s="109" t="s">
        <v>37</v>
      </c>
      <c r="O4" s="109" t="s">
        <v>3</v>
      </c>
      <c r="P4" s="109" t="s">
        <v>38</v>
      </c>
      <c r="Q4" s="109" t="s">
        <v>39</v>
      </c>
      <c r="R4" s="109" t="s">
        <v>40</v>
      </c>
      <c r="S4" s="110" t="s">
        <v>41</v>
      </c>
    </row>
    <row r="5" spans="1:19" s="100" customFormat="1" ht="15.75">
      <c r="A5" s="150" t="s">
        <v>42</v>
      </c>
      <c r="B5" s="151" t="s">
        <v>15</v>
      </c>
      <c r="C5" s="59" t="s">
        <v>118</v>
      </c>
      <c r="D5" s="155" t="s">
        <v>113</v>
      </c>
      <c r="E5" s="155" t="s">
        <v>43</v>
      </c>
      <c r="F5" s="156">
        <v>10661.12</v>
      </c>
      <c r="G5" s="156">
        <v>0</v>
      </c>
      <c r="H5" s="156">
        <v>10661.12</v>
      </c>
      <c r="I5" s="156">
        <v>0</v>
      </c>
      <c r="J5" s="156">
        <v>0</v>
      </c>
      <c r="K5" s="156">
        <v>0</v>
      </c>
      <c r="L5" s="156">
        <v>0</v>
      </c>
      <c r="M5" s="156">
        <v>532</v>
      </c>
      <c r="N5" s="156">
        <v>625</v>
      </c>
      <c r="O5" s="156">
        <v>1176</v>
      </c>
      <c r="P5" s="156">
        <v>235</v>
      </c>
      <c r="Q5" s="156">
        <v>3175.92</v>
      </c>
      <c r="R5" s="156">
        <v>16405.04</v>
      </c>
      <c r="S5" s="156">
        <v>11390.4</v>
      </c>
    </row>
    <row r="6" spans="1:19" s="100" customFormat="1" ht="15.75">
      <c r="A6" s="152" t="s">
        <v>42</v>
      </c>
      <c r="B6" s="151" t="s">
        <v>98</v>
      </c>
      <c r="C6" s="59" t="s">
        <v>119</v>
      </c>
      <c r="D6" s="155" t="s">
        <v>68</v>
      </c>
      <c r="E6" s="155" t="s">
        <v>43</v>
      </c>
      <c r="F6" s="156">
        <v>9227.2</v>
      </c>
      <c r="G6" s="156">
        <v>0</v>
      </c>
      <c r="H6" s="156">
        <v>9227.2</v>
      </c>
      <c r="I6" s="156">
        <v>0</v>
      </c>
      <c r="J6" s="156">
        <v>0</v>
      </c>
      <c r="K6" s="156">
        <v>0</v>
      </c>
      <c r="L6" s="156">
        <v>0</v>
      </c>
      <c r="M6" s="156">
        <v>532</v>
      </c>
      <c r="N6" s="156">
        <v>625</v>
      </c>
      <c r="O6" s="156">
        <v>1176</v>
      </c>
      <c r="P6" s="156">
        <v>235</v>
      </c>
      <c r="Q6" s="156">
        <v>27781.359999999997</v>
      </c>
      <c r="R6" s="156">
        <v>39576.56</v>
      </c>
      <c r="S6" s="156">
        <v>33820</v>
      </c>
    </row>
    <row r="7" spans="1:19" s="100" customFormat="1" ht="15.75">
      <c r="A7" s="150" t="s">
        <v>42</v>
      </c>
      <c r="B7" s="151" t="s">
        <v>98</v>
      </c>
      <c r="C7" s="59" t="s">
        <v>119</v>
      </c>
      <c r="D7" s="155" t="s">
        <v>68</v>
      </c>
      <c r="E7" s="155" t="s">
        <v>43</v>
      </c>
      <c r="F7" s="156">
        <v>9227.2</v>
      </c>
      <c r="G7" s="156">
        <v>0</v>
      </c>
      <c r="H7" s="156">
        <v>9227.2</v>
      </c>
      <c r="I7" s="156">
        <v>0</v>
      </c>
      <c r="J7" s="156">
        <v>0</v>
      </c>
      <c r="K7" s="156">
        <v>0</v>
      </c>
      <c r="L7" s="156">
        <v>0</v>
      </c>
      <c r="M7" s="156">
        <v>532</v>
      </c>
      <c r="N7" s="156">
        <v>625</v>
      </c>
      <c r="O7" s="156">
        <v>1176</v>
      </c>
      <c r="P7" s="156">
        <v>235</v>
      </c>
      <c r="Q7" s="156">
        <v>1945.1399999999994</v>
      </c>
      <c r="R7" s="156">
        <v>13740.34</v>
      </c>
      <c r="S7" s="156">
        <v>9699.4</v>
      </c>
    </row>
    <row r="8" spans="1:19" s="100" customFormat="1" ht="15.75">
      <c r="A8" s="152" t="s">
        <v>42</v>
      </c>
      <c r="B8" s="151" t="s">
        <v>15</v>
      </c>
      <c r="C8" s="59" t="s">
        <v>118</v>
      </c>
      <c r="D8" s="155" t="s">
        <v>69</v>
      </c>
      <c r="E8" s="155" t="s">
        <v>43</v>
      </c>
      <c r="F8" s="156">
        <v>10153.28</v>
      </c>
      <c r="G8" s="156">
        <v>0</v>
      </c>
      <c r="H8" s="156">
        <v>10153.28</v>
      </c>
      <c r="I8" s="156">
        <v>0</v>
      </c>
      <c r="J8" s="156">
        <v>0</v>
      </c>
      <c r="K8" s="156">
        <v>0</v>
      </c>
      <c r="L8" s="156">
        <v>0</v>
      </c>
      <c r="M8" s="156">
        <v>532</v>
      </c>
      <c r="N8" s="156">
        <v>625</v>
      </c>
      <c r="O8" s="156">
        <v>1176</v>
      </c>
      <c r="P8" s="156">
        <v>235</v>
      </c>
      <c r="Q8" s="156">
        <v>4180.139999999998</v>
      </c>
      <c r="R8" s="156">
        <v>16901.42</v>
      </c>
      <c r="S8" s="156">
        <v>11002</v>
      </c>
    </row>
    <row r="9" spans="1:19" s="100" customFormat="1" ht="15.75">
      <c r="A9" s="150" t="s">
        <v>42</v>
      </c>
      <c r="B9" s="151" t="s">
        <v>18</v>
      </c>
      <c r="C9" s="59" t="s">
        <v>120</v>
      </c>
      <c r="D9" s="155" t="s">
        <v>7</v>
      </c>
      <c r="E9" s="155" t="s">
        <v>43</v>
      </c>
      <c r="F9" s="156">
        <v>13574.08</v>
      </c>
      <c r="G9" s="156">
        <v>0</v>
      </c>
      <c r="H9" s="156">
        <v>13574.08</v>
      </c>
      <c r="I9" s="156">
        <v>0</v>
      </c>
      <c r="J9" s="156">
        <v>0</v>
      </c>
      <c r="K9" s="156">
        <v>0</v>
      </c>
      <c r="L9" s="156">
        <v>0</v>
      </c>
      <c r="M9" s="156">
        <v>532</v>
      </c>
      <c r="N9" s="156">
        <v>625</v>
      </c>
      <c r="O9" s="156">
        <v>1176</v>
      </c>
      <c r="P9" s="156">
        <v>235</v>
      </c>
      <c r="Q9" s="156">
        <v>678.7199999999993</v>
      </c>
      <c r="R9" s="156">
        <v>16820.8</v>
      </c>
      <c r="S9" s="156">
        <v>14340.4</v>
      </c>
    </row>
    <row r="10" spans="1:19" s="100" customFormat="1" ht="15.75">
      <c r="A10" s="152" t="s">
        <v>42</v>
      </c>
      <c r="B10" s="59" t="s">
        <v>20</v>
      </c>
      <c r="C10" s="59" t="s">
        <v>23</v>
      </c>
      <c r="D10" s="59" t="s">
        <v>11</v>
      </c>
      <c r="E10" s="59" t="s">
        <v>100</v>
      </c>
      <c r="F10" s="153">
        <v>6651.52</v>
      </c>
      <c r="G10" s="156">
        <v>0</v>
      </c>
      <c r="H10" s="153">
        <v>6651.52</v>
      </c>
      <c r="I10" s="156">
        <v>0</v>
      </c>
      <c r="J10" s="156">
        <v>0</v>
      </c>
      <c r="K10" s="156">
        <v>0</v>
      </c>
      <c r="L10" s="153">
        <v>0</v>
      </c>
      <c r="M10" s="153">
        <v>0</v>
      </c>
      <c r="N10" s="156">
        <v>0</v>
      </c>
      <c r="O10" s="153">
        <v>0</v>
      </c>
      <c r="P10" s="153">
        <v>0</v>
      </c>
      <c r="Q10" s="153">
        <v>0</v>
      </c>
      <c r="R10" s="153">
        <v>6651.48</v>
      </c>
      <c r="S10" s="153">
        <v>4269</v>
      </c>
    </row>
    <row r="11" spans="1:19" s="100" customFormat="1" ht="15.75">
      <c r="A11" s="157"/>
      <c r="B11" s="158"/>
      <c r="C11" s="158"/>
      <c r="D11" s="158"/>
      <c r="E11" s="158"/>
      <c r="F11" s="159"/>
      <c r="G11" s="160"/>
      <c r="H11" s="159"/>
      <c r="I11" s="160"/>
      <c r="J11" s="160"/>
      <c r="K11" s="160"/>
      <c r="L11" s="159"/>
      <c r="M11" s="159"/>
      <c r="N11" s="160"/>
      <c r="O11" s="159"/>
      <c r="P11" s="159"/>
      <c r="Q11" s="159"/>
      <c r="R11" s="159"/>
      <c r="S11" s="159"/>
    </row>
    <row r="12" spans="1:19" s="69" customFormat="1" ht="15.75">
      <c r="A12" s="193" t="s">
        <v>106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68"/>
      <c r="M12" s="68"/>
      <c r="N12" s="68"/>
      <c r="O12" s="68"/>
      <c r="P12" s="68"/>
      <c r="Q12" s="68"/>
      <c r="R12" s="68"/>
      <c r="S12" s="68"/>
    </row>
    <row r="13" spans="1:19" s="71" customFormat="1" ht="15.75">
      <c r="A13" s="190" t="s">
        <v>94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35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35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35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35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35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35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36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36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36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36"/>
      <c r="E28" s="12"/>
      <c r="F28" s="12"/>
      <c r="G28" s="12"/>
      <c r="H28" s="12"/>
      <c r="I28" s="12"/>
      <c r="J28" s="12"/>
      <c r="K28" s="12"/>
    </row>
  </sheetData>
  <sheetProtection/>
  <mergeCells count="4">
    <mergeCell ref="A1:K1"/>
    <mergeCell ref="A2:J2"/>
    <mergeCell ref="A12:K1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S27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35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116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117</v>
      </c>
      <c r="B3" s="148"/>
      <c r="C3" s="19"/>
      <c r="D3" s="134"/>
      <c r="E3" s="19"/>
      <c r="F3" s="148"/>
      <c r="G3" s="148"/>
      <c r="H3" s="148"/>
      <c r="I3" s="148"/>
      <c r="J3" s="148"/>
      <c r="K3" s="148"/>
      <c r="L3" s="148"/>
      <c r="M3" s="2"/>
      <c r="N3" s="2"/>
      <c r="O3" s="2"/>
      <c r="P3" s="2"/>
      <c r="Q3" s="2"/>
      <c r="R3" s="2"/>
      <c r="S3" s="2"/>
    </row>
    <row r="4" spans="1:19" s="20" customFormat="1" ht="47.25">
      <c r="A4" s="108" t="s">
        <v>26</v>
      </c>
      <c r="B4" s="109" t="s">
        <v>0</v>
      </c>
      <c r="C4" s="109" t="s">
        <v>2</v>
      </c>
      <c r="D4" s="109" t="s">
        <v>27</v>
      </c>
      <c r="E4" s="109" t="s">
        <v>28</v>
      </c>
      <c r="F4" s="109" t="s">
        <v>29</v>
      </c>
      <c r="G4" s="109" t="s">
        <v>30</v>
      </c>
      <c r="H4" s="109" t="s">
        <v>31</v>
      </c>
      <c r="I4" s="109" t="s">
        <v>32</v>
      </c>
      <c r="J4" s="109" t="s">
        <v>33</v>
      </c>
      <c r="K4" s="109" t="s">
        <v>34</v>
      </c>
      <c r="L4" s="109" t="s">
        <v>35</v>
      </c>
      <c r="M4" s="109" t="s">
        <v>36</v>
      </c>
      <c r="N4" s="109" t="s">
        <v>37</v>
      </c>
      <c r="O4" s="109" t="s">
        <v>3</v>
      </c>
      <c r="P4" s="109" t="s">
        <v>38</v>
      </c>
      <c r="Q4" s="109" t="s">
        <v>39</v>
      </c>
      <c r="R4" s="109" t="s">
        <v>40</v>
      </c>
      <c r="S4" s="110" t="s">
        <v>41</v>
      </c>
    </row>
    <row r="5" spans="1:19" s="100" customFormat="1" ht="15.75">
      <c r="A5" s="150" t="s">
        <v>42</v>
      </c>
      <c r="B5" s="151" t="s">
        <v>15</v>
      </c>
      <c r="C5" s="59" t="s">
        <v>118</v>
      </c>
      <c r="D5" s="60" t="s">
        <v>113</v>
      </c>
      <c r="E5" s="60" t="s">
        <v>43</v>
      </c>
      <c r="F5" s="61">
        <v>10661.12</v>
      </c>
      <c r="G5" s="61">
        <v>0</v>
      </c>
      <c r="H5" s="61">
        <v>10661.12</v>
      </c>
      <c r="I5" s="61">
        <v>0</v>
      </c>
      <c r="J5" s="61">
        <v>0</v>
      </c>
      <c r="K5" s="61">
        <v>0</v>
      </c>
      <c r="L5" s="61">
        <f aca="true" t="shared" si="0" ref="L5:L10">J5+K5</f>
        <v>0</v>
      </c>
      <c r="M5" s="61">
        <v>532</v>
      </c>
      <c r="N5" s="61">
        <v>625</v>
      </c>
      <c r="O5" s="61">
        <v>1176</v>
      </c>
      <c r="P5" s="61">
        <v>235</v>
      </c>
      <c r="Q5" s="61">
        <v>3175.92</v>
      </c>
      <c r="R5" s="61">
        <v>16405.04</v>
      </c>
      <c r="S5" s="61">
        <v>11388.8</v>
      </c>
    </row>
    <row r="6" spans="1:19" s="100" customFormat="1" ht="15.75">
      <c r="A6" s="152" t="s">
        <v>42</v>
      </c>
      <c r="B6" s="151" t="s">
        <v>98</v>
      </c>
      <c r="C6" s="59" t="s">
        <v>119</v>
      </c>
      <c r="D6" s="60" t="s">
        <v>68</v>
      </c>
      <c r="E6" s="60" t="s">
        <v>43</v>
      </c>
      <c r="F6" s="61">
        <v>9227.2</v>
      </c>
      <c r="G6" s="61">
        <v>0</v>
      </c>
      <c r="H6" s="61">
        <v>9227.2</v>
      </c>
      <c r="I6" s="61">
        <v>0</v>
      </c>
      <c r="J6" s="61">
        <v>0</v>
      </c>
      <c r="K6" s="61">
        <v>0</v>
      </c>
      <c r="L6" s="61">
        <f t="shared" si="0"/>
        <v>0</v>
      </c>
      <c r="M6" s="61">
        <v>532</v>
      </c>
      <c r="N6" s="61">
        <v>625</v>
      </c>
      <c r="O6" s="61">
        <v>1176</v>
      </c>
      <c r="P6" s="61">
        <v>235</v>
      </c>
      <c r="Q6" s="61">
        <v>4429.99</v>
      </c>
      <c r="R6" s="61">
        <v>16225.19</v>
      </c>
      <c r="S6" s="61">
        <v>11343</v>
      </c>
    </row>
    <row r="7" spans="1:19" s="100" customFormat="1" ht="15.75">
      <c r="A7" s="150" t="s">
        <v>42</v>
      </c>
      <c r="B7" s="151" t="s">
        <v>98</v>
      </c>
      <c r="C7" s="59" t="s">
        <v>119</v>
      </c>
      <c r="D7" s="60" t="s">
        <v>68</v>
      </c>
      <c r="E7" s="60" t="s">
        <v>43</v>
      </c>
      <c r="F7" s="61">
        <v>9227.2</v>
      </c>
      <c r="G7" s="61">
        <v>0</v>
      </c>
      <c r="H7" s="61">
        <v>9227.2</v>
      </c>
      <c r="I7" s="61">
        <v>0</v>
      </c>
      <c r="J7" s="61">
        <v>0</v>
      </c>
      <c r="K7" s="61">
        <v>0</v>
      </c>
      <c r="L7" s="61">
        <f t="shared" si="0"/>
        <v>0</v>
      </c>
      <c r="M7" s="61">
        <v>532</v>
      </c>
      <c r="N7" s="61">
        <v>625</v>
      </c>
      <c r="O7" s="61">
        <v>1176</v>
      </c>
      <c r="P7" s="61">
        <v>235</v>
      </c>
      <c r="Q7" s="61">
        <v>1945.1399999999994</v>
      </c>
      <c r="R7" s="61">
        <v>13740.34</v>
      </c>
      <c r="S7" s="61">
        <v>9697.8</v>
      </c>
    </row>
    <row r="8" spans="1:19" s="100" customFormat="1" ht="15.75">
      <c r="A8" s="152" t="s">
        <v>42</v>
      </c>
      <c r="B8" s="151" t="s">
        <v>15</v>
      </c>
      <c r="C8" s="59" t="s">
        <v>118</v>
      </c>
      <c r="D8" s="60" t="s">
        <v>69</v>
      </c>
      <c r="E8" s="60" t="s">
        <v>43</v>
      </c>
      <c r="F8" s="61">
        <v>10153.28</v>
      </c>
      <c r="G8" s="61">
        <v>0</v>
      </c>
      <c r="H8" s="61">
        <v>10153.28</v>
      </c>
      <c r="I8" s="61">
        <v>0</v>
      </c>
      <c r="J8" s="61">
        <v>0</v>
      </c>
      <c r="K8" s="61">
        <v>0</v>
      </c>
      <c r="L8" s="61">
        <f t="shared" si="0"/>
        <v>0</v>
      </c>
      <c r="M8" s="61">
        <v>532</v>
      </c>
      <c r="N8" s="61">
        <v>625</v>
      </c>
      <c r="O8" s="61">
        <v>1176</v>
      </c>
      <c r="P8" s="61">
        <v>235</v>
      </c>
      <c r="Q8" s="61">
        <v>4180.139999999998</v>
      </c>
      <c r="R8" s="61">
        <v>16901.42</v>
      </c>
      <c r="S8" s="61">
        <v>11795.6</v>
      </c>
    </row>
    <row r="9" spans="1:19" s="100" customFormat="1" ht="15.75">
      <c r="A9" s="150" t="s">
        <v>42</v>
      </c>
      <c r="B9" s="151" t="s">
        <v>18</v>
      </c>
      <c r="C9" s="59" t="s">
        <v>120</v>
      </c>
      <c r="D9" s="60" t="s">
        <v>7</v>
      </c>
      <c r="E9" s="60" t="s">
        <v>43</v>
      </c>
      <c r="F9" s="61">
        <v>13574.08</v>
      </c>
      <c r="G9" s="61">
        <v>0</v>
      </c>
      <c r="H9" s="61">
        <v>13574.08</v>
      </c>
      <c r="I9" s="61">
        <v>0</v>
      </c>
      <c r="J9" s="61">
        <v>0</v>
      </c>
      <c r="K9" s="61">
        <v>0</v>
      </c>
      <c r="L9" s="61">
        <f t="shared" si="0"/>
        <v>0</v>
      </c>
      <c r="M9" s="61">
        <v>532</v>
      </c>
      <c r="N9" s="61">
        <v>625</v>
      </c>
      <c r="O9" s="61">
        <v>1176</v>
      </c>
      <c r="P9" s="61">
        <v>235</v>
      </c>
      <c r="Q9" s="61">
        <v>678.7199999999993</v>
      </c>
      <c r="R9" s="61">
        <v>16820.8</v>
      </c>
      <c r="S9" s="61">
        <v>14340.4</v>
      </c>
    </row>
    <row r="10" spans="1:19" s="100" customFormat="1" ht="15.75">
      <c r="A10" s="152" t="s">
        <v>42</v>
      </c>
      <c r="B10" s="59" t="s">
        <v>20</v>
      </c>
      <c r="C10" s="59" t="s">
        <v>23</v>
      </c>
      <c r="D10" s="59" t="s">
        <v>11</v>
      </c>
      <c r="E10" s="59" t="s">
        <v>100</v>
      </c>
      <c r="F10" s="153">
        <v>6651.52</v>
      </c>
      <c r="G10" s="61">
        <v>0</v>
      </c>
      <c r="H10" s="153">
        <v>6651.52</v>
      </c>
      <c r="I10" s="61">
        <v>0</v>
      </c>
      <c r="J10" s="61">
        <v>0</v>
      </c>
      <c r="K10" s="61">
        <v>0</v>
      </c>
      <c r="L10" s="153">
        <f t="shared" si="0"/>
        <v>0</v>
      </c>
      <c r="M10" s="153">
        <v>0</v>
      </c>
      <c r="N10" s="61">
        <v>0</v>
      </c>
      <c r="O10" s="153">
        <v>0</v>
      </c>
      <c r="P10" s="153">
        <v>0</v>
      </c>
      <c r="Q10" s="153">
        <v>0</v>
      </c>
      <c r="R10" s="153">
        <v>6651.52</v>
      </c>
      <c r="S10" s="153">
        <v>4269.2</v>
      </c>
    </row>
    <row r="11" spans="1:19" s="69" customFormat="1" ht="25.5" customHeight="1">
      <c r="A11" s="193" t="s">
        <v>106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68"/>
      <c r="M11" s="68"/>
      <c r="N11" s="68"/>
      <c r="O11" s="68"/>
      <c r="P11" s="68"/>
      <c r="Q11" s="68"/>
      <c r="R11" s="68"/>
      <c r="S11" s="68"/>
    </row>
    <row r="12" spans="1:19" s="71" customFormat="1" ht="25.5" customHeight="1">
      <c r="A12" s="190" t="s">
        <v>94</v>
      </c>
      <c r="B12" s="191"/>
      <c r="C12" s="191"/>
      <c r="D12" s="4"/>
      <c r="E12" s="4"/>
      <c r="F12" s="4"/>
      <c r="G12" s="4"/>
      <c r="H12" s="5"/>
      <c r="I12" s="6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1" ht="15">
      <c r="A13" s="10"/>
      <c r="K13" s="9"/>
    </row>
    <row r="16" spans="1:11" s="14" customFormat="1" ht="15">
      <c r="A16" s="8"/>
      <c r="B16" s="11"/>
      <c r="C16" s="11"/>
      <c r="D16" s="135"/>
      <c r="E16" s="11"/>
      <c r="F16" s="11"/>
      <c r="G16" s="11"/>
      <c r="H16" s="11"/>
      <c r="I16" s="11"/>
      <c r="J16" s="11"/>
      <c r="K16" s="11"/>
    </row>
    <row r="17" spans="1:11" s="14" customFormat="1" ht="15">
      <c r="A17" s="11"/>
      <c r="B17" s="11"/>
      <c r="C17" s="11"/>
      <c r="D17" s="135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35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35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35"/>
      <c r="E20" s="11"/>
      <c r="F20" s="11"/>
      <c r="G20" s="11"/>
      <c r="H20" s="11"/>
      <c r="I20" s="11"/>
      <c r="J20" s="11"/>
      <c r="K20" s="11"/>
    </row>
    <row r="21" spans="1:11" s="14" customFormat="1" ht="16.5" customHeight="1">
      <c r="A21" s="11"/>
      <c r="B21" s="11"/>
      <c r="C21" s="11"/>
      <c r="D21" s="135"/>
      <c r="E21" s="11"/>
      <c r="F21" s="11"/>
      <c r="G21" s="11"/>
      <c r="H21" s="11"/>
      <c r="I21" s="11"/>
      <c r="J21" s="11"/>
      <c r="K21" s="11"/>
    </row>
    <row r="23" spans="1:11" s="14" customFormat="1" ht="15">
      <c r="A23" s="12"/>
      <c r="B23" s="12"/>
      <c r="C23" s="12"/>
      <c r="D23" s="136"/>
      <c r="E23" s="12"/>
      <c r="F23" s="12"/>
      <c r="G23" s="12"/>
      <c r="H23" s="12"/>
      <c r="I23" s="12"/>
      <c r="J23" s="12"/>
      <c r="K23" s="12"/>
    </row>
    <row r="24" spans="1:11" s="14" customFormat="1" ht="15">
      <c r="A24" s="12"/>
      <c r="B24" s="12"/>
      <c r="C24" s="12"/>
      <c r="D24" s="136"/>
      <c r="E24" s="12"/>
      <c r="F24" s="12"/>
      <c r="G24" s="12"/>
      <c r="H24" s="12"/>
      <c r="I24" s="12"/>
      <c r="J24" s="12"/>
      <c r="K24" s="12"/>
    </row>
    <row r="26" spans="1:11" s="14" customFormat="1" ht="15">
      <c r="A26" s="12"/>
      <c r="B26" s="12"/>
      <c r="C26" s="12"/>
      <c r="D26" s="136"/>
      <c r="E26" s="12"/>
      <c r="F26" s="12"/>
      <c r="G26" s="12"/>
      <c r="H26" s="12"/>
      <c r="I26" s="12"/>
      <c r="J26" s="12"/>
      <c r="K26" s="12"/>
    </row>
    <row r="27" spans="1:11" s="14" customFormat="1" ht="15">
      <c r="A27" s="12"/>
      <c r="B27" s="12"/>
      <c r="C27" s="12"/>
      <c r="D27" s="136"/>
      <c r="E27" s="12"/>
      <c r="F27" s="12"/>
      <c r="G27" s="12"/>
      <c r="H27" s="12"/>
      <c r="I27" s="12"/>
      <c r="J27" s="12"/>
      <c r="K27" s="12"/>
    </row>
  </sheetData>
  <sheetProtection/>
  <mergeCells count="4">
    <mergeCell ref="A1:K1"/>
    <mergeCell ref="A2:J2"/>
    <mergeCell ref="A11:K11"/>
    <mergeCell ref="A12:C1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35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114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115</v>
      </c>
      <c r="B3" s="132"/>
      <c r="C3" s="19"/>
      <c r="D3" s="134"/>
      <c r="E3" s="19"/>
      <c r="F3" s="132"/>
      <c r="G3" s="132"/>
      <c r="H3" s="132"/>
      <c r="I3" s="132"/>
      <c r="J3" s="132"/>
      <c r="K3" s="132"/>
      <c r="L3" s="132"/>
      <c r="M3" s="2"/>
      <c r="N3" s="2"/>
      <c r="O3" s="2"/>
      <c r="P3" s="2"/>
      <c r="Q3" s="2"/>
      <c r="R3" s="2"/>
      <c r="S3" s="2"/>
    </row>
    <row r="4" spans="1:19" s="20" customFormat="1" ht="47.25">
      <c r="A4" s="108" t="s">
        <v>26</v>
      </c>
      <c r="B4" s="109" t="s">
        <v>0</v>
      </c>
      <c r="C4" s="109" t="s">
        <v>2</v>
      </c>
      <c r="D4" s="109" t="s">
        <v>27</v>
      </c>
      <c r="E4" s="109" t="s">
        <v>28</v>
      </c>
      <c r="F4" s="109" t="s">
        <v>29</v>
      </c>
      <c r="G4" s="109" t="s">
        <v>30</v>
      </c>
      <c r="H4" s="109" t="s">
        <v>31</v>
      </c>
      <c r="I4" s="109" t="s">
        <v>32</v>
      </c>
      <c r="J4" s="109" t="s">
        <v>33</v>
      </c>
      <c r="K4" s="109" t="s">
        <v>34</v>
      </c>
      <c r="L4" s="109" t="s">
        <v>35</v>
      </c>
      <c r="M4" s="109" t="s">
        <v>36</v>
      </c>
      <c r="N4" s="109" t="s">
        <v>37</v>
      </c>
      <c r="O4" s="109" t="s">
        <v>3</v>
      </c>
      <c r="P4" s="109" t="s">
        <v>38</v>
      </c>
      <c r="Q4" s="109" t="s">
        <v>39</v>
      </c>
      <c r="R4" s="109" t="s">
        <v>40</v>
      </c>
      <c r="S4" s="110" t="s">
        <v>41</v>
      </c>
    </row>
    <row r="5" spans="1:19" s="100" customFormat="1" ht="15.75">
      <c r="A5" s="59" t="s">
        <v>42</v>
      </c>
      <c r="B5" s="59" t="s">
        <v>15</v>
      </c>
      <c r="C5" s="60" t="s">
        <v>4</v>
      </c>
      <c r="D5" s="60" t="s">
        <v>113</v>
      </c>
      <c r="E5" s="60" t="s">
        <v>43</v>
      </c>
      <c r="F5" s="61">
        <v>9994.8</v>
      </c>
      <c r="G5" s="61">
        <v>0</v>
      </c>
      <c r="H5" s="61">
        <v>9994.8</v>
      </c>
      <c r="I5" s="61">
        <v>0</v>
      </c>
      <c r="J5" s="61">
        <v>0</v>
      </c>
      <c r="K5" s="61">
        <v>1369.62</v>
      </c>
      <c r="L5" s="61">
        <f aca="true" t="shared" si="0" ref="L5:L10">J5+K5</f>
        <v>1369.62</v>
      </c>
      <c r="M5" s="61">
        <v>532</v>
      </c>
      <c r="N5" s="61">
        <v>625</v>
      </c>
      <c r="O5" s="61">
        <v>1260</v>
      </c>
      <c r="P5" s="61">
        <v>235</v>
      </c>
      <c r="Q5" s="61">
        <v>2889.8300000000017</v>
      </c>
      <c r="R5" s="61">
        <v>16906.25</v>
      </c>
      <c r="S5" s="61">
        <v>12036.2</v>
      </c>
    </row>
    <row r="6" spans="1:19" s="100" customFormat="1" ht="15.75">
      <c r="A6" s="59" t="s">
        <v>42</v>
      </c>
      <c r="B6" s="59" t="s">
        <v>98</v>
      </c>
      <c r="C6" s="60" t="s">
        <v>13</v>
      </c>
      <c r="D6" s="60" t="s">
        <v>68</v>
      </c>
      <c r="E6" s="60" t="s">
        <v>43</v>
      </c>
      <c r="F6" s="61">
        <v>8650.5</v>
      </c>
      <c r="G6" s="61">
        <v>0</v>
      </c>
      <c r="H6" s="61">
        <v>8650.5</v>
      </c>
      <c r="I6" s="61">
        <v>0</v>
      </c>
      <c r="J6" s="61">
        <v>0</v>
      </c>
      <c r="K6" s="61">
        <v>1405.94</v>
      </c>
      <c r="L6" s="61">
        <f t="shared" si="0"/>
        <v>1405.94</v>
      </c>
      <c r="M6" s="61">
        <v>532</v>
      </c>
      <c r="N6" s="61">
        <v>625</v>
      </c>
      <c r="O6" s="61">
        <v>1260</v>
      </c>
      <c r="P6" s="61">
        <v>235</v>
      </c>
      <c r="Q6" s="61">
        <v>3266.4699999999993</v>
      </c>
      <c r="R6" s="61">
        <v>15974.91</v>
      </c>
      <c r="S6" s="61">
        <v>10503.8</v>
      </c>
    </row>
    <row r="7" spans="1:19" s="100" customFormat="1" ht="15.75">
      <c r="A7" s="59" t="s">
        <v>42</v>
      </c>
      <c r="B7" s="59" t="s">
        <v>98</v>
      </c>
      <c r="C7" s="60" t="s">
        <v>12</v>
      </c>
      <c r="D7" s="60" t="s">
        <v>68</v>
      </c>
      <c r="E7" s="60" t="s">
        <v>43</v>
      </c>
      <c r="F7" s="61">
        <v>8650.5</v>
      </c>
      <c r="G7" s="61">
        <v>0</v>
      </c>
      <c r="H7" s="61">
        <v>8650.5</v>
      </c>
      <c r="I7" s="61">
        <v>0</v>
      </c>
      <c r="J7" s="61">
        <v>0</v>
      </c>
      <c r="K7" s="61">
        <v>1278.09</v>
      </c>
      <c r="L7" s="61">
        <f t="shared" si="0"/>
        <v>1278.09</v>
      </c>
      <c r="M7" s="61">
        <v>532</v>
      </c>
      <c r="N7" s="61">
        <v>625</v>
      </c>
      <c r="O7" s="61">
        <v>1260</v>
      </c>
      <c r="P7" s="61">
        <v>235</v>
      </c>
      <c r="Q7" s="61">
        <v>5286.200000000001</v>
      </c>
      <c r="R7" s="61">
        <v>17866.79</v>
      </c>
      <c r="S7" s="61">
        <v>13909.2</v>
      </c>
    </row>
    <row r="8" spans="1:19" s="100" customFormat="1" ht="15.75">
      <c r="A8" s="59" t="s">
        <v>42</v>
      </c>
      <c r="B8" s="59" t="s">
        <v>15</v>
      </c>
      <c r="C8" s="60" t="s">
        <v>22</v>
      </c>
      <c r="D8" s="60" t="s">
        <v>69</v>
      </c>
      <c r="E8" s="60" t="s">
        <v>43</v>
      </c>
      <c r="F8" s="61">
        <v>9518.7</v>
      </c>
      <c r="G8" s="61">
        <v>0</v>
      </c>
      <c r="H8" s="61">
        <v>9518.7</v>
      </c>
      <c r="I8" s="61">
        <v>0</v>
      </c>
      <c r="J8" s="61">
        <v>0</v>
      </c>
      <c r="K8" s="61">
        <v>1282.22</v>
      </c>
      <c r="L8" s="61">
        <f t="shared" si="0"/>
        <v>1282.22</v>
      </c>
      <c r="M8" s="61">
        <v>532</v>
      </c>
      <c r="N8" s="61">
        <v>625</v>
      </c>
      <c r="O8" s="61">
        <v>1260</v>
      </c>
      <c r="P8" s="61">
        <v>235</v>
      </c>
      <c r="Q8" s="61">
        <v>2971.949999999997</v>
      </c>
      <c r="R8" s="61">
        <v>16424.87</v>
      </c>
      <c r="S8" s="61">
        <v>10788.4</v>
      </c>
    </row>
    <row r="9" spans="1:19" s="100" customFormat="1" ht="15.75">
      <c r="A9" s="59" t="s">
        <v>42</v>
      </c>
      <c r="B9" s="59" t="s">
        <v>18</v>
      </c>
      <c r="C9" s="60" t="s">
        <v>99</v>
      </c>
      <c r="D9" s="60" t="s">
        <v>7</v>
      </c>
      <c r="E9" s="60" t="s">
        <v>43</v>
      </c>
      <c r="F9" s="61">
        <v>12725.7</v>
      </c>
      <c r="G9" s="61">
        <v>0</v>
      </c>
      <c r="H9" s="61">
        <v>12725.7</v>
      </c>
      <c r="I9" s="61">
        <v>0</v>
      </c>
      <c r="J9" s="61">
        <v>1000</v>
      </c>
      <c r="K9" s="61">
        <v>1246.85</v>
      </c>
      <c r="L9" s="61">
        <f t="shared" si="0"/>
        <v>2246.85</v>
      </c>
      <c r="M9" s="61">
        <v>532</v>
      </c>
      <c r="N9" s="61">
        <v>625</v>
      </c>
      <c r="O9" s="61">
        <v>1260</v>
      </c>
      <c r="P9" s="61">
        <v>235</v>
      </c>
      <c r="Q9" s="61">
        <v>636.2999999999956</v>
      </c>
      <c r="R9" s="61">
        <v>18260.85</v>
      </c>
      <c r="S9" s="61">
        <v>15418</v>
      </c>
    </row>
    <row r="10" spans="1:19" s="100" customFormat="1" ht="15.75">
      <c r="A10" s="59" t="s">
        <v>42</v>
      </c>
      <c r="B10" s="59" t="s">
        <v>20</v>
      </c>
      <c r="C10" s="60" t="s">
        <v>23</v>
      </c>
      <c r="D10" s="60" t="s">
        <v>11</v>
      </c>
      <c r="E10" s="60" t="s">
        <v>100</v>
      </c>
      <c r="F10" s="61">
        <v>6235.8</v>
      </c>
      <c r="G10" s="61">
        <v>0</v>
      </c>
      <c r="H10" s="61">
        <v>6235.8</v>
      </c>
      <c r="I10" s="61">
        <v>0</v>
      </c>
      <c r="J10" s="61">
        <v>1000</v>
      </c>
      <c r="K10" s="61">
        <v>586.5</v>
      </c>
      <c r="L10" s="61">
        <f t="shared" si="0"/>
        <v>1586.5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7822.3</v>
      </c>
      <c r="S10" s="61">
        <v>5428</v>
      </c>
    </row>
    <row r="11" spans="1:19" s="69" customFormat="1" ht="25.5" customHeight="1">
      <c r="A11" s="193" t="s">
        <v>106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68"/>
      <c r="M11" s="68"/>
      <c r="N11" s="68"/>
      <c r="O11" s="68"/>
      <c r="P11" s="68"/>
      <c r="Q11" s="68"/>
      <c r="R11" s="68"/>
      <c r="S11" s="68"/>
    </row>
    <row r="12" spans="1:19" s="71" customFormat="1" ht="25.5" customHeight="1">
      <c r="A12" s="190" t="s">
        <v>94</v>
      </c>
      <c r="B12" s="191"/>
      <c r="C12" s="191"/>
      <c r="D12" s="4"/>
      <c r="E12" s="4"/>
      <c r="F12" s="4"/>
      <c r="G12" s="4"/>
      <c r="H12" s="5"/>
      <c r="I12" s="6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1" ht="15">
      <c r="A13" s="10"/>
      <c r="K13" s="9"/>
    </row>
    <row r="16" spans="1:11" s="14" customFormat="1" ht="15">
      <c r="A16" s="8"/>
      <c r="B16" s="11"/>
      <c r="C16" s="11"/>
      <c r="D16" s="135"/>
      <c r="E16" s="11"/>
      <c r="F16" s="11"/>
      <c r="G16" s="11"/>
      <c r="H16" s="11"/>
      <c r="I16" s="11"/>
      <c r="J16" s="11"/>
      <c r="K16" s="11"/>
    </row>
    <row r="17" spans="1:11" s="14" customFormat="1" ht="15">
      <c r="A17" s="11"/>
      <c r="B17" s="11"/>
      <c r="C17" s="11"/>
      <c r="D17" s="135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35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35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35"/>
      <c r="E20" s="11"/>
      <c r="F20" s="11"/>
      <c r="G20" s="11"/>
      <c r="H20" s="11"/>
      <c r="I20" s="11"/>
      <c r="J20" s="11"/>
      <c r="K20" s="11"/>
    </row>
    <row r="21" spans="1:11" s="14" customFormat="1" ht="16.5" customHeight="1">
      <c r="A21" s="11"/>
      <c r="B21" s="11"/>
      <c r="C21" s="11"/>
      <c r="D21" s="135"/>
      <c r="E21" s="11"/>
      <c r="F21" s="11"/>
      <c r="G21" s="11"/>
      <c r="H21" s="11"/>
      <c r="I21" s="11"/>
      <c r="J21" s="11"/>
      <c r="K21" s="11"/>
    </row>
    <row r="23" spans="1:11" s="14" customFormat="1" ht="15">
      <c r="A23" s="12"/>
      <c r="B23" s="12"/>
      <c r="C23" s="12"/>
      <c r="D23" s="136"/>
      <c r="E23" s="12"/>
      <c r="F23" s="12"/>
      <c r="G23" s="12"/>
      <c r="H23" s="12"/>
      <c r="I23" s="12"/>
      <c r="J23" s="12"/>
      <c r="K23" s="12"/>
    </row>
    <row r="24" spans="1:11" s="14" customFormat="1" ht="15">
      <c r="A24" s="12"/>
      <c r="B24" s="12"/>
      <c r="C24" s="12"/>
      <c r="D24" s="136"/>
      <c r="E24" s="12"/>
      <c r="F24" s="12"/>
      <c r="G24" s="12"/>
      <c r="H24" s="12"/>
      <c r="I24" s="12"/>
      <c r="J24" s="12"/>
      <c r="K24" s="12"/>
    </row>
    <row r="26" spans="1:11" s="14" customFormat="1" ht="15">
      <c r="A26" s="12"/>
      <c r="B26" s="12"/>
      <c r="C26" s="12"/>
      <c r="D26" s="136"/>
      <c r="E26" s="12"/>
      <c r="F26" s="12"/>
      <c r="G26" s="12"/>
      <c r="H26" s="12"/>
      <c r="I26" s="12"/>
      <c r="J26" s="12"/>
      <c r="K26" s="12"/>
    </row>
    <row r="27" spans="1:11" s="14" customFormat="1" ht="15">
      <c r="A27" s="12"/>
      <c r="B27" s="12"/>
      <c r="C27" s="12"/>
      <c r="D27" s="136"/>
      <c r="E27" s="12"/>
      <c r="F27" s="12"/>
      <c r="G27" s="12"/>
      <c r="H27" s="12"/>
      <c r="I27" s="12"/>
      <c r="J27" s="12"/>
      <c r="K27" s="12"/>
    </row>
  </sheetData>
  <sheetProtection/>
  <mergeCells count="4">
    <mergeCell ref="A1:K1"/>
    <mergeCell ref="A2:J2"/>
    <mergeCell ref="A11:K11"/>
    <mergeCell ref="A12:C1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6600"/>
  </sheetPr>
  <dimension ref="A1:S27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35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111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112</v>
      </c>
      <c r="B3" s="130"/>
      <c r="C3" s="19"/>
      <c r="D3" s="134"/>
      <c r="E3" s="19"/>
      <c r="F3" s="130"/>
      <c r="G3" s="130"/>
      <c r="H3" s="130"/>
      <c r="I3" s="130"/>
      <c r="J3" s="130"/>
      <c r="K3" s="130"/>
      <c r="L3" s="130"/>
      <c r="M3" s="2"/>
      <c r="N3" s="2"/>
      <c r="O3" s="2"/>
      <c r="P3" s="2"/>
      <c r="Q3" s="2"/>
      <c r="R3" s="2"/>
      <c r="S3" s="2"/>
    </row>
    <row r="4" spans="1:19" s="20" customFormat="1" ht="47.25">
      <c r="A4" s="108" t="s">
        <v>26</v>
      </c>
      <c r="B4" s="109" t="s">
        <v>0</v>
      </c>
      <c r="C4" s="109" t="s">
        <v>2</v>
      </c>
      <c r="D4" s="109" t="s">
        <v>27</v>
      </c>
      <c r="E4" s="109" t="s">
        <v>28</v>
      </c>
      <c r="F4" s="109" t="s">
        <v>29</v>
      </c>
      <c r="G4" s="109" t="s">
        <v>30</v>
      </c>
      <c r="H4" s="109" t="s">
        <v>31</v>
      </c>
      <c r="I4" s="109" t="s">
        <v>32</v>
      </c>
      <c r="J4" s="109" t="s">
        <v>33</v>
      </c>
      <c r="K4" s="109" t="s">
        <v>34</v>
      </c>
      <c r="L4" s="109" t="s">
        <v>35</v>
      </c>
      <c r="M4" s="109" t="s">
        <v>36</v>
      </c>
      <c r="N4" s="109" t="s">
        <v>37</v>
      </c>
      <c r="O4" s="109" t="s">
        <v>3</v>
      </c>
      <c r="P4" s="109" t="s">
        <v>38</v>
      </c>
      <c r="Q4" s="109" t="s">
        <v>39</v>
      </c>
      <c r="R4" s="109" t="s">
        <v>40</v>
      </c>
      <c r="S4" s="110" t="s">
        <v>41</v>
      </c>
    </row>
    <row r="5" spans="1:19" s="100" customFormat="1" ht="15.75">
      <c r="A5" s="59" t="s">
        <v>42</v>
      </c>
      <c r="B5" s="93" t="s">
        <v>15</v>
      </c>
      <c r="C5" s="81" t="s">
        <v>4</v>
      </c>
      <c r="D5" s="133" t="s">
        <v>113</v>
      </c>
      <c r="E5" s="81" t="s">
        <v>43</v>
      </c>
      <c r="F5" s="98">
        <v>9994.8</v>
      </c>
      <c r="G5" s="61">
        <v>0</v>
      </c>
      <c r="H5" s="98">
        <v>9994.8</v>
      </c>
      <c r="I5" s="61">
        <v>0</v>
      </c>
      <c r="J5" s="61">
        <v>850</v>
      </c>
      <c r="K5" s="61">
        <v>0</v>
      </c>
      <c r="L5" s="61">
        <f aca="true" t="shared" si="0" ref="L5:L10">J5+K5</f>
        <v>850</v>
      </c>
      <c r="M5" s="98">
        <v>532</v>
      </c>
      <c r="N5" s="98">
        <v>625</v>
      </c>
      <c r="O5" s="98">
        <v>1260</v>
      </c>
      <c r="P5" s="98">
        <v>235</v>
      </c>
      <c r="Q5" s="98">
        <v>6918.5</v>
      </c>
      <c r="R5" s="98">
        <v>19565.3</v>
      </c>
      <c r="S5" s="137">
        <v>15185</v>
      </c>
    </row>
    <row r="6" spans="1:19" s="100" customFormat="1" ht="15.75">
      <c r="A6" s="59" t="s">
        <v>42</v>
      </c>
      <c r="B6" s="93" t="s">
        <v>98</v>
      </c>
      <c r="C6" s="81" t="s">
        <v>13</v>
      </c>
      <c r="D6" s="133" t="s">
        <v>68</v>
      </c>
      <c r="E6" s="81" t="s">
        <v>43</v>
      </c>
      <c r="F6" s="98">
        <v>8650.5</v>
      </c>
      <c r="G6" s="61">
        <v>0</v>
      </c>
      <c r="H6" s="98">
        <v>8650.5</v>
      </c>
      <c r="I6" s="61">
        <v>0</v>
      </c>
      <c r="J6" s="61">
        <v>850</v>
      </c>
      <c r="K6" s="61">
        <v>0</v>
      </c>
      <c r="L6" s="61">
        <f t="shared" si="0"/>
        <v>850</v>
      </c>
      <c r="M6" s="98">
        <v>532</v>
      </c>
      <c r="N6" s="98">
        <v>625</v>
      </c>
      <c r="O6" s="98">
        <v>1260</v>
      </c>
      <c r="P6" s="98">
        <v>235</v>
      </c>
      <c r="Q6" s="146">
        <v>6412.16</v>
      </c>
      <c r="R6" s="98">
        <v>17714.66</v>
      </c>
      <c r="S6" s="137">
        <v>12690</v>
      </c>
    </row>
    <row r="7" spans="1:19" s="100" customFormat="1" ht="15.75">
      <c r="A7" s="59" t="s">
        <v>42</v>
      </c>
      <c r="B7" s="93" t="s">
        <v>98</v>
      </c>
      <c r="C7" s="81" t="s">
        <v>12</v>
      </c>
      <c r="D7" s="133" t="s">
        <v>68</v>
      </c>
      <c r="E7" s="81" t="s">
        <v>43</v>
      </c>
      <c r="F7" s="98">
        <v>8650.5</v>
      </c>
      <c r="G7" s="61">
        <v>0</v>
      </c>
      <c r="H7" s="98">
        <v>8650.5</v>
      </c>
      <c r="I7" s="61">
        <v>0</v>
      </c>
      <c r="J7" s="61">
        <v>850</v>
      </c>
      <c r="K7" s="61">
        <v>0</v>
      </c>
      <c r="L7" s="61">
        <f t="shared" si="0"/>
        <v>850</v>
      </c>
      <c r="M7" s="98">
        <v>532</v>
      </c>
      <c r="N7" s="98">
        <v>625</v>
      </c>
      <c r="O7" s="98">
        <v>1260</v>
      </c>
      <c r="P7" s="98">
        <v>235</v>
      </c>
      <c r="Q7" s="146">
        <v>1772.5200000000004</v>
      </c>
      <c r="R7" s="98">
        <v>13075.02</v>
      </c>
      <c r="S7" s="137">
        <v>9407.2</v>
      </c>
    </row>
    <row r="8" spans="1:19" s="100" customFormat="1" ht="15.75">
      <c r="A8" s="59" t="s">
        <v>42</v>
      </c>
      <c r="B8" s="93" t="s">
        <v>15</v>
      </c>
      <c r="C8" s="81" t="s">
        <v>22</v>
      </c>
      <c r="D8" s="133" t="s">
        <v>69</v>
      </c>
      <c r="E8" s="81" t="s">
        <v>43</v>
      </c>
      <c r="F8" s="98">
        <v>9518.7</v>
      </c>
      <c r="G8" s="61">
        <v>0</v>
      </c>
      <c r="H8" s="98">
        <v>9518.7</v>
      </c>
      <c r="I8" s="61">
        <v>0</v>
      </c>
      <c r="J8" s="61">
        <v>850</v>
      </c>
      <c r="K8" s="61">
        <v>0</v>
      </c>
      <c r="L8" s="61">
        <f t="shared" si="0"/>
        <v>850</v>
      </c>
      <c r="M8" s="98">
        <v>532</v>
      </c>
      <c r="N8" s="98">
        <v>625</v>
      </c>
      <c r="O8" s="98">
        <v>1260</v>
      </c>
      <c r="P8" s="98">
        <v>235</v>
      </c>
      <c r="Q8" s="146">
        <v>6345.790000000001</v>
      </c>
      <c r="R8" s="98">
        <v>18516.49</v>
      </c>
      <c r="S8" s="137">
        <v>13385.2</v>
      </c>
    </row>
    <row r="9" spans="1:19" s="100" customFormat="1" ht="15.75">
      <c r="A9" s="59" t="s">
        <v>42</v>
      </c>
      <c r="B9" s="93" t="s">
        <v>18</v>
      </c>
      <c r="C9" s="81" t="s">
        <v>99</v>
      </c>
      <c r="D9" s="138" t="s">
        <v>7</v>
      </c>
      <c r="E9" s="81" t="s">
        <v>43</v>
      </c>
      <c r="F9" s="98">
        <v>12725.7</v>
      </c>
      <c r="G9" s="61">
        <v>0</v>
      </c>
      <c r="H9" s="98">
        <v>12725.7</v>
      </c>
      <c r="I9" s="61">
        <v>0</v>
      </c>
      <c r="J9" s="61">
        <v>850</v>
      </c>
      <c r="K9" s="61">
        <v>0</v>
      </c>
      <c r="L9" s="61">
        <f t="shared" si="0"/>
        <v>850</v>
      </c>
      <c r="M9" s="98">
        <v>532</v>
      </c>
      <c r="N9" s="98">
        <v>625</v>
      </c>
      <c r="O9" s="98">
        <v>1260</v>
      </c>
      <c r="P9" s="98">
        <v>235</v>
      </c>
      <c r="Q9" s="98">
        <v>636.2999999999993</v>
      </c>
      <c r="R9" s="98">
        <v>16014</v>
      </c>
      <c r="S9" s="137">
        <v>13640.4</v>
      </c>
    </row>
    <row r="10" spans="1:19" s="100" customFormat="1" ht="15.75">
      <c r="A10" s="139" t="s">
        <v>42</v>
      </c>
      <c r="B10" s="140" t="s">
        <v>20</v>
      </c>
      <c r="C10" s="141" t="s">
        <v>23</v>
      </c>
      <c r="D10" s="142" t="s">
        <v>11</v>
      </c>
      <c r="E10" s="141" t="s">
        <v>100</v>
      </c>
      <c r="F10" s="143">
        <v>6235.8</v>
      </c>
      <c r="G10" s="144">
        <v>0</v>
      </c>
      <c r="H10" s="143">
        <v>6235.8</v>
      </c>
      <c r="I10" s="144">
        <v>0</v>
      </c>
      <c r="J10" s="144">
        <v>0</v>
      </c>
      <c r="K10" s="144">
        <v>0</v>
      </c>
      <c r="L10" s="144">
        <f t="shared" si="0"/>
        <v>0</v>
      </c>
      <c r="M10" s="143">
        <v>0</v>
      </c>
      <c r="N10" s="143">
        <v>0</v>
      </c>
      <c r="O10" s="143">
        <v>0</v>
      </c>
      <c r="P10" s="143">
        <v>0</v>
      </c>
      <c r="Q10" s="147">
        <v>1495</v>
      </c>
      <c r="R10" s="143">
        <v>7730.8</v>
      </c>
      <c r="S10" s="145">
        <v>5253.6</v>
      </c>
    </row>
    <row r="11" spans="1:19" s="69" customFormat="1" ht="25.5" customHeight="1">
      <c r="A11" s="193" t="s">
        <v>106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68"/>
      <c r="M11" s="68"/>
      <c r="N11" s="68"/>
      <c r="O11" s="68"/>
      <c r="P11" s="68"/>
      <c r="Q11" s="68"/>
      <c r="R11" s="68"/>
      <c r="S11" s="68"/>
    </row>
    <row r="12" spans="1:19" s="71" customFormat="1" ht="25.5" customHeight="1">
      <c r="A12" s="190" t="s">
        <v>94</v>
      </c>
      <c r="B12" s="191"/>
      <c r="C12" s="191"/>
      <c r="D12" s="4"/>
      <c r="E12" s="4"/>
      <c r="F12" s="4"/>
      <c r="G12" s="4"/>
      <c r="H12" s="5"/>
      <c r="I12" s="6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1" ht="15">
      <c r="A13" s="10"/>
      <c r="K13" s="9"/>
    </row>
    <row r="16" spans="1:11" s="14" customFormat="1" ht="15">
      <c r="A16" s="8"/>
      <c r="B16" s="11"/>
      <c r="C16" s="11"/>
      <c r="D16" s="135"/>
      <c r="E16" s="11"/>
      <c r="F16" s="11"/>
      <c r="G16" s="11"/>
      <c r="H16" s="11"/>
      <c r="I16" s="11"/>
      <c r="J16" s="11"/>
      <c r="K16" s="11"/>
    </row>
    <row r="17" spans="1:11" s="14" customFormat="1" ht="15">
      <c r="A17" s="11"/>
      <c r="B17" s="11"/>
      <c r="C17" s="11"/>
      <c r="D17" s="135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35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35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35"/>
      <c r="E20" s="11"/>
      <c r="F20" s="11"/>
      <c r="G20" s="11"/>
      <c r="H20" s="11"/>
      <c r="I20" s="11"/>
      <c r="J20" s="11"/>
      <c r="K20" s="11"/>
    </row>
    <row r="21" spans="1:11" s="14" customFormat="1" ht="16.5" customHeight="1">
      <c r="A21" s="11"/>
      <c r="B21" s="11"/>
      <c r="C21" s="11"/>
      <c r="D21" s="135"/>
      <c r="E21" s="11"/>
      <c r="F21" s="11"/>
      <c r="G21" s="11"/>
      <c r="H21" s="11"/>
      <c r="I21" s="11"/>
      <c r="J21" s="11"/>
      <c r="K21" s="11"/>
    </row>
    <row r="23" spans="1:11" s="14" customFormat="1" ht="15">
      <c r="A23" s="12"/>
      <c r="B23" s="12"/>
      <c r="C23" s="12"/>
      <c r="D23" s="136"/>
      <c r="E23" s="12"/>
      <c r="F23" s="12"/>
      <c r="G23" s="12"/>
      <c r="H23" s="12"/>
      <c r="I23" s="12"/>
      <c r="J23" s="12"/>
      <c r="K23" s="12"/>
    </row>
    <row r="24" spans="1:11" s="14" customFormat="1" ht="15">
      <c r="A24" s="12"/>
      <c r="B24" s="12"/>
      <c r="C24" s="12"/>
      <c r="D24" s="136"/>
      <c r="E24" s="12"/>
      <c r="F24" s="12"/>
      <c r="G24" s="12"/>
      <c r="H24" s="12"/>
      <c r="I24" s="12"/>
      <c r="J24" s="12"/>
      <c r="K24" s="12"/>
    </row>
    <row r="26" spans="1:11" s="14" customFormat="1" ht="15">
      <c r="A26" s="12"/>
      <c r="B26" s="12"/>
      <c r="C26" s="12"/>
      <c r="D26" s="136"/>
      <c r="E26" s="12"/>
      <c r="F26" s="12"/>
      <c r="G26" s="12"/>
      <c r="H26" s="12"/>
      <c r="I26" s="12"/>
      <c r="J26" s="12"/>
      <c r="K26" s="12"/>
    </row>
    <row r="27" spans="1:11" s="14" customFormat="1" ht="15">
      <c r="A27" s="12"/>
      <c r="B27" s="12"/>
      <c r="C27" s="12"/>
      <c r="D27" s="136"/>
      <c r="E27" s="12"/>
      <c r="F27" s="12"/>
      <c r="G27" s="12"/>
      <c r="H27" s="12"/>
      <c r="I27" s="12"/>
      <c r="J27" s="12"/>
      <c r="K27" s="12"/>
    </row>
  </sheetData>
  <sheetProtection/>
  <mergeCells count="4">
    <mergeCell ref="A1:K1"/>
    <mergeCell ref="A2:J2"/>
    <mergeCell ref="A11:K11"/>
    <mergeCell ref="A12:C1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S27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35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109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110</v>
      </c>
      <c r="B3" s="130"/>
      <c r="C3" s="19"/>
      <c r="D3" s="134"/>
      <c r="E3" s="19"/>
      <c r="F3" s="130"/>
      <c r="G3" s="130"/>
      <c r="H3" s="130"/>
      <c r="I3" s="130"/>
      <c r="J3" s="130"/>
      <c r="K3" s="130"/>
      <c r="L3" s="130"/>
      <c r="M3" s="2"/>
      <c r="N3" s="2"/>
      <c r="O3" s="2"/>
      <c r="P3" s="2"/>
      <c r="Q3" s="2"/>
      <c r="R3" s="2"/>
      <c r="S3" s="2"/>
    </row>
    <row r="4" spans="1:19" s="20" customFormat="1" ht="47.25">
      <c r="A4" s="108" t="s">
        <v>26</v>
      </c>
      <c r="B4" s="109" t="s">
        <v>0</v>
      </c>
      <c r="C4" s="109" t="s">
        <v>2</v>
      </c>
      <c r="D4" s="109" t="s">
        <v>27</v>
      </c>
      <c r="E4" s="109" t="s">
        <v>28</v>
      </c>
      <c r="F4" s="109" t="s">
        <v>29</v>
      </c>
      <c r="G4" s="109" t="s">
        <v>30</v>
      </c>
      <c r="H4" s="109" t="s">
        <v>31</v>
      </c>
      <c r="I4" s="109" t="s">
        <v>32</v>
      </c>
      <c r="J4" s="109" t="s">
        <v>33</v>
      </c>
      <c r="K4" s="109" t="s">
        <v>34</v>
      </c>
      <c r="L4" s="109" t="s">
        <v>35</v>
      </c>
      <c r="M4" s="109" t="s">
        <v>36</v>
      </c>
      <c r="N4" s="109" t="s">
        <v>37</v>
      </c>
      <c r="O4" s="109" t="s">
        <v>3</v>
      </c>
      <c r="P4" s="109" t="s">
        <v>38</v>
      </c>
      <c r="Q4" s="109" t="s">
        <v>39</v>
      </c>
      <c r="R4" s="109" t="s">
        <v>40</v>
      </c>
      <c r="S4" s="110" t="s">
        <v>41</v>
      </c>
    </row>
    <row r="5" spans="1:19" s="100" customFormat="1" ht="15.75">
      <c r="A5" s="59" t="s">
        <v>42</v>
      </c>
      <c r="B5" s="93" t="s">
        <v>98</v>
      </c>
      <c r="C5" s="81" t="s">
        <v>4</v>
      </c>
      <c r="D5" s="133" t="s">
        <v>68</v>
      </c>
      <c r="E5" s="81" t="s">
        <v>43</v>
      </c>
      <c r="F5" s="98">
        <v>8301.7</v>
      </c>
      <c r="G5" s="61">
        <v>0</v>
      </c>
      <c r="H5" s="98">
        <v>8301.7</v>
      </c>
      <c r="I5" s="61">
        <v>0</v>
      </c>
      <c r="J5" s="61">
        <v>0</v>
      </c>
      <c r="K5" s="61">
        <v>0</v>
      </c>
      <c r="L5" s="61">
        <f>J5+K5</f>
        <v>0</v>
      </c>
      <c r="M5" s="98">
        <v>495</v>
      </c>
      <c r="N5" s="98">
        <v>595</v>
      </c>
      <c r="O5" s="98">
        <v>1250</v>
      </c>
      <c r="P5" s="98">
        <v>210</v>
      </c>
      <c r="Q5" s="98">
        <v>2330.7599999999984</v>
      </c>
      <c r="R5" s="98">
        <v>13182.46</v>
      </c>
      <c r="S5" s="137">
        <v>9542.8</v>
      </c>
    </row>
    <row r="6" spans="1:19" s="100" customFormat="1" ht="15.75">
      <c r="A6" s="59" t="s">
        <v>42</v>
      </c>
      <c r="B6" s="93" t="s">
        <v>98</v>
      </c>
      <c r="C6" s="81" t="s">
        <v>13</v>
      </c>
      <c r="D6" s="133" t="s">
        <v>68</v>
      </c>
      <c r="E6" s="81" t="s">
        <v>43</v>
      </c>
      <c r="F6" s="98">
        <v>8301.7</v>
      </c>
      <c r="G6" s="61">
        <v>0</v>
      </c>
      <c r="H6" s="98">
        <v>8301.7</v>
      </c>
      <c r="I6" s="61">
        <v>0</v>
      </c>
      <c r="J6" s="61">
        <v>0</v>
      </c>
      <c r="K6" s="61">
        <v>0</v>
      </c>
      <c r="L6" s="61">
        <v>0</v>
      </c>
      <c r="M6" s="98">
        <v>495</v>
      </c>
      <c r="N6" s="98">
        <v>595</v>
      </c>
      <c r="O6" s="98">
        <v>1250</v>
      </c>
      <c r="P6" s="98">
        <v>210</v>
      </c>
      <c r="Q6" s="98">
        <v>2835.7199999999993</v>
      </c>
      <c r="R6" s="98">
        <v>13687.42</v>
      </c>
      <c r="S6" s="137">
        <v>8842</v>
      </c>
    </row>
    <row r="7" spans="1:19" s="100" customFormat="1" ht="15.75">
      <c r="A7" s="59" t="s">
        <v>42</v>
      </c>
      <c r="B7" s="93" t="s">
        <v>98</v>
      </c>
      <c r="C7" s="81" t="s">
        <v>12</v>
      </c>
      <c r="D7" s="133" t="s">
        <v>68</v>
      </c>
      <c r="E7" s="81" t="s">
        <v>43</v>
      </c>
      <c r="F7" s="98">
        <v>8301.7</v>
      </c>
      <c r="G7" s="61">
        <v>0</v>
      </c>
      <c r="H7" s="98">
        <v>8301.7</v>
      </c>
      <c r="I7" s="61">
        <v>0</v>
      </c>
      <c r="J7" s="61">
        <v>0</v>
      </c>
      <c r="K7" s="61">
        <v>0</v>
      </c>
      <c r="L7" s="61">
        <f>J7+K7</f>
        <v>0</v>
      </c>
      <c r="M7" s="98">
        <v>495</v>
      </c>
      <c r="N7" s="98">
        <v>595</v>
      </c>
      <c r="O7" s="98">
        <v>1250</v>
      </c>
      <c r="P7" s="98">
        <v>210</v>
      </c>
      <c r="Q7" s="98">
        <v>1702.7799999999988</v>
      </c>
      <c r="R7" s="98">
        <v>12554.48</v>
      </c>
      <c r="S7" s="137">
        <v>9055</v>
      </c>
    </row>
    <row r="8" spans="1:19" s="100" customFormat="1" ht="15.75">
      <c r="A8" s="59" t="s">
        <v>42</v>
      </c>
      <c r="B8" s="93" t="s">
        <v>15</v>
      </c>
      <c r="C8" s="81" t="s">
        <v>22</v>
      </c>
      <c r="D8" s="133" t="s">
        <v>69</v>
      </c>
      <c r="E8" s="81" t="s">
        <v>43</v>
      </c>
      <c r="F8" s="98">
        <v>9152.52</v>
      </c>
      <c r="G8" s="61">
        <v>0</v>
      </c>
      <c r="H8" s="98">
        <v>9152.52</v>
      </c>
      <c r="I8" s="61">
        <v>0</v>
      </c>
      <c r="J8" s="61">
        <v>0</v>
      </c>
      <c r="K8" s="61">
        <v>0</v>
      </c>
      <c r="L8" s="61">
        <f>J8+K8</f>
        <v>0</v>
      </c>
      <c r="M8" s="98">
        <v>495</v>
      </c>
      <c r="N8" s="98">
        <v>595</v>
      </c>
      <c r="O8" s="98">
        <v>1250</v>
      </c>
      <c r="P8" s="98">
        <v>210</v>
      </c>
      <c r="Q8" s="98">
        <v>2593.199999999999</v>
      </c>
      <c r="R8" s="98">
        <v>14295.72</v>
      </c>
      <c r="S8" s="137">
        <v>9345</v>
      </c>
    </row>
    <row r="9" spans="1:19" s="100" customFormat="1" ht="15.75">
      <c r="A9" s="59" t="s">
        <v>42</v>
      </c>
      <c r="B9" s="93" t="s">
        <v>18</v>
      </c>
      <c r="C9" s="81" t="s">
        <v>99</v>
      </c>
      <c r="D9" s="138" t="s">
        <v>7</v>
      </c>
      <c r="E9" s="81" t="s">
        <v>43</v>
      </c>
      <c r="F9" s="98">
        <v>12236.3</v>
      </c>
      <c r="G9" s="61">
        <v>0</v>
      </c>
      <c r="H9" s="98">
        <v>12236.3</v>
      </c>
      <c r="I9" s="61">
        <v>0</v>
      </c>
      <c r="J9" s="61">
        <v>0</v>
      </c>
      <c r="K9" s="61">
        <v>0</v>
      </c>
      <c r="L9" s="61">
        <f>J9+K9</f>
        <v>0</v>
      </c>
      <c r="M9" s="98">
        <v>495</v>
      </c>
      <c r="N9" s="98">
        <v>595</v>
      </c>
      <c r="O9" s="98">
        <v>1250</v>
      </c>
      <c r="P9" s="98">
        <v>210</v>
      </c>
      <c r="Q9" s="98">
        <v>611.8200000000015</v>
      </c>
      <c r="R9" s="98">
        <v>15398.12</v>
      </c>
      <c r="S9" s="137">
        <v>13188.4</v>
      </c>
    </row>
    <row r="10" spans="1:19" s="100" customFormat="1" ht="15.75">
      <c r="A10" s="139" t="s">
        <v>42</v>
      </c>
      <c r="B10" s="140" t="s">
        <v>20</v>
      </c>
      <c r="C10" s="141" t="s">
        <v>23</v>
      </c>
      <c r="D10" s="142" t="s">
        <v>11</v>
      </c>
      <c r="E10" s="141" t="s">
        <v>100</v>
      </c>
      <c r="F10" s="143">
        <v>5984.68</v>
      </c>
      <c r="G10" s="144">
        <v>0</v>
      </c>
      <c r="H10" s="143">
        <v>5984.68</v>
      </c>
      <c r="I10" s="144">
        <v>0</v>
      </c>
      <c r="J10" s="144">
        <v>0</v>
      </c>
      <c r="K10" s="144">
        <v>0</v>
      </c>
      <c r="L10" s="144">
        <f>J10+K10</f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1994.8899999999994</v>
      </c>
      <c r="R10" s="143">
        <v>7979.57</v>
      </c>
      <c r="S10" s="145">
        <v>6693</v>
      </c>
    </row>
    <row r="11" spans="1:19" s="69" customFormat="1" ht="25.5" customHeight="1">
      <c r="A11" s="193" t="s">
        <v>106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68"/>
      <c r="M11" s="68"/>
      <c r="N11" s="68"/>
      <c r="O11" s="68"/>
      <c r="P11" s="68"/>
      <c r="Q11" s="68"/>
      <c r="R11" s="68"/>
      <c r="S11" s="68"/>
    </row>
    <row r="12" spans="1:19" s="71" customFormat="1" ht="25.5" customHeight="1">
      <c r="A12" s="190" t="s">
        <v>94</v>
      </c>
      <c r="B12" s="191"/>
      <c r="C12" s="191"/>
      <c r="D12" s="4"/>
      <c r="E12" s="4"/>
      <c r="F12" s="4"/>
      <c r="G12" s="4"/>
      <c r="H12" s="5"/>
      <c r="I12" s="6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1" ht="15">
      <c r="A13" s="10"/>
      <c r="K13" s="9"/>
    </row>
    <row r="16" spans="1:11" s="14" customFormat="1" ht="15">
      <c r="A16" s="8"/>
      <c r="B16" s="11"/>
      <c r="C16" s="11"/>
      <c r="D16" s="135"/>
      <c r="E16" s="11"/>
      <c r="F16" s="11"/>
      <c r="G16" s="11"/>
      <c r="H16" s="11"/>
      <c r="I16" s="11"/>
      <c r="J16" s="11"/>
      <c r="K16" s="11"/>
    </row>
    <row r="17" spans="1:11" s="14" customFormat="1" ht="15">
      <c r="A17" s="11"/>
      <c r="B17" s="11"/>
      <c r="C17" s="11"/>
      <c r="D17" s="135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35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35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35"/>
      <c r="E20" s="11"/>
      <c r="F20" s="11"/>
      <c r="G20" s="11"/>
      <c r="H20" s="11"/>
      <c r="I20" s="11"/>
      <c r="J20" s="11"/>
      <c r="K20" s="11"/>
    </row>
    <row r="21" spans="1:11" s="14" customFormat="1" ht="16.5" customHeight="1">
      <c r="A21" s="11"/>
      <c r="B21" s="11"/>
      <c r="C21" s="11"/>
      <c r="D21" s="135"/>
      <c r="E21" s="11"/>
      <c r="F21" s="11"/>
      <c r="G21" s="11"/>
      <c r="H21" s="11"/>
      <c r="I21" s="11"/>
      <c r="J21" s="11"/>
      <c r="K21" s="11"/>
    </row>
    <row r="23" spans="1:11" s="14" customFormat="1" ht="15">
      <c r="A23" s="12"/>
      <c r="B23" s="12"/>
      <c r="C23" s="12"/>
      <c r="D23" s="136"/>
      <c r="E23" s="12"/>
      <c r="F23" s="12"/>
      <c r="G23" s="12"/>
      <c r="H23" s="12"/>
      <c r="I23" s="12"/>
      <c r="J23" s="12"/>
      <c r="K23" s="12"/>
    </row>
    <row r="24" spans="1:11" s="14" customFormat="1" ht="15">
      <c r="A24" s="12"/>
      <c r="B24" s="12"/>
      <c r="C24" s="12"/>
      <c r="D24" s="136"/>
      <c r="E24" s="12"/>
      <c r="F24" s="12"/>
      <c r="G24" s="12"/>
      <c r="H24" s="12"/>
      <c r="I24" s="12"/>
      <c r="J24" s="12"/>
      <c r="K24" s="12"/>
    </row>
    <row r="26" spans="1:11" s="14" customFormat="1" ht="15">
      <c r="A26" s="12"/>
      <c r="B26" s="12"/>
      <c r="C26" s="12"/>
      <c r="D26" s="136"/>
      <c r="E26" s="12"/>
      <c r="F26" s="12"/>
      <c r="G26" s="12"/>
      <c r="H26" s="12"/>
      <c r="I26" s="12"/>
      <c r="J26" s="12"/>
      <c r="K26" s="12"/>
    </row>
    <row r="27" spans="1:11" s="14" customFormat="1" ht="15">
      <c r="A27" s="12"/>
      <c r="B27" s="12"/>
      <c r="C27" s="12"/>
      <c r="D27" s="136"/>
      <c r="E27" s="12"/>
      <c r="F27" s="12"/>
      <c r="G27" s="12"/>
      <c r="H27" s="12"/>
      <c r="I27" s="12"/>
      <c r="J27" s="12"/>
      <c r="K27" s="12"/>
    </row>
  </sheetData>
  <sheetProtection/>
  <mergeCells count="4">
    <mergeCell ref="A1:K1"/>
    <mergeCell ref="A2:J2"/>
    <mergeCell ref="A11:K11"/>
    <mergeCell ref="A12:C1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107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108</v>
      </c>
      <c r="B3" s="120"/>
      <c r="C3" s="19"/>
      <c r="D3" s="120"/>
      <c r="E3" s="19"/>
      <c r="F3" s="120"/>
      <c r="G3" s="120"/>
      <c r="H3" s="120"/>
      <c r="I3" s="120"/>
      <c r="J3" s="120"/>
      <c r="K3" s="120"/>
      <c r="L3" s="120"/>
      <c r="M3" s="2"/>
      <c r="N3" s="2"/>
      <c r="O3" s="2"/>
      <c r="P3" s="2"/>
      <c r="Q3" s="2"/>
      <c r="R3" s="2"/>
      <c r="S3" s="2"/>
    </row>
    <row r="4" spans="1:19" s="20" customFormat="1" ht="47.25">
      <c r="A4" s="108" t="s">
        <v>26</v>
      </c>
      <c r="B4" s="117" t="s">
        <v>0</v>
      </c>
      <c r="C4" s="117" t="s">
        <v>2</v>
      </c>
      <c r="D4" s="117" t="s">
        <v>27</v>
      </c>
      <c r="E4" s="117" t="s">
        <v>28</v>
      </c>
      <c r="F4" s="117" t="s">
        <v>29</v>
      </c>
      <c r="G4" s="117" t="s">
        <v>30</v>
      </c>
      <c r="H4" s="117" t="s">
        <v>31</v>
      </c>
      <c r="I4" s="117" t="s">
        <v>32</v>
      </c>
      <c r="J4" s="117" t="s">
        <v>33</v>
      </c>
      <c r="K4" s="117" t="s">
        <v>34</v>
      </c>
      <c r="L4" s="117" t="s">
        <v>35</v>
      </c>
      <c r="M4" s="117" t="s">
        <v>36</v>
      </c>
      <c r="N4" s="117" t="s">
        <v>37</v>
      </c>
      <c r="O4" s="117" t="s">
        <v>3</v>
      </c>
      <c r="P4" s="117" t="s">
        <v>38</v>
      </c>
      <c r="Q4" s="117" t="s">
        <v>39</v>
      </c>
      <c r="R4" s="117" t="s">
        <v>40</v>
      </c>
      <c r="S4" s="117" t="s">
        <v>41</v>
      </c>
    </row>
    <row r="5" spans="1:19" s="100" customFormat="1" ht="15.75">
      <c r="A5" s="59" t="s">
        <v>42</v>
      </c>
      <c r="B5" s="93" t="s">
        <v>98</v>
      </c>
      <c r="C5" s="81" t="s">
        <v>4</v>
      </c>
      <c r="D5" s="81" t="s">
        <v>68</v>
      </c>
      <c r="E5" s="81" t="s">
        <v>43</v>
      </c>
      <c r="F5" s="131">
        <v>8301.7</v>
      </c>
      <c r="G5" s="61">
        <v>0</v>
      </c>
      <c r="H5" s="131">
        <v>8301.7</v>
      </c>
      <c r="I5" s="61">
        <v>0</v>
      </c>
      <c r="J5" s="61">
        <v>0</v>
      </c>
      <c r="K5" s="61">
        <v>0</v>
      </c>
      <c r="L5" s="61">
        <f>J5+K5</f>
        <v>0</v>
      </c>
      <c r="M5" s="131">
        <v>495</v>
      </c>
      <c r="N5" s="131">
        <v>595</v>
      </c>
      <c r="O5" s="131">
        <v>1250</v>
      </c>
      <c r="P5" s="131">
        <v>210</v>
      </c>
      <c r="Q5" s="131">
        <v>11084.16</v>
      </c>
      <c r="R5" s="131">
        <v>21935.86</v>
      </c>
      <c r="S5" s="131">
        <v>16789.2</v>
      </c>
    </row>
    <row r="6" spans="1:19" s="100" customFormat="1" ht="15.75">
      <c r="A6" s="59" t="s">
        <v>42</v>
      </c>
      <c r="B6" s="93" t="s">
        <v>98</v>
      </c>
      <c r="C6" s="81" t="s">
        <v>13</v>
      </c>
      <c r="D6" s="81" t="s">
        <v>68</v>
      </c>
      <c r="E6" s="81" t="s">
        <v>43</v>
      </c>
      <c r="F6" s="131">
        <v>8301.7</v>
      </c>
      <c r="G6" s="61">
        <v>0</v>
      </c>
      <c r="H6" s="131">
        <v>8301.7</v>
      </c>
      <c r="I6" s="61">
        <v>0</v>
      </c>
      <c r="J6" s="61">
        <v>0</v>
      </c>
      <c r="K6" s="61">
        <v>0</v>
      </c>
      <c r="L6" s="61">
        <v>0</v>
      </c>
      <c r="M6" s="131">
        <v>495</v>
      </c>
      <c r="N6" s="131">
        <v>595</v>
      </c>
      <c r="O6" s="131">
        <v>1250</v>
      </c>
      <c r="P6" s="131">
        <v>210</v>
      </c>
      <c r="Q6" s="131">
        <v>11063.119999999999</v>
      </c>
      <c r="R6" s="131">
        <v>21914.82</v>
      </c>
      <c r="S6" s="131">
        <v>15666.2</v>
      </c>
    </row>
    <row r="7" spans="1:19" s="100" customFormat="1" ht="15.75">
      <c r="A7" s="59" t="s">
        <v>42</v>
      </c>
      <c r="B7" s="93" t="s">
        <v>98</v>
      </c>
      <c r="C7" s="81" t="s">
        <v>12</v>
      </c>
      <c r="D7" s="81" t="s">
        <v>68</v>
      </c>
      <c r="E7" s="81" t="s">
        <v>43</v>
      </c>
      <c r="F7" s="131">
        <v>8301.7</v>
      </c>
      <c r="G7" s="61">
        <v>0</v>
      </c>
      <c r="H7" s="131">
        <v>8301.7</v>
      </c>
      <c r="I7" s="61">
        <v>0</v>
      </c>
      <c r="J7" s="61">
        <v>0</v>
      </c>
      <c r="K7" s="61">
        <v>0</v>
      </c>
      <c r="L7" s="61">
        <f>J7+K7</f>
        <v>0</v>
      </c>
      <c r="M7" s="131">
        <v>495</v>
      </c>
      <c r="N7" s="131">
        <v>595</v>
      </c>
      <c r="O7" s="131">
        <v>1250</v>
      </c>
      <c r="P7" s="131">
        <v>210</v>
      </c>
      <c r="Q7" s="131">
        <v>8783.029999999999</v>
      </c>
      <c r="R7" s="131">
        <v>19634.73</v>
      </c>
      <c r="S7" s="131">
        <v>14953.2</v>
      </c>
    </row>
    <row r="8" spans="1:19" s="100" customFormat="1" ht="15.75">
      <c r="A8" s="59" t="s">
        <v>42</v>
      </c>
      <c r="B8" s="93" t="s">
        <v>15</v>
      </c>
      <c r="C8" s="81" t="s">
        <v>22</v>
      </c>
      <c r="D8" s="81" t="s">
        <v>69</v>
      </c>
      <c r="E8" s="81" t="s">
        <v>43</v>
      </c>
      <c r="F8" s="131">
        <v>9152.52</v>
      </c>
      <c r="G8" s="61">
        <v>0</v>
      </c>
      <c r="H8" s="131">
        <v>9152.52</v>
      </c>
      <c r="I8" s="61">
        <v>0</v>
      </c>
      <c r="J8" s="61">
        <v>0</v>
      </c>
      <c r="K8" s="61">
        <v>0</v>
      </c>
      <c r="L8" s="61">
        <f>J8+K8</f>
        <v>0</v>
      </c>
      <c r="M8" s="131">
        <v>495</v>
      </c>
      <c r="N8" s="131">
        <v>595</v>
      </c>
      <c r="O8" s="131">
        <v>1250</v>
      </c>
      <c r="P8" s="131">
        <v>210</v>
      </c>
      <c r="Q8" s="131">
        <v>7110.669999999998</v>
      </c>
      <c r="R8" s="131">
        <v>18813.19</v>
      </c>
      <c r="S8" s="131">
        <v>13092.4</v>
      </c>
    </row>
    <row r="9" spans="1:19" s="100" customFormat="1" ht="15.75">
      <c r="A9" s="59" t="s">
        <v>42</v>
      </c>
      <c r="B9" s="93" t="s">
        <v>18</v>
      </c>
      <c r="C9" s="81" t="s">
        <v>99</v>
      </c>
      <c r="D9" s="87" t="s">
        <v>7</v>
      </c>
      <c r="E9" s="81" t="s">
        <v>43</v>
      </c>
      <c r="F9" s="131">
        <v>12236.3</v>
      </c>
      <c r="G9" s="61">
        <v>0</v>
      </c>
      <c r="H9" s="131">
        <v>12236.3</v>
      </c>
      <c r="I9" s="61">
        <v>0</v>
      </c>
      <c r="J9" s="61">
        <v>0</v>
      </c>
      <c r="K9" s="61">
        <v>0</v>
      </c>
      <c r="L9" s="61">
        <f>J9+K9</f>
        <v>0</v>
      </c>
      <c r="M9" s="131">
        <v>495</v>
      </c>
      <c r="N9" s="131">
        <v>595</v>
      </c>
      <c r="O9" s="131">
        <v>1250</v>
      </c>
      <c r="P9" s="131">
        <v>210</v>
      </c>
      <c r="Q9" s="131">
        <v>1391.8200000000015</v>
      </c>
      <c r="R9" s="131">
        <v>16178.12</v>
      </c>
      <c r="S9" s="131">
        <v>12571.2</v>
      </c>
    </row>
    <row r="10" spans="1:19" s="100" customFormat="1" ht="15.75">
      <c r="A10" s="59" t="s">
        <v>42</v>
      </c>
      <c r="B10" s="93" t="s">
        <v>20</v>
      </c>
      <c r="C10" s="81" t="s">
        <v>23</v>
      </c>
      <c r="D10" s="81" t="s">
        <v>11</v>
      </c>
      <c r="E10" s="81" t="s">
        <v>100</v>
      </c>
      <c r="F10" s="131">
        <v>5984.68</v>
      </c>
      <c r="G10" s="61">
        <v>0</v>
      </c>
      <c r="H10" s="131">
        <v>5984.68</v>
      </c>
      <c r="I10" s="61">
        <v>0</v>
      </c>
      <c r="J10" s="61">
        <v>0</v>
      </c>
      <c r="K10" s="61">
        <v>0</v>
      </c>
      <c r="L10" s="61">
        <f>J10+K10</f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5984.68</v>
      </c>
      <c r="S10" s="131">
        <v>4687</v>
      </c>
    </row>
    <row r="11" spans="1:19" s="69" customFormat="1" ht="25.5" customHeight="1">
      <c r="A11" s="193" t="s">
        <v>106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68"/>
      <c r="M11" s="68"/>
      <c r="N11" s="68"/>
      <c r="O11" s="68"/>
      <c r="P11" s="68"/>
      <c r="Q11" s="68"/>
      <c r="R11" s="68"/>
      <c r="S11" s="68"/>
    </row>
    <row r="12" spans="1:19" s="71" customFormat="1" ht="25.5" customHeight="1">
      <c r="A12" s="190" t="s">
        <v>94</v>
      </c>
      <c r="B12" s="191"/>
      <c r="C12" s="191"/>
      <c r="D12" s="4"/>
      <c r="E12" s="4"/>
      <c r="F12" s="4"/>
      <c r="G12" s="4"/>
      <c r="H12" s="5"/>
      <c r="I12" s="6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1" ht="15">
      <c r="A13" s="10"/>
      <c r="K13" s="9"/>
    </row>
    <row r="16" spans="1:11" s="14" customFormat="1" ht="15">
      <c r="A16" s="8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4" customFormat="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6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3" spans="1:11" s="14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6" spans="1:11" s="14" customFormat="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</sheetData>
  <sheetProtection/>
  <mergeCells count="4">
    <mergeCell ref="A1:K1"/>
    <mergeCell ref="A2:J2"/>
    <mergeCell ref="A11:K11"/>
    <mergeCell ref="A12:C1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6600"/>
  </sheetPr>
  <dimension ref="A1:S27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103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104</v>
      </c>
      <c r="B3" s="107"/>
      <c r="C3" s="19"/>
      <c r="D3" s="107"/>
      <c r="E3" s="19"/>
      <c r="F3" s="107"/>
      <c r="G3" s="107"/>
      <c r="H3" s="107"/>
      <c r="I3" s="107"/>
      <c r="J3" s="107"/>
      <c r="K3" s="107"/>
      <c r="L3" s="107"/>
      <c r="M3" s="2"/>
      <c r="N3" s="2"/>
      <c r="O3" s="2"/>
      <c r="P3" s="2"/>
      <c r="Q3" s="2"/>
      <c r="R3" s="2"/>
      <c r="S3" s="2"/>
    </row>
    <row r="4" spans="1:19" s="20" customFormat="1" ht="47.25">
      <c r="A4" s="108" t="s">
        <v>26</v>
      </c>
      <c r="B4" s="117" t="s">
        <v>0</v>
      </c>
      <c r="C4" s="117" t="s">
        <v>2</v>
      </c>
      <c r="D4" s="117" t="s">
        <v>27</v>
      </c>
      <c r="E4" s="117" t="s">
        <v>28</v>
      </c>
      <c r="F4" s="117" t="s">
        <v>29</v>
      </c>
      <c r="G4" s="117" t="s">
        <v>30</v>
      </c>
      <c r="H4" s="117" t="s">
        <v>31</v>
      </c>
      <c r="I4" s="117" t="s">
        <v>32</v>
      </c>
      <c r="J4" s="117" t="s">
        <v>33</v>
      </c>
      <c r="K4" s="117" t="s">
        <v>34</v>
      </c>
      <c r="L4" s="117" t="s">
        <v>35</v>
      </c>
      <c r="M4" s="117" t="s">
        <v>36</v>
      </c>
      <c r="N4" s="117" t="s">
        <v>37</v>
      </c>
      <c r="O4" s="117" t="s">
        <v>3</v>
      </c>
      <c r="P4" s="117" t="s">
        <v>38</v>
      </c>
      <c r="Q4" s="117" t="s">
        <v>39</v>
      </c>
      <c r="R4" s="117" t="s">
        <v>40</v>
      </c>
      <c r="S4" s="117" t="s">
        <v>41</v>
      </c>
    </row>
    <row r="5" spans="1:19" s="100" customFormat="1" ht="15.75">
      <c r="A5" s="52" t="s">
        <v>42</v>
      </c>
      <c r="B5" s="22" t="s">
        <v>98</v>
      </c>
      <c r="C5" s="23" t="s">
        <v>4</v>
      </c>
      <c r="D5" s="23" t="s">
        <v>68</v>
      </c>
      <c r="E5" s="23" t="s">
        <v>43</v>
      </c>
      <c r="F5" s="118">
        <v>8301.7</v>
      </c>
      <c r="G5" s="112">
        <v>0</v>
      </c>
      <c r="H5" s="112">
        <v>8301.7</v>
      </c>
      <c r="I5" s="112">
        <v>0</v>
      </c>
      <c r="J5" s="112">
        <v>0</v>
      </c>
      <c r="K5" s="112">
        <v>0</v>
      </c>
      <c r="L5" s="112">
        <v>0</v>
      </c>
      <c r="M5" s="112">
        <v>495</v>
      </c>
      <c r="N5" s="112">
        <v>595</v>
      </c>
      <c r="O5" s="112">
        <v>1250</v>
      </c>
      <c r="P5" s="26">
        <v>210</v>
      </c>
      <c r="Q5" s="26">
        <v>12707.88</v>
      </c>
      <c r="R5" s="101">
        <v>27018.62</v>
      </c>
      <c r="S5" s="101">
        <v>23379</v>
      </c>
    </row>
    <row r="6" spans="1:19" s="100" customFormat="1" ht="15.75">
      <c r="A6" s="52" t="s">
        <v>42</v>
      </c>
      <c r="B6" s="22" t="s">
        <v>98</v>
      </c>
      <c r="C6" s="23" t="s">
        <v>13</v>
      </c>
      <c r="D6" s="23" t="s">
        <v>68</v>
      </c>
      <c r="E6" s="23" t="s">
        <v>43</v>
      </c>
      <c r="F6" s="118">
        <v>8301.7</v>
      </c>
      <c r="G6" s="112">
        <v>0</v>
      </c>
      <c r="H6" s="112">
        <v>8301.7</v>
      </c>
      <c r="I6" s="112">
        <v>0</v>
      </c>
      <c r="J6" s="112">
        <v>0</v>
      </c>
      <c r="K6" s="112">
        <v>0</v>
      </c>
      <c r="L6" s="112">
        <v>0</v>
      </c>
      <c r="M6" s="112">
        <v>495</v>
      </c>
      <c r="N6" s="112">
        <v>595</v>
      </c>
      <c r="O6" s="26">
        <v>1250</v>
      </c>
      <c r="P6" s="26">
        <v>210</v>
      </c>
      <c r="Q6" s="26">
        <v>12797.76</v>
      </c>
      <c r="R6" s="101">
        <v>26970.14</v>
      </c>
      <c r="S6" s="101">
        <v>22125</v>
      </c>
    </row>
    <row r="7" spans="1:19" s="100" customFormat="1" ht="15.75">
      <c r="A7" s="52" t="s">
        <v>42</v>
      </c>
      <c r="B7" s="22" t="s">
        <v>98</v>
      </c>
      <c r="C7" s="23" t="s">
        <v>12</v>
      </c>
      <c r="D7" s="23" t="s">
        <v>68</v>
      </c>
      <c r="E7" s="23" t="s">
        <v>43</v>
      </c>
      <c r="F7" s="118">
        <v>8301.7</v>
      </c>
      <c r="G7" s="112">
        <v>0</v>
      </c>
      <c r="H7" s="112">
        <v>8301.7</v>
      </c>
      <c r="I7" s="112">
        <v>0</v>
      </c>
      <c r="J7" s="112">
        <v>0</v>
      </c>
      <c r="K7" s="112">
        <v>0</v>
      </c>
      <c r="L7" s="112">
        <v>0</v>
      </c>
      <c r="M7" s="112">
        <v>495</v>
      </c>
      <c r="N7" s="112">
        <v>595</v>
      </c>
      <c r="O7" s="26">
        <v>1250</v>
      </c>
      <c r="P7" s="26">
        <v>210</v>
      </c>
      <c r="Q7" s="26">
        <v>14016.95</v>
      </c>
      <c r="R7" s="101">
        <v>28050.97</v>
      </c>
      <c r="S7" s="101">
        <v>24678</v>
      </c>
    </row>
    <row r="8" spans="1:19" s="100" customFormat="1" ht="15.75">
      <c r="A8" s="52" t="s">
        <v>42</v>
      </c>
      <c r="B8" s="22" t="s">
        <v>15</v>
      </c>
      <c r="C8" s="23" t="s">
        <v>22</v>
      </c>
      <c r="D8" s="23" t="s">
        <v>69</v>
      </c>
      <c r="E8" s="23" t="s">
        <v>43</v>
      </c>
      <c r="F8" s="118">
        <v>9152.52</v>
      </c>
      <c r="G8" s="112">
        <v>0</v>
      </c>
      <c r="H8" s="112">
        <v>9152.52</v>
      </c>
      <c r="I8" s="112">
        <v>0</v>
      </c>
      <c r="J8" s="112">
        <v>0</v>
      </c>
      <c r="K8" s="112">
        <v>0</v>
      </c>
      <c r="L8" s="112">
        <v>0</v>
      </c>
      <c r="M8" s="112">
        <v>495</v>
      </c>
      <c r="N8" s="112">
        <v>595</v>
      </c>
      <c r="O8" s="26">
        <v>1250</v>
      </c>
      <c r="P8" s="26">
        <v>210</v>
      </c>
      <c r="Q8" s="26">
        <v>13118.599999999999</v>
      </c>
      <c r="R8" s="101">
        <v>28329.58</v>
      </c>
      <c r="S8" s="101">
        <v>23379</v>
      </c>
    </row>
    <row r="9" spans="1:19" s="100" customFormat="1" ht="15.75">
      <c r="A9" s="52" t="s">
        <v>42</v>
      </c>
      <c r="B9" s="22" t="s">
        <v>18</v>
      </c>
      <c r="C9" s="23" t="s">
        <v>99</v>
      </c>
      <c r="D9" s="103" t="s">
        <v>7</v>
      </c>
      <c r="E9" s="23" t="s">
        <v>43</v>
      </c>
      <c r="F9" s="118">
        <v>12236.3</v>
      </c>
      <c r="G9" s="112">
        <v>0</v>
      </c>
      <c r="H9" s="112">
        <v>12236.3</v>
      </c>
      <c r="I9" s="112">
        <v>0</v>
      </c>
      <c r="J9" s="112">
        <v>0</v>
      </c>
      <c r="K9" s="112">
        <v>0</v>
      </c>
      <c r="L9" s="112">
        <v>0</v>
      </c>
      <c r="M9" s="112">
        <v>495</v>
      </c>
      <c r="N9" s="112">
        <v>595</v>
      </c>
      <c r="O9" s="26">
        <v>1250</v>
      </c>
      <c r="P9" s="26">
        <v>210</v>
      </c>
      <c r="Q9" s="26">
        <v>13459.930000000002</v>
      </c>
      <c r="R9" s="101">
        <v>32528.93</v>
      </c>
      <c r="S9" s="101">
        <v>30084.6</v>
      </c>
    </row>
    <row r="10" spans="1:19" s="100" customFormat="1" ht="15.75">
      <c r="A10" s="52" t="s">
        <v>42</v>
      </c>
      <c r="B10" s="22" t="s">
        <v>20</v>
      </c>
      <c r="C10" s="23" t="s">
        <v>23</v>
      </c>
      <c r="D10" s="23" t="s">
        <v>11</v>
      </c>
      <c r="E10" s="23" t="s">
        <v>100</v>
      </c>
      <c r="F10" s="118">
        <v>5984.68</v>
      </c>
      <c r="G10" s="112">
        <v>0</v>
      </c>
      <c r="H10" s="112">
        <v>5984.68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26">
        <v>0</v>
      </c>
      <c r="P10" s="26">
        <v>0</v>
      </c>
      <c r="Q10" s="26">
        <v>7979.58</v>
      </c>
      <c r="R10" s="101">
        <v>15959.16</v>
      </c>
      <c r="S10" s="101">
        <v>14659</v>
      </c>
    </row>
    <row r="11" spans="1:19" s="69" customFormat="1" ht="25.5" customHeight="1">
      <c r="A11" s="193" t="s">
        <v>106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68"/>
      <c r="M11" s="68"/>
      <c r="N11" s="68"/>
      <c r="O11" s="68"/>
      <c r="P11" s="68"/>
      <c r="Q11" s="68"/>
      <c r="R11" s="68"/>
      <c r="S11" s="68"/>
    </row>
    <row r="12" spans="1:19" s="71" customFormat="1" ht="25.5" customHeight="1">
      <c r="A12" s="190" t="s">
        <v>94</v>
      </c>
      <c r="B12" s="191"/>
      <c r="C12" s="191"/>
      <c r="D12" s="4"/>
      <c r="E12" s="4"/>
      <c r="F12" s="4"/>
      <c r="G12" s="4"/>
      <c r="H12" s="5"/>
      <c r="I12" s="6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1" ht="15">
      <c r="A13" s="10"/>
      <c r="K13" s="9"/>
    </row>
    <row r="16" spans="1:11" s="14" customFormat="1" ht="15">
      <c r="A16" s="8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4" customFormat="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6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3" spans="1:11" s="14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6" spans="1:11" s="14" customFormat="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</sheetData>
  <sheetProtection/>
  <mergeCells count="4">
    <mergeCell ref="A1:K1"/>
    <mergeCell ref="A2:J2"/>
    <mergeCell ref="A11:K11"/>
    <mergeCell ref="A12:C1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S27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101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102</v>
      </c>
      <c r="B3" s="107"/>
      <c r="C3" s="19"/>
      <c r="D3" s="107"/>
      <c r="E3" s="19"/>
      <c r="F3" s="107"/>
      <c r="G3" s="107"/>
      <c r="H3" s="107"/>
      <c r="I3" s="107"/>
      <c r="J3" s="107"/>
      <c r="K3" s="107"/>
      <c r="L3" s="107"/>
      <c r="M3" s="2"/>
      <c r="N3" s="2"/>
      <c r="O3" s="2"/>
      <c r="P3" s="2"/>
      <c r="Q3" s="2"/>
      <c r="R3" s="2"/>
      <c r="S3" s="2"/>
    </row>
    <row r="4" spans="1:19" s="20" customFormat="1" ht="47.25">
      <c r="A4" s="108" t="s">
        <v>26</v>
      </c>
      <c r="B4" s="117" t="s">
        <v>0</v>
      </c>
      <c r="C4" s="117" t="s">
        <v>2</v>
      </c>
      <c r="D4" s="117" t="s">
        <v>27</v>
      </c>
      <c r="E4" s="117" t="s">
        <v>28</v>
      </c>
      <c r="F4" s="117" t="s">
        <v>29</v>
      </c>
      <c r="G4" s="117" t="s">
        <v>30</v>
      </c>
      <c r="H4" s="117" t="s">
        <v>31</v>
      </c>
      <c r="I4" s="117" t="s">
        <v>32</v>
      </c>
      <c r="J4" s="117" t="s">
        <v>33</v>
      </c>
      <c r="K4" s="117" t="s">
        <v>34</v>
      </c>
      <c r="L4" s="117" t="s">
        <v>35</v>
      </c>
      <c r="M4" s="117" t="s">
        <v>36</v>
      </c>
      <c r="N4" s="117" t="s">
        <v>37</v>
      </c>
      <c r="O4" s="117" t="s">
        <v>3</v>
      </c>
      <c r="P4" s="117" t="s">
        <v>38</v>
      </c>
      <c r="Q4" s="117" t="s">
        <v>39</v>
      </c>
      <c r="R4" s="117" t="s">
        <v>40</v>
      </c>
      <c r="S4" s="117" t="s">
        <v>41</v>
      </c>
    </row>
    <row r="5" spans="1:19" s="100" customFormat="1" ht="15.75">
      <c r="A5" s="52" t="s">
        <v>42</v>
      </c>
      <c r="B5" s="22" t="s">
        <v>8</v>
      </c>
      <c r="C5" s="23" t="s">
        <v>4</v>
      </c>
      <c r="D5" s="23" t="s">
        <v>68</v>
      </c>
      <c r="E5" s="23" t="s">
        <v>43</v>
      </c>
      <c r="F5" s="118">
        <v>8301.7</v>
      </c>
      <c r="G5" s="112">
        <v>0</v>
      </c>
      <c r="H5" s="112">
        <v>8301.7</v>
      </c>
      <c r="I5" s="112">
        <v>0</v>
      </c>
      <c r="J5" s="112">
        <v>0</v>
      </c>
      <c r="K5" s="112">
        <v>0</v>
      </c>
      <c r="L5" s="112">
        <v>0</v>
      </c>
      <c r="M5" s="112">
        <v>495</v>
      </c>
      <c r="N5" s="112">
        <v>595</v>
      </c>
      <c r="O5" s="112">
        <v>1250</v>
      </c>
      <c r="P5" s="26">
        <v>210</v>
      </c>
      <c r="Q5" s="26">
        <v>4880.759999999998</v>
      </c>
      <c r="R5" s="101">
        <v>13182.46</v>
      </c>
      <c r="S5" s="101">
        <v>9142.8</v>
      </c>
    </row>
    <row r="6" spans="1:19" s="100" customFormat="1" ht="15.75">
      <c r="A6" s="52" t="s">
        <v>42</v>
      </c>
      <c r="B6" s="22" t="s">
        <v>20</v>
      </c>
      <c r="C6" s="23" t="s">
        <v>13</v>
      </c>
      <c r="D6" s="23" t="s">
        <v>68</v>
      </c>
      <c r="E6" s="23" t="s">
        <v>43</v>
      </c>
      <c r="F6" s="118">
        <v>8301.7</v>
      </c>
      <c r="G6" s="112">
        <v>0</v>
      </c>
      <c r="H6" s="112">
        <v>8301.7</v>
      </c>
      <c r="I6" s="112">
        <v>0</v>
      </c>
      <c r="J6" s="112">
        <v>0</v>
      </c>
      <c r="K6" s="112">
        <v>0</v>
      </c>
      <c r="L6" s="112">
        <v>0</v>
      </c>
      <c r="M6" s="112">
        <v>495</v>
      </c>
      <c r="N6" s="112">
        <v>595</v>
      </c>
      <c r="O6" s="26">
        <v>1250</v>
      </c>
      <c r="P6" s="26">
        <v>210</v>
      </c>
      <c r="Q6" s="26">
        <v>5385.719999999999</v>
      </c>
      <c r="R6" s="101">
        <v>13687.42</v>
      </c>
      <c r="S6" s="101">
        <v>8841.8</v>
      </c>
    </row>
    <row r="7" spans="1:19" s="100" customFormat="1" ht="15.75">
      <c r="A7" s="52" t="s">
        <v>42</v>
      </c>
      <c r="B7" s="22" t="s">
        <v>8</v>
      </c>
      <c r="C7" s="23" t="s">
        <v>12</v>
      </c>
      <c r="D7" s="23" t="s">
        <v>68</v>
      </c>
      <c r="E7" s="23" t="s">
        <v>43</v>
      </c>
      <c r="F7" s="118">
        <v>8301.7</v>
      </c>
      <c r="G7" s="112">
        <v>0</v>
      </c>
      <c r="H7" s="112">
        <v>8301.7</v>
      </c>
      <c r="I7" s="112">
        <v>0</v>
      </c>
      <c r="J7" s="112">
        <v>0</v>
      </c>
      <c r="K7" s="112">
        <v>0</v>
      </c>
      <c r="L7" s="112">
        <v>0</v>
      </c>
      <c r="M7" s="112">
        <v>495</v>
      </c>
      <c r="N7" s="112">
        <v>595</v>
      </c>
      <c r="O7" s="26">
        <v>1250</v>
      </c>
      <c r="P7" s="26">
        <v>210</v>
      </c>
      <c r="Q7" s="26">
        <v>3837.6799999999985</v>
      </c>
      <c r="R7" s="101">
        <v>12139.38</v>
      </c>
      <c r="S7" s="101">
        <v>8766.8</v>
      </c>
    </row>
    <row r="8" spans="1:19" s="100" customFormat="1" ht="15.75">
      <c r="A8" s="52" t="s">
        <v>42</v>
      </c>
      <c r="B8" s="22" t="s">
        <v>8</v>
      </c>
      <c r="C8" s="23" t="s">
        <v>22</v>
      </c>
      <c r="D8" s="23" t="s">
        <v>69</v>
      </c>
      <c r="E8" s="23" t="s">
        <v>43</v>
      </c>
      <c r="F8" s="118">
        <v>9152.52</v>
      </c>
      <c r="G8" s="112">
        <v>0</v>
      </c>
      <c r="H8" s="112">
        <v>9152.52</v>
      </c>
      <c r="I8" s="112">
        <v>0</v>
      </c>
      <c r="J8" s="112">
        <v>0</v>
      </c>
      <c r="K8" s="112">
        <v>0</v>
      </c>
      <c r="L8" s="112">
        <v>0</v>
      </c>
      <c r="M8" s="112">
        <v>495</v>
      </c>
      <c r="N8" s="112">
        <v>595</v>
      </c>
      <c r="O8" s="26">
        <v>1250</v>
      </c>
      <c r="P8" s="26">
        <v>210</v>
      </c>
      <c r="Q8" s="26">
        <v>5143.199999999999</v>
      </c>
      <c r="R8" s="101">
        <v>14295.72</v>
      </c>
      <c r="S8" s="101">
        <v>8945.2</v>
      </c>
    </row>
    <row r="9" spans="1:19" s="100" customFormat="1" ht="15.75">
      <c r="A9" s="52" t="s">
        <v>42</v>
      </c>
      <c r="B9" s="22" t="s">
        <v>18</v>
      </c>
      <c r="C9" s="23" t="s">
        <v>23</v>
      </c>
      <c r="D9" s="103" t="s">
        <v>7</v>
      </c>
      <c r="E9" s="23" t="s">
        <v>43</v>
      </c>
      <c r="F9" s="118">
        <v>12236.3</v>
      </c>
      <c r="G9" s="112">
        <v>0</v>
      </c>
      <c r="H9" s="112">
        <v>12236.3</v>
      </c>
      <c r="I9" s="112">
        <v>0</v>
      </c>
      <c r="J9" s="112">
        <v>0</v>
      </c>
      <c r="K9" s="112">
        <v>0</v>
      </c>
      <c r="L9" s="112">
        <v>0</v>
      </c>
      <c r="M9" s="112">
        <v>495</v>
      </c>
      <c r="N9" s="112">
        <v>595</v>
      </c>
      <c r="O9" s="26">
        <v>1250</v>
      </c>
      <c r="P9" s="26">
        <v>210</v>
      </c>
      <c r="Q9" s="26">
        <v>3161.8200000000015</v>
      </c>
      <c r="R9" s="101">
        <v>15398.12</v>
      </c>
      <c r="S9" s="101">
        <v>11402.6</v>
      </c>
    </row>
    <row r="10" spans="1:19" s="100" customFormat="1" ht="15.75">
      <c r="A10" s="52" t="s">
        <v>42</v>
      </c>
      <c r="B10" s="22" t="s">
        <v>20</v>
      </c>
      <c r="C10" s="23" t="s">
        <v>6</v>
      </c>
      <c r="D10" s="23" t="s">
        <v>11</v>
      </c>
      <c r="E10" s="23" t="s">
        <v>45</v>
      </c>
      <c r="F10" s="118">
        <v>5984.68</v>
      </c>
      <c r="G10" s="112">
        <v>0</v>
      </c>
      <c r="H10" s="112">
        <v>5984.68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26">
        <v>0</v>
      </c>
      <c r="P10" s="26">
        <v>0</v>
      </c>
      <c r="Q10" s="26">
        <v>0</v>
      </c>
      <c r="R10" s="101">
        <v>5984.68</v>
      </c>
      <c r="S10" s="101">
        <v>4690.4</v>
      </c>
    </row>
    <row r="11" spans="1:19" s="69" customFormat="1" ht="25.5" customHeight="1">
      <c r="A11" s="193" t="s">
        <v>106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68"/>
      <c r="M11" s="68"/>
      <c r="N11" s="68"/>
      <c r="O11" s="68"/>
      <c r="P11" s="68"/>
      <c r="Q11" s="68"/>
      <c r="R11" s="68"/>
      <c r="S11" s="68"/>
    </row>
    <row r="12" spans="1:19" s="71" customFormat="1" ht="25.5" customHeight="1">
      <c r="A12" s="190" t="s">
        <v>94</v>
      </c>
      <c r="B12" s="191"/>
      <c r="C12" s="191"/>
      <c r="D12" s="4"/>
      <c r="E12" s="4"/>
      <c r="F12" s="4"/>
      <c r="G12" s="4"/>
      <c r="H12" s="5"/>
      <c r="I12" s="6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1" ht="15">
      <c r="A13" s="10"/>
      <c r="K13" s="9"/>
    </row>
    <row r="16" spans="1:11" s="14" customFormat="1" ht="15">
      <c r="A16" s="8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4" customFormat="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6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3" spans="1:11" s="14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6" spans="1:11" s="14" customFormat="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</sheetData>
  <sheetProtection/>
  <mergeCells count="4">
    <mergeCell ref="A1:K1"/>
    <mergeCell ref="A2:J2"/>
    <mergeCell ref="A11:K11"/>
    <mergeCell ref="A12:C1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93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95</v>
      </c>
      <c r="B3" s="99"/>
      <c r="C3" s="19"/>
      <c r="D3" s="99"/>
      <c r="E3" s="19"/>
      <c r="F3" s="99"/>
      <c r="G3" s="99"/>
      <c r="H3" s="99"/>
      <c r="I3" s="99"/>
      <c r="J3" s="99"/>
      <c r="K3" s="99"/>
      <c r="L3" s="99"/>
      <c r="M3" s="2"/>
      <c r="N3" s="2"/>
      <c r="O3" s="2"/>
      <c r="P3" s="2"/>
      <c r="Q3" s="2"/>
      <c r="R3" s="2"/>
      <c r="S3" s="2"/>
    </row>
    <row r="4" spans="1:19" s="20" customFormat="1" ht="47.25">
      <c r="A4" s="108" t="s">
        <v>26</v>
      </c>
      <c r="B4" s="117" t="s">
        <v>0</v>
      </c>
      <c r="C4" s="117" t="s">
        <v>2</v>
      </c>
      <c r="D4" s="117" t="s">
        <v>27</v>
      </c>
      <c r="E4" s="117" t="s">
        <v>28</v>
      </c>
      <c r="F4" s="117" t="s">
        <v>29</v>
      </c>
      <c r="G4" s="117" t="s">
        <v>30</v>
      </c>
      <c r="H4" s="117" t="s">
        <v>31</v>
      </c>
      <c r="I4" s="117" t="s">
        <v>32</v>
      </c>
      <c r="J4" s="117" t="s">
        <v>33</v>
      </c>
      <c r="K4" s="117" t="s">
        <v>34</v>
      </c>
      <c r="L4" s="117" t="s">
        <v>35</v>
      </c>
      <c r="M4" s="117" t="s">
        <v>36</v>
      </c>
      <c r="N4" s="117" t="s">
        <v>37</v>
      </c>
      <c r="O4" s="117" t="s">
        <v>3</v>
      </c>
      <c r="P4" s="117" t="s">
        <v>38</v>
      </c>
      <c r="Q4" s="117" t="s">
        <v>39</v>
      </c>
      <c r="R4" s="117" t="s">
        <v>40</v>
      </c>
      <c r="S4" s="117" t="s">
        <v>41</v>
      </c>
    </row>
    <row r="5" spans="1:19" s="100" customFormat="1" ht="15.75">
      <c r="A5" s="52" t="s">
        <v>42</v>
      </c>
      <c r="B5" s="22" t="s">
        <v>8</v>
      </c>
      <c r="C5" s="23" t="s">
        <v>4</v>
      </c>
      <c r="D5" s="23" t="s">
        <v>68</v>
      </c>
      <c r="E5" s="23" t="s">
        <v>43</v>
      </c>
      <c r="F5" s="118">
        <v>8301.7</v>
      </c>
      <c r="G5" s="112">
        <v>0</v>
      </c>
      <c r="H5" s="112">
        <f aca="true" t="shared" si="0" ref="H5:H11">F5</f>
        <v>8301.7</v>
      </c>
      <c r="I5" s="112">
        <v>0</v>
      </c>
      <c r="J5" s="112">
        <v>0</v>
      </c>
      <c r="K5" s="112">
        <v>0</v>
      </c>
      <c r="L5" s="112">
        <f>J5+K5</f>
        <v>0</v>
      </c>
      <c r="M5" s="112">
        <v>495</v>
      </c>
      <c r="N5" s="112">
        <v>595</v>
      </c>
      <c r="O5" s="112">
        <v>1250</v>
      </c>
      <c r="P5" s="26">
        <v>210</v>
      </c>
      <c r="Q5" s="26">
        <f aca="true" t="shared" si="1" ref="Q5:Q11">R5-H5</f>
        <v>5660.759999999998</v>
      </c>
      <c r="R5" s="101">
        <v>13962.46</v>
      </c>
      <c r="S5" s="101">
        <v>9522.6</v>
      </c>
    </row>
    <row r="6" spans="1:19" s="100" customFormat="1" ht="15.75">
      <c r="A6" s="52" t="s">
        <v>42</v>
      </c>
      <c r="B6" s="22" t="s">
        <v>20</v>
      </c>
      <c r="C6" s="23" t="s">
        <v>13</v>
      </c>
      <c r="D6" s="23" t="s">
        <v>68</v>
      </c>
      <c r="E6" s="23" t="s">
        <v>43</v>
      </c>
      <c r="F6" s="118">
        <v>8301.7</v>
      </c>
      <c r="G6" s="112">
        <v>0</v>
      </c>
      <c r="H6" s="112">
        <f t="shared" si="0"/>
        <v>8301.7</v>
      </c>
      <c r="I6" s="112">
        <v>0</v>
      </c>
      <c r="J6" s="112">
        <v>0</v>
      </c>
      <c r="K6" s="112">
        <v>0</v>
      </c>
      <c r="L6" s="112">
        <v>0</v>
      </c>
      <c r="M6" s="112">
        <v>495</v>
      </c>
      <c r="N6" s="112">
        <v>595</v>
      </c>
      <c r="O6" s="26">
        <v>1250</v>
      </c>
      <c r="P6" s="26">
        <v>210</v>
      </c>
      <c r="Q6" s="26">
        <f t="shared" si="1"/>
        <v>6165.719999999999</v>
      </c>
      <c r="R6" s="101">
        <v>14467.42</v>
      </c>
      <c r="S6" s="101">
        <v>9851.2</v>
      </c>
    </row>
    <row r="7" spans="1:19" s="100" customFormat="1" ht="15.75">
      <c r="A7" s="52" t="s">
        <v>42</v>
      </c>
      <c r="B7" s="22" t="s">
        <v>8</v>
      </c>
      <c r="C7" s="23" t="s">
        <v>12</v>
      </c>
      <c r="D7" s="23" t="s">
        <v>68</v>
      </c>
      <c r="E7" s="23" t="s">
        <v>43</v>
      </c>
      <c r="F7" s="118">
        <v>8301.7</v>
      </c>
      <c r="G7" s="112">
        <v>0</v>
      </c>
      <c r="H7" s="112">
        <f t="shared" si="0"/>
        <v>8301.7</v>
      </c>
      <c r="I7" s="112">
        <v>0</v>
      </c>
      <c r="J7" s="112">
        <v>0</v>
      </c>
      <c r="K7" s="112">
        <v>0</v>
      </c>
      <c r="L7" s="112">
        <f>J7+K7</f>
        <v>0</v>
      </c>
      <c r="M7" s="112">
        <v>495</v>
      </c>
      <c r="N7" s="112">
        <v>595</v>
      </c>
      <c r="O7" s="26">
        <v>1250</v>
      </c>
      <c r="P7" s="26">
        <v>210</v>
      </c>
      <c r="Q7" s="26">
        <f t="shared" si="1"/>
        <v>4617.6799999999985</v>
      </c>
      <c r="R7" s="101">
        <v>12919.38</v>
      </c>
      <c r="S7" s="101">
        <v>9546.6</v>
      </c>
    </row>
    <row r="8" spans="1:19" s="100" customFormat="1" ht="15.75">
      <c r="A8" s="52" t="s">
        <v>42</v>
      </c>
      <c r="B8" s="22" t="s">
        <v>8</v>
      </c>
      <c r="C8" s="23" t="s">
        <v>22</v>
      </c>
      <c r="D8" s="23" t="s">
        <v>69</v>
      </c>
      <c r="E8" s="23" t="s">
        <v>43</v>
      </c>
      <c r="F8" s="118">
        <v>9152.52</v>
      </c>
      <c r="G8" s="112">
        <v>0</v>
      </c>
      <c r="H8" s="112">
        <f t="shared" si="0"/>
        <v>9152.52</v>
      </c>
      <c r="I8" s="112">
        <v>0</v>
      </c>
      <c r="J8" s="112">
        <v>0</v>
      </c>
      <c r="K8" s="112">
        <v>0</v>
      </c>
      <c r="L8" s="112">
        <f>J8+K8</f>
        <v>0</v>
      </c>
      <c r="M8" s="112">
        <v>495</v>
      </c>
      <c r="N8" s="112">
        <v>595</v>
      </c>
      <c r="O8" s="26">
        <v>1250</v>
      </c>
      <c r="P8" s="26">
        <v>210</v>
      </c>
      <c r="Q8" s="26">
        <f t="shared" si="1"/>
        <v>9431.669999999998</v>
      </c>
      <c r="R8" s="101">
        <v>18584.19</v>
      </c>
      <c r="S8" s="101">
        <v>12833.6</v>
      </c>
    </row>
    <row r="9" spans="1:19" s="100" customFormat="1" ht="15.75">
      <c r="A9" s="52" t="s">
        <v>42</v>
      </c>
      <c r="B9" s="22" t="s">
        <v>16</v>
      </c>
      <c r="C9" s="23" t="s">
        <v>5</v>
      </c>
      <c r="D9" s="103">
        <v>11</v>
      </c>
      <c r="E9" s="23" t="s">
        <v>44</v>
      </c>
      <c r="F9" s="118">
        <v>5643.33</v>
      </c>
      <c r="G9" s="112">
        <v>0</v>
      </c>
      <c r="H9" s="112">
        <f t="shared" si="0"/>
        <v>5643.33</v>
      </c>
      <c r="I9" s="112">
        <v>0</v>
      </c>
      <c r="J9" s="112">
        <v>0</v>
      </c>
      <c r="K9" s="112">
        <v>0</v>
      </c>
      <c r="L9" s="112">
        <f>J9+K9</f>
        <v>0</v>
      </c>
      <c r="M9" s="112">
        <v>0</v>
      </c>
      <c r="N9" s="112">
        <v>0</v>
      </c>
      <c r="O9" s="26">
        <v>0</v>
      </c>
      <c r="P9" s="26">
        <v>0</v>
      </c>
      <c r="Q9" s="26">
        <f>R9-H9</f>
        <v>282.1800000000003</v>
      </c>
      <c r="R9" s="101">
        <v>5925.51</v>
      </c>
      <c r="S9" s="101">
        <v>2005.2</v>
      </c>
    </row>
    <row r="10" spans="1:19" s="100" customFormat="1" ht="15.75">
      <c r="A10" s="52" t="s">
        <v>42</v>
      </c>
      <c r="B10" s="22" t="s">
        <v>18</v>
      </c>
      <c r="C10" s="23" t="s">
        <v>23</v>
      </c>
      <c r="D10" s="23" t="s">
        <v>7</v>
      </c>
      <c r="E10" s="23" t="s">
        <v>43</v>
      </c>
      <c r="F10" s="118">
        <v>12236.3</v>
      </c>
      <c r="G10" s="112">
        <v>0</v>
      </c>
      <c r="H10" s="112">
        <f t="shared" si="0"/>
        <v>12236.3</v>
      </c>
      <c r="I10" s="112">
        <v>0</v>
      </c>
      <c r="J10" s="112">
        <v>0</v>
      </c>
      <c r="K10" s="112">
        <v>0</v>
      </c>
      <c r="L10" s="112">
        <f>J10+K10</f>
        <v>0</v>
      </c>
      <c r="M10" s="112">
        <v>495</v>
      </c>
      <c r="N10" s="112">
        <v>595</v>
      </c>
      <c r="O10" s="26">
        <v>1250</v>
      </c>
      <c r="P10" s="26">
        <v>210</v>
      </c>
      <c r="Q10" s="26">
        <f t="shared" si="1"/>
        <v>3941.8200000000015</v>
      </c>
      <c r="R10" s="101">
        <v>16178.12</v>
      </c>
      <c r="S10" s="101">
        <v>11769.4</v>
      </c>
    </row>
    <row r="11" spans="1:19" s="100" customFormat="1" ht="15.75">
      <c r="A11" s="52" t="s">
        <v>42</v>
      </c>
      <c r="B11" s="22" t="s">
        <v>20</v>
      </c>
      <c r="C11" s="23" t="s">
        <v>6</v>
      </c>
      <c r="D11" s="23" t="s">
        <v>11</v>
      </c>
      <c r="E11" s="23" t="s">
        <v>45</v>
      </c>
      <c r="F11" s="118">
        <v>5984.68</v>
      </c>
      <c r="G11" s="112">
        <v>0</v>
      </c>
      <c r="H11" s="112">
        <f t="shared" si="0"/>
        <v>5984.68</v>
      </c>
      <c r="I11" s="112">
        <v>0</v>
      </c>
      <c r="J11" s="112">
        <v>0</v>
      </c>
      <c r="K11" s="112">
        <v>0</v>
      </c>
      <c r="L11" s="112">
        <f>J11+K11</f>
        <v>0</v>
      </c>
      <c r="M11" s="112">
        <v>0</v>
      </c>
      <c r="N11" s="112">
        <v>0</v>
      </c>
      <c r="O11" s="26">
        <v>0</v>
      </c>
      <c r="P11" s="26">
        <v>0</v>
      </c>
      <c r="Q11" s="26">
        <f t="shared" si="1"/>
        <v>0</v>
      </c>
      <c r="R11" s="101">
        <v>5984.68</v>
      </c>
      <c r="S11" s="101">
        <v>5290.6</v>
      </c>
    </row>
    <row r="12" spans="1:19" s="69" customFormat="1" ht="25.5" customHeight="1">
      <c r="A12" s="193" t="s">
        <v>106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68"/>
      <c r="M12" s="68"/>
      <c r="N12" s="68"/>
      <c r="O12" s="68"/>
      <c r="P12" s="68"/>
      <c r="Q12" s="68"/>
      <c r="R12" s="68"/>
      <c r="S12" s="68"/>
    </row>
    <row r="13" spans="1:19" s="71" customFormat="1" ht="25.5" customHeight="1">
      <c r="A13" s="190" t="s">
        <v>94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4">
    <mergeCell ref="A1:K1"/>
    <mergeCell ref="A2:J2"/>
    <mergeCell ref="A12:K1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0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35.28125" style="14" bestFit="1" customWidth="1"/>
    <col min="4" max="4" width="15.7109375" style="135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27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69" customFormat="1" ht="24" customHeight="1">
      <c r="A2" s="189" t="s">
        <v>140</v>
      </c>
      <c r="B2" s="189"/>
      <c r="C2" s="189"/>
      <c r="D2" s="189"/>
      <c r="E2" s="189"/>
      <c r="F2" s="189"/>
      <c r="G2" s="189"/>
      <c r="H2" s="189"/>
      <c r="I2" s="189"/>
      <c r="J2" s="189"/>
      <c r="K2" s="17"/>
      <c r="L2" s="168"/>
      <c r="M2" s="168"/>
      <c r="N2" s="168"/>
      <c r="O2" s="168"/>
      <c r="P2" s="168"/>
      <c r="Q2" s="168"/>
      <c r="R2" s="168"/>
      <c r="S2" s="168"/>
    </row>
    <row r="3" spans="1:19" s="169" customFormat="1" ht="24" customHeight="1">
      <c r="A3" s="173" t="s">
        <v>141</v>
      </c>
      <c r="B3" s="170"/>
      <c r="C3" s="171"/>
      <c r="D3" s="172"/>
      <c r="E3" s="171"/>
      <c r="F3" s="170"/>
      <c r="G3" s="170"/>
      <c r="H3" s="170"/>
      <c r="I3" s="170"/>
      <c r="J3" s="170"/>
      <c r="K3" s="170"/>
      <c r="L3" s="170"/>
      <c r="M3" s="168"/>
      <c r="N3" s="168"/>
      <c r="O3" s="168"/>
      <c r="P3" s="168"/>
      <c r="Q3" s="168"/>
      <c r="R3" s="168"/>
      <c r="S3" s="168"/>
    </row>
    <row r="4" spans="1:19" s="20" customFormat="1" ht="47.25">
      <c r="A4" s="108" t="s">
        <v>26</v>
      </c>
      <c r="B4" s="109" t="s">
        <v>0</v>
      </c>
      <c r="C4" s="109" t="s">
        <v>2</v>
      </c>
      <c r="D4" s="109" t="s">
        <v>27</v>
      </c>
      <c r="E4" s="109" t="s">
        <v>28</v>
      </c>
      <c r="F4" s="109" t="s">
        <v>29</v>
      </c>
      <c r="G4" s="109" t="s">
        <v>30</v>
      </c>
      <c r="H4" s="109" t="s">
        <v>31</v>
      </c>
      <c r="I4" s="109" t="s">
        <v>32</v>
      </c>
      <c r="J4" s="109" t="s">
        <v>33</v>
      </c>
      <c r="K4" s="109" t="s">
        <v>34</v>
      </c>
      <c r="L4" s="109" t="s">
        <v>35</v>
      </c>
      <c r="M4" s="109" t="s">
        <v>36</v>
      </c>
      <c r="N4" s="109" t="s">
        <v>37</v>
      </c>
      <c r="O4" s="109" t="s">
        <v>3</v>
      </c>
      <c r="P4" s="109" t="s">
        <v>38</v>
      </c>
      <c r="Q4" s="109" t="s">
        <v>39</v>
      </c>
      <c r="R4" s="109" t="s">
        <v>40</v>
      </c>
      <c r="S4" s="110" t="s">
        <v>41</v>
      </c>
    </row>
    <row r="5" spans="1:19" s="100" customFormat="1" ht="15.75">
      <c r="A5" s="150" t="s">
        <v>42</v>
      </c>
      <c r="B5" s="185" t="s">
        <v>15</v>
      </c>
      <c r="C5" s="184" t="s">
        <v>118</v>
      </c>
      <c r="D5" s="60" t="s">
        <v>113</v>
      </c>
      <c r="E5" s="60" t="s">
        <v>43</v>
      </c>
      <c r="F5" s="61">
        <v>10374.6</v>
      </c>
      <c r="G5" s="61">
        <v>0</v>
      </c>
      <c r="H5" s="61">
        <v>10374.6</v>
      </c>
      <c r="I5" s="61">
        <v>0</v>
      </c>
      <c r="J5" s="61">
        <v>850</v>
      </c>
      <c r="K5" s="61">
        <v>0</v>
      </c>
      <c r="L5" s="61">
        <f aca="true" t="shared" si="0" ref="L5:L10">J5+K5</f>
        <v>850</v>
      </c>
      <c r="M5" s="61">
        <v>532</v>
      </c>
      <c r="N5" s="61">
        <v>625</v>
      </c>
      <c r="O5" s="61">
        <v>1260</v>
      </c>
      <c r="P5" s="61">
        <v>235</v>
      </c>
      <c r="Q5" s="61">
        <v>4899.319999999998</v>
      </c>
      <c r="R5" s="61">
        <v>18775.92</v>
      </c>
      <c r="S5" s="61">
        <v>13685.8</v>
      </c>
    </row>
    <row r="6" spans="1:19" s="100" customFormat="1" ht="15.75">
      <c r="A6" s="152" t="s">
        <v>42</v>
      </c>
      <c r="B6" s="185" t="s">
        <v>98</v>
      </c>
      <c r="C6" s="184" t="s">
        <v>119</v>
      </c>
      <c r="D6" s="60" t="s">
        <v>68</v>
      </c>
      <c r="E6" s="60" t="s">
        <v>43</v>
      </c>
      <c r="F6" s="61">
        <v>8979.3</v>
      </c>
      <c r="G6" s="61">
        <v>0</v>
      </c>
      <c r="H6" s="61">
        <v>8979.3</v>
      </c>
      <c r="I6" s="61">
        <v>0</v>
      </c>
      <c r="J6" s="61">
        <v>850</v>
      </c>
      <c r="K6" s="61">
        <v>0</v>
      </c>
      <c r="L6" s="61">
        <f t="shared" si="0"/>
        <v>850</v>
      </c>
      <c r="M6" s="61">
        <v>532</v>
      </c>
      <c r="N6" s="61">
        <v>625</v>
      </c>
      <c r="O6" s="61">
        <v>1260</v>
      </c>
      <c r="P6" s="61">
        <v>235</v>
      </c>
      <c r="Q6" s="61">
        <v>3582.0700000000015</v>
      </c>
      <c r="R6" s="61">
        <v>16063.37</v>
      </c>
      <c r="S6" s="61">
        <v>5187.6</v>
      </c>
    </row>
    <row r="7" spans="1:19" s="100" customFormat="1" ht="15.75">
      <c r="A7" s="150" t="s">
        <v>42</v>
      </c>
      <c r="B7" s="185" t="s">
        <v>98</v>
      </c>
      <c r="C7" s="184" t="s">
        <v>119</v>
      </c>
      <c r="D7" s="60" t="s">
        <v>68</v>
      </c>
      <c r="E7" s="60" t="s">
        <v>43</v>
      </c>
      <c r="F7" s="61">
        <v>8979.3</v>
      </c>
      <c r="G7" s="61">
        <v>0</v>
      </c>
      <c r="H7" s="61">
        <v>8979.3</v>
      </c>
      <c r="I7" s="61">
        <v>0</v>
      </c>
      <c r="J7" s="61">
        <v>0</v>
      </c>
      <c r="K7" s="61">
        <v>0</v>
      </c>
      <c r="L7" s="61">
        <f t="shared" si="0"/>
        <v>0</v>
      </c>
      <c r="M7" s="61">
        <v>532</v>
      </c>
      <c r="N7" s="61">
        <v>625</v>
      </c>
      <c r="O7" s="61">
        <v>1260</v>
      </c>
      <c r="P7" s="61">
        <v>235</v>
      </c>
      <c r="Q7" s="61">
        <v>6954.540000000001</v>
      </c>
      <c r="R7" s="61">
        <v>18585.84</v>
      </c>
      <c r="S7" s="61">
        <v>8941.2</v>
      </c>
    </row>
    <row r="8" spans="1:19" s="100" customFormat="1" ht="15.75">
      <c r="A8" s="152" t="s">
        <v>42</v>
      </c>
      <c r="B8" s="185" t="s">
        <v>15</v>
      </c>
      <c r="C8" s="184" t="s">
        <v>118</v>
      </c>
      <c r="D8" s="60" t="s">
        <v>69</v>
      </c>
      <c r="E8" s="60" t="s">
        <v>43</v>
      </c>
      <c r="F8" s="61">
        <v>9880.5</v>
      </c>
      <c r="G8" s="61">
        <v>0</v>
      </c>
      <c r="H8" s="61">
        <v>9880.5</v>
      </c>
      <c r="I8" s="61">
        <v>0</v>
      </c>
      <c r="J8" s="61">
        <v>850</v>
      </c>
      <c r="K8" s="61">
        <v>0</v>
      </c>
      <c r="L8" s="61">
        <f t="shared" si="0"/>
        <v>850</v>
      </c>
      <c r="M8" s="61">
        <v>532</v>
      </c>
      <c r="N8" s="61">
        <v>625</v>
      </c>
      <c r="O8" s="61">
        <v>1260</v>
      </c>
      <c r="P8" s="61">
        <v>235</v>
      </c>
      <c r="Q8" s="61">
        <v>6870.57</v>
      </c>
      <c r="R8" s="61">
        <v>20253.07</v>
      </c>
      <c r="S8" s="61">
        <v>10028.4</v>
      </c>
    </row>
    <row r="9" spans="1:19" s="100" customFormat="1" ht="15.75">
      <c r="A9" s="150" t="s">
        <v>42</v>
      </c>
      <c r="B9" s="185" t="s">
        <v>18</v>
      </c>
      <c r="C9" s="184" t="s">
        <v>120</v>
      </c>
      <c r="D9" s="60" t="s">
        <v>7</v>
      </c>
      <c r="E9" s="60" t="s">
        <v>43</v>
      </c>
      <c r="F9" s="61">
        <v>13209.3</v>
      </c>
      <c r="G9" s="61">
        <v>0</v>
      </c>
      <c r="H9" s="61">
        <v>13209.3</v>
      </c>
      <c r="I9" s="61">
        <v>0</v>
      </c>
      <c r="J9" s="61">
        <v>850</v>
      </c>
      <c r="K9" s="61">
        <v>0</v>
      </c>
      <c r="L9" s="61">
        <f t="shared" si="0"/>
        <v>850</v>
      </c>
      <c r="M9" s="61">
        <v>532</v>
      </c>
      <c r="N9" s="61">
        <v>625</v>
      </c>
      <c r="O9" s="61">
        <v>1260</v>
      </c>
      <c r="P9" s="61">
        <v>235</v>
      </c>
      <c r="Q9" s="61">
        <v>2585.4500000000007</v>
      </c>
      <c r="R9" s="61">
        <v>19296.75</v>
      </c>
      <c r="S9" s="61">
        <v>11525</v>
      </c>
    </row>
    <row r="10" spans="1:19" s="100" customFormat="1" ht="15.75">
      <c r="A10" s="152" t="s">
        <v>42</v>
      </c>
      <c r="B10" s="184" t="s">
        <v>20</v>
      </c>
      <c r="C10" s="184" t="s">
        <v>23</v>
      </c>
      <c r="D10" s="184" t="s">
        <v>11</v>
      </c>
      <c r="E10" s="184" t="s">
        <v>100</v>
      </c>
      <c r="F10" s="153">
        <v>6473.1</v>
      </c>
      <c r="G10" s="61">
        <v>0</v>
      </c>
      <c r="H10" s="153">
        <v>6473.1</v>
      </c>
      <c r="I10" s="61">
        <v>0</v>
      </c>
      <c r="J10" s="61">
        <v>0</v>
      </c>
      <c r="K10" s="61">
        <v>0</v>
      </c>
      <c r="L10" s="153">
        <f t="shared" si="0"/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1121.21</v>
      </c>
      <c r="R10" s="153">
        <v>7594.31</v>
      </c>
      <c r="S10" s="153">
        <v>5137.4</v>
      </c>
    </row>
    <row r="11" spans="1:19" s="100" customFormat="1" ht="15.75">
      <c r="A11" s="157"/>
      <c r="B11" s="158"/>
      <c r="C11" s="158"/>
      <c r="D11" s="158"/>
      <c r="E11" s="158"/>
      <c r="F11" s="159"/>
      <c r="G11" s="160"/>
      <c r="H11" s="159"/>
      <c r="I11" s="160"/>
      <c r="J11" s="160"/>
      <c r="K11" s="160"/>
      <c r="L11" s="159"/>
      <c r="M11" s="159"/>
      <c r="N11" s="160"/>
      <c r="O11" s="159"/>
      <c r="P11" s="159"/>
      <c r="Q11" s="159"/>
      <c r="R11" s="159"/>
      <c r="S11" s="159"/>
    </row>
    <row r="12" spans="1:19" s="69" customFormat="1" ht="15.75" customHeight="1">
      <c r="A12" s="167" t="s">
        <v>106</v>
      </c>
      <c r="L12" s="68"/>
      <c r="M12" s="68"/>
      <c r="N12" s="68"/>
      <c r="O12" s="68"/>
      <c r="P12" s="68"/>
      <c r="Q12" s="68"/>
      <c r="R12" s="68"/>
      <c r="S12" s="68"/>
    </row>
    <row r="13" spans="1:19" s="71" customFormat="1" ht="15.75">
      <c r="A13" s="190" t="s">
        <v>94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35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35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35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35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35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35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36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36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36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36"/>
      <c r="E28" s="12"/>
      <c r="F28" s="12"/>
      <c r="G28" s="12"/>
      <c r="H28" s="12"/>
      <c r="I28" s="12"/>
      <c r="J28" s="12"/>
      <c r="K28" s="12"/>
    </row>
  </sheetData>
  <sheetProtection/>
  <mergeCells count="3">
    <mergeCell ref="A1:K1"/>
    <mergeCell ref="A2:J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6600"/>
  </sheetPr>
  <dimension ref="A1:S29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96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97</v>
      </c>
      <c r="B3" s="99"/>
      <c r="C3" s="19"/>
      <c r="D3" s="99"/>
      <c r="E3" s="19"/>
      <c r="F3" s="99"/>
      <c r="G3" s="99"/>
      <c r="H3" s="99"/>
      <c r="I3" s="99"/>
      <c r="J3" s="99"/>
      <c r="K3" s="99"/>
      <c r="L3" s="99"/>
      <c r="M3" s="2"/>
      <c r="N3" s="2"/>
      <c r="O3" s="2"/>
      <c r="P3" s="2"/>
      <c r="Q3" s="2"/>
      <c r="R3" s="2"/>
      <c r="S3" s="2"/>
    </row>
    <row r="4" spans="1:19" s="20" customFormat="1" ht="47.25">
      <c r="A4" s="108" t="s">
        <v>26</v>
      </c>
      <c r="B4" s="109" t="s">
        <v>0</v>
      </c>
      <c r="C4" s="109" t="s">
        <v>2</v>
      </c>
      <c r="D4" s="109" t="s">
        <v>27</v>
      </c>
      <c r="E4" s="109" t="s">
        <v>28</v>
      </c>
      <c r="F4" s="109" t="s">
        <v>29</v>
      </c>
      <c r="G4" s="109" t="s">
        <v>30</v>
      </c>
      <c r="H4" s="109" t="s">
        <v>31</v>
      </c>
      <c r="I4" s="109" t="s">
        <v>32</v>
      </c>
      <c r="J4" s="109" t="s">
        <v>33</v>
      </c>
      <c r="K4" s="109" t="s">
        <v>34</v>
      </c>
      <c r="L4" s="109" t="s">
        <v>35</v>
      </c>
      <c r="M4" s="109" t="s">
        <v>36</v>
      </c>
      <c r="N4" s="109" t="s">
        <v>37</v>
      </c>
      <c r="O4" s="109" t="s">
        <v>3</v>
      </c>
      <c r="P4" s="109" t="s">
        <v>38</v>
      </c>
      <c r="Q4" s="109" t="s">
        <v>39</v>
      </c>
      <c r="R4" s="109" t="s">
        <v>40</v>
      </c>
      <c r="S4" s="110" t="s">
        <v>41</v>
      </c>
    </row>
    <row r="5" spans="1:19" s="100" customFormat="1" ht="15.75">
      <c r="A5" s="52" t="s">
        <v>42</v>
      </c>
      <c r="B5" s="22" t="s">
        <v>8</v>
      </c>
      <c r="C5" s="23" t="s">
        <v>4</v>
      </c>
      <c r="D5" s="23" t="s">
        <v>68</v>
      </c>
      <c r="E5" s="23" t="s">
        <v>43</v>
      </c>
      <c r="F5" s="112">
        <v>8301.73</v>
      </c>
      <c r="G5" s="112">
        <v>0</v>
      </c>
      <c r="H5" s="112">
        <f>F5</f>
        <v>8301.73</v>
      </c>
      <c r="I5" s="112">
        <v>0</v>
      </c>
      <c r="J5" s="112">
        <v>0</v>
      </c>
      <c r="K5" s="112">
        <v>0</v>
      </c>
      <c r="L5" s="112">
        <f>J5+K5</f>
        <v>0</v>
      </c>
      <c r="M5" s="112">
        <v>495</v>
      </c>
      <c r="N5" s="112">
        <v>595</v>
      </c>
      <c r="O5" s="112">
        <v>1250</v>
      </c>
      <c r="P5" s="26">
        <v>210</v>
      </c>
      <c r="Q5" s="26">
        <f aca="true" t="shared" si="0" ref="Q5:Q11">R5-H5</f>
        <v>4880.73</v>
      </c>
      <c r="R5" s="101">
        <v>13182.46</v>
      </c>
      <c r="S5" s="102">
        <v>8742.8</v>
      </c>
    </row>
    <row r="6" spans="1:19" s="100" customFormat="1" ht="15.75">
      <c r="A6" s="52" t="s">
        <v>42</v>
      </c>
      <c r="B6" s="22" t="s">
        <v>20</v>
      </c>
      <c r="C6" s="23" t="s">
        <v>13</v>
      </c>
      <c r="D6" s="23" t="s">
        <v>68</v>
      </c>
      <c r="E6" s="23" t="s">
        <v>43</v>
      </c>
      <c r="F6" s="112">
        <v>8301.73</v>
      </c>
      <c r="G6" s="112">
        <v>0</v>
      </c>
      <c r="H6" s="112">
        <f>F6</f>
        <v>8301.73</v>
      </c>
      <c r="I6" s="112">
        <v>0</v>
      </c>
      <c r="J6" s="112">
        <v>0</v>
      </c>
      <c r="K6" s="112">
        <v>0</v>
      </c>
      <c r="L6" s="112">
        <v>0</v>
      </c>
      <c r="M6" s="112">
        <v>495</v>
      </c>
      <c r="N6" s="112">
        <v>595</v>
      </c>
      <c r="O6" s="26">
        <v>1250</v>
      </c>
      <c r="P6" s="26">
        <v>210</v>
      </c>
      <c r="Q6" s="26">
        <f t="shared" si="0"/>
        <v>5385.6900000000005</v>
      </c>
      <c r="R6" s="101">
        <v>13687.42</v>
      </c>
      <c r="S6" s="102">
        <v>9300.6</v>
      </c>
    </row>
    <row r="7" spans="1:19" s="100" customFormat="1" ht="15.75">
      <c r="A7" s="52" t="s">
        <v>42</v>
      </c>
      <c r="B7" s="22" t="s">
        <v>8</v>
      </c>
      <c r="C7" s="23" t="s">
        <v>12</v>
      </c>
      <c r="D7" s="23" t="s">
        <v>68</v>
      </c>
      <c r="E7" s="23" t="s">
        <v>43</v>
      </c>
      <c r="F7" s="112">
        <v>8301.73</v>
      </c>
      <c r="G7" s="112">
        <v>0</v>
      </c>
      <c r="H7" s="112">
        <f>F7</f>
        <v>8301.73</v>
      </c>
      <c r="I7" s="112">
        <v>0</v>
      </c>
      <c r="J7" s="112">
        <v>0</v>
      </c>
      <c r="K7" s="112">
        <v>0</v>
      </c>
      <c r="L7" s="112">
        <f>J7+K7</f>
        <v>0</v>
      </c>
      <c r="M7" s="112">
        <v>495</v>
      </c>
      <c r="N7" s="112">
        <v>595</v>
      </c>
      <c r="O7" s="26">
        <v>1250</v>
      </c>
      <c r="P7" s="26">
        <v>210</v>
      </c>
      <c r="Q7" s="26">
        <f t="shared" si="0"/>
        <v>26794.45</v>
      </c>
      <c r="R7" s="101">
        <v>35096.18</v>
      </c>
      <c r="S7" s="102">
        <v>31723.4</v>
      </c>
    </row>
    <row r="8" spans="1:19" s="100" customFormat="1" ht="15.75">
      <c r="A8" s="52" t="s">
        <v>42</v>
      </c>
      <c r="B8" s="22" t="s">
        <v>8</v>
      </c>
      <c r="C8" s="23" t="s">
        <v>22</v>
      </c>
      <c r="D8" s="23" t="s">
        <v>69</v>
      </c>
      <c r="E8" s="23" t="s">
        <v>43</v>
      </c>
      <c r="F8" s="112">
        <v>9152.66</v>
      </c>
      <c r="G8" s="112">
        <v>0</v>
      </c>
      <c r="H8" s="112">
        <f>F8</f>
        <v>9152.66</v>
      </c>
      <c r="I8" s="112">
        <v>0</v>
      </c>
      <c r="J8" s="112">
        <v>0</v>
      </c>
      <c r="K8" s="112">
        <v>0</v>
      </c>
      <c r="L8" s="112">
        <f>J8+K8</f>
        <v>0</v>
      </c>
      <c r="M8" s="112">
        <v>495</v>
      </c>
      <c r="N8" s="112">
        <v>595</v>
      </c>
      <c r="O8" s="26">
        <v>1250</v>
      </c>
      <c r="P8" s="26">
        <v>210</v>
      </c>
      <c r="Q8" s="26">
        <f t="shared" si="0"/>
        <v>5143.0599999999995</v>
      </c>
      <c r="R8" s="101">
        <v>14295.72</v>
      </c>
      <c r="S8" s="102">
        <v>8545.2</v>
      </c>
    </row>
    <row r="9" spans="1:19" s="100" customFormat="1" ht="15.75">
      <c r="A9" s="52" t="s">
        <v>42</v>
      </c>
      <c r="B9" s="22" t="s">
        <v>16</v>
      </c>
      <c r="C9" s="23" t="s">
        <v>5</v>
      </c>
      <c r="D9" s="103">
        <v>11</v>
      </c>
      <c r="E9" s="23" t="s">
        <v>44</v>
      </c>
      <c r="F9" s="112">
        <v>24185.7</v>
      </c>
      <c r="G9" s="112">
        <v>0</v>
      </c>
      <c r="H9" s="112">
        <v>24185.7</v>
      </c>
      <c r="I9" s="112">
        <v>0</v>
      </c>
      <c r="J9" s="112">
        <v>0</v>
      </c>
      <c r="K9" s="112">
        <v>0</v>
      </c>
      <c r="L9" s="112">
        <f>J9+K9</f>
        <v>0</v>
      </c>
      <c r="M9" s="112">
        <v>0</v>
      </c>
      <c r="N9" s="112">
        <v>0</v>
      </c>
      <c r="O9" s="26">
        <v>0</v>
      </c>
      <c r="P9" s="26">
        <v>0</v>
      </c>
      <c r="Q9" s="26">
        <f t="shared" si="0"/>
        <v>9674.3</v>
      </c>
      <c r="R9" s="101">
        <v>33860</v>
      </c>
      <c r="S9" s="102">
        <v>17486.4</v>
      </c>
    </row>
    <row r="10" spans="1:19" s="100" customFormat="1" ht="15.75">
      <c r="A10" s="52" t="s">
        <v>42</v>
      </c>
      <c r="B10" s="22" t="s">
        <v>18</v>
      </c>
      <c r="C10" s="23" t="s">
        <v>23</v>
      </c>
      <c r="D10" s="23" t="s">
        <v>7</v>
      </c>
      <c r="E10" s="23" t="s">
        <v>43</v>
      </c>
      <c r="F10" s="112">
        <v>12236.28</v>
      </c>
      <c r="G10" s="112">
        <v>0</v>
      </c>
      <c r="H10" s="112">
        <f>F10</f>
        <v>12236.28</v>
      </c>
      <c r="I10" s="112">
        <v>0</v>
      </c>
      <c r="J10" s="112">
        <v>0</v>
      </c>
      <c r="K10" s="112">
        <v>0</v>
      </c>
      <c r="L10" s="112">
        <f>J10+K10</f>
        <v>0</v>
      </c>
      <c r="M10" s="112">
        <v>495</v>
      </c>
      <c r="N10" s="112">
        <v>595</v>
      </c>
      <c r="O10" s="26">
        <v>1250</v>
      </c>
      <c r="P10" s="26">
        <v>210</v>
      </c>
      <c r="Q10" s="26">
        <f t="shared" si="0"/>
        <v>3961.84</v>
      </c>
      <c r="R10" s="101">
        <v>16198.12</v>
      </c>
      <c r="S10" s="102">
        <v>11802.6</v>
      </c>
    </row>
    <row r="11" spans="1:19" s="100" customFormat="1" ht="15.75">
      <c r="A11" s="104" t="s">
        <v>42</v>
      </c>
      <c r="B11" s="32" t="s">
        <v>20</v>
      </c>
      <c r="C11" s="33" t="s">
        <v>6</v>
      </c>
      <c r="D11" s="33" t="s">
        <v>11</v>
      </c>
      <c r="E11" s="33" t="s">
        <v>45</v>
      </c>
      <c r="F11" s="119">
        <v>5984.57</v>
      </c>
      <c r="G11" s="119">
        <v>0</v>
      </c>
      <c r="H11" s="119">
        <f>F11</f>
        <v>5984.57</v>
      </c>
      <c r="I11" s="119">
        <v>0</v>
      </c>
      <c r="J11" s="119">
        <v>0</v>
      </c>
      <c r="K11" s="119">
        <v>0</v>
      </c>
      <c r="L11" s="119">
        <f>J11+K11</f>
        <v>0</v>
      </c>
      <c r="M11" s="119">
        <v>0</v>
      </c>
      <c r="N11" s="119">
        <v>0</v>
      </c>
      <c r="O11" s="37">
        <v>0</v>
      </c>
      <c r="P11" s="37">
        <v>0</v>
      </c>
      <c r="Q11" s="37">
        <f t="shared" si="0"/>
        <v>1995</v>
      </c>
      <c r="R11" s="105">
        <v>7979.57</v>
      </c>
      <c r="S11" s="106">
        <v>7291.2</v>
      </c>
    </row>
    <row r="12" spans="1:19" s="100" customFormat="1" ht="15.75">
      <c r="A12" s="113"/>
      <c r="B12" s="113"/>
      <c r="C12" s="114"/>
      <c r="D12" s="114"/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6"/>
      <c r="P12" s="116"/>
      <c r="Q12" s="116"/>
      <c r="R12" s="111"/>
      <c r="S12" s="111"/>
    </row>
    <row r="13" spans="1:19" s="69" customFormat="1" ht="18.75" customHeight="1">
      <c r="A13" s="193" t="s">
        <v>106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68"/>
      <c r="M13" s="68"/>
      <c r="N13" s="68"/>
      <c r="O13" s="68"/>
      <c r="P13" s="68"/>
      <c r="Q13" s="68"/>
      <c r="R13" s="68"/>
      <c r="S13" s="68"/>
    </row>
    <row r="14" spans="1:19" s="71" customFormat="1" ht="25.5" customHeight="1">
      <c r="A14" s="190" t="s">
        <v>94</v>
      </c>
      <c r="B14" s="191"/>
      <c r="C14" s="191"/>
      <c r="D14" s="4"/>
      <c r="E14" s="4"/>
      <c r="F14" s="4"/>
      <c r="G14" s="4"/>
      <c r="H14" s="5"/>
      <c r="I14" s="6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1" ht="15">
      <c r="A15" s="10"/>
      <c r="K15" s="9"/>
    </row>
    <row r="18" spans="1:11" s="14" customFormat="1" ht="15">
      <c r="A18" s="8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4" customFormat="1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s="14" customFormat="1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5" spans="1:11" s="1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s="14" customFormat="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8" spans="1:11" s="1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s="14" customFormat="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/>
  <mergeCells count="4">
    <mergeCell ref="A1:K1"/>
    <mergeCell ref="A2:J2"/>
    <mergeCell ref="A13:K13"/>
    <mergeCell ref="A14:C14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91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92</v>
      </c>
      <c r="B3" s="95"/>
      <c r="C3" s="19"/>
      <c r="D3" s="95"/>
      <c r="E3" s="19"/>
      <c r="F3" s="95"/>
      <c r="G3" s="95"/>
      <c r="H3" s="95"/>
      <c r="I3" s="95"/>
      <c r="J3" s="95"/>
      <c r="K3" s="95"/>
      <c r="L3" s="95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2" t="s">
        <v>0</v>
      </c>
      <c r="C4" s="122" t="s">
        <v>2</v>
      </c>
      <c r="D4" s="122" t="s">
        <v>27</v>
      </c>
      <c r="E4" s="122" t="s">
        <v>28</v>
      </c>
      <c r="F4" s="122" t="s">
        <v>29</v>
      </c>
      <c r="G4" s="122" t="s">
        <v>30</v>
      </c>
      <c r="H4" s="122" t="s">
        <v>31</v>
      </c>
      <c r="I4" s="122" t="s">
        <v>32</v>
      </c>
      <c r="J4" s="122" t="s">
        <v>33</v>
      </c>
      <c r="K4" s="122" t="s">
        <v>34</v>
      </c>
      <c r="L4" s="122" t="s">
        <v>35</v>
      </c>
      <c r="M4" s="122" t="s">
        <v>36</v>
      </c>
      <c r="N4" s="122" t="s">
        <v>37</v>
      </c>
      <c r="O4" s="122" t="s">
        <v>3</v>
      </c>
      <c r="P4" s="122" t="s">
        <v>38</v>
      </c>
      <c r="Q4" s="122" t="s">
        <v>39</v>
      </c>
      <c r="R4" s="122" t="s">
        <v>40</v>
      </c>
      <c r="S4" s="123" t="s">
        <v>41</v>
      </c>
    </row>
    <row r="5" spans="1:19" s="100" customFormat="1" ht="15.75">
      <c r="A5" s="52" t="s">
        <v>42</v>
      </c>
      <c r="B5" s="22" t="s">
        <v>8</v>
      </c>
      <c r="C5" s="23" t="s">
        <v>4</v>
      </c>
      <c r="D5" s="23" t="s">
        <v>68</v>
      </c>
      <c r="E5" s="23" t="s">
        <v>43</v>
      </c>
      <c r="F5" s="25">
        <v>8301.73</v>
      </c>
      <c r="G5" s="25">
        <v>0</v>
      </c>
      <c r="H5" s="25">
        <f>F5</f>
        <v>8301.73</v>
      </c>
      <c r="I5" s="25">
        <v>0</v>
      </c>
      <c r="J5" s="25">
        <v>0</v>
      </c>
      <c r="K5" s="25">
        <v>0</v>
      </c>
      <c r="L5" s="25">
        <f>J5+K5</f>
        <v>0</v>
      </c>
      <c r="M5" s="25">
        <v>495</v>
      </c>
      <c r="N5" s="25">
        <v>595</v>
      </c>
      <c r="O5" s="25">
        <v>1250</v>
      </c>
      <c r="P5" s="26">
        <v>210</v>
      </c>
      <c r="Q5" s="26">
        <f aca="true" t="shared" si="0" ref="Q5:Q11">R5-H5</f>
        <v>4880.73</v>
      </c>
      <c r="R5" s="101">
        <v>13182.46</v>
      </c>
      <c r="S5" s="102">
        <v>8742.8</v>
      </c>
    </row>
    <row r="6" spans="1:19" s="100" customFormat="1" ht="15.75">
      <c r="A6" s="52" t="s">
        <v>42</v>
      </c>
      <c r="B6" s="22" t="s">
        <v>20</v>
      </c>
      <c r="C6" s="23" t="s">
        <v>13</v>
      </c>
      <c r="D6" s="23" t="s">
        <v>68</v>
      </c>
      <c r="E6" s="23" t="s">
        <v>43</v>
      </c>
      <c r="F6" s="25">
        <v>8301.73</v>
      </c>
      <c r="G6" s="25">
        <v>0</v>
      </c>
      <c r="H6" s="25">
        <f>F6</f>
        <v>8301.73</v>
      </c>
      <c r="I6" s="25">
        <v>0</v>
      </c>
      <c r="J6" s="25">
        <v>0</v>
      </c>
      <c r="K6" s="25">
        <v>0</v>
      </c>
      <c r="L6" s="25">
        <v>0</v>
      </c>
      <c r="M6" s="25">
        <v>495</v>
      </c>
      <c r="N6" s="25">
        <v>595</v>
      </c>
      <c r="O6" s="26">
        <v>1250</v>
      </c>
      <c r="P6" s="26">
        <v>210</v>
      </c>
      <c r="Q6" s="26">
        <f t="shared" si="0"/>
        <v>6375.6900000000005</v>
      </c>
      <c r="R6" s="101">
        <v>14677.42</v>
      </c>
      <c r="S6" s="102">
        <v>10290.6</v>
      </c>
    </row>
    <row r="7" spans="1:19" s="100" customFormat="1" ht="15.75">
      <c r="A7" s="52" t="s">
        <v>42</v>
      </c>
      <c r="B7" s="22" t="s">
        <v>8</v>
      </c>
      <c r="C7" s="23" t="s">
        <v>12</v>
      </c>
      <c r="D7" s="23" t="s">
        <v>68</v>
      </c>
      <c r="E7" s="23" t="s">
        <v>43</v>
      </c>
      <c r="F7" s="25">
        <v>8301.73</v>
      </c>
      <c r="G7" s="25">
        <v>0</v>
      </c>
      <c r="H7" s="25">
        <f>F7</f>
        <v>8301.73</v>
      </c>
      <c r="I7" s="25">
        <v>0</v>
      </c>
      <c r="J7" s="25">
        <v>0</v>
      </c>
      <c r="K7" s="25">
        <v>0</v>
      </c>
      <c r="L7" s="25">
        <f>J7+K7</f>
        <v>0</v>
      </c>
      <c r="M7" s="25">
        <v>495</v>
      </c>
      <c r="N7" s="25">
        <v>595</v>
      </c>
      <c r="O7" s="26">
        <v>1250</v>
      </c>
      <c r="P7" s="26">
        <v>210</v>
      </c>
      <c r="Q7" s="26">
        <f t="shared" si="0"/>
        <v>4827.65</v>
      </c>
      <c r="R7" s="101">
        <v>13129.38</v>
      </c>
      <c r="S7" s="102">
        <v>9756.6</v>
      </c>
    </row>
    <row r="8" spans="1:19" s="100" customFormat="1" ht="15.75">
      <c r="A8" s="52" t="s">
        <v>42</v>
      </c>
      <c r="B8" s="22" t="s">
        <v>8</v>
      </c>
      <c r="C8" s="23" t="s">
        <v>22</v>
      </c>
      <c r="D8" s="23" t="s">
        <v>69</v>
      </c>
      <c r="E8" s="23" t="s">
        <v>43</v>
      </c>
      <c r="F8" s="25">
        <v>9152.66</v>
      </c>
      <c r="G8" s="25">
        <v>0</v>
      </c>
      <c r="H8" s="25">
        <f>F8</f>
        <v>9152.66</v>
      </c>
      <c r="I8" s="25">
        <v>0</v>
      </c>
      <c r="J8" s="25">
        <v>0</v>
      </c>
      <c r="K8" s="25">
        <v>0</v>
      </c>
      <c r="L8" s="25">
        <f>J8+K8</f>
        <v>0</v>
      </c>
      <c r="M8" s="25">
        <v>495</v>
      </c>
      <c r="N8" s="25">
        <v>595</v>
      </c>
      <c r="O8" s="26">
        <v>1250</v>
      </c>
      <c r="P8" s="26">
        <v>210</v>
      </c>
      <c r="Q8" s="26">
        <f t="shared" si="0"/>
        <v>5143.0599999999995</v>
      </c>
      <c r="R8" s="101">
        <v>14295.72</v>
      </c>
      <c r="S8" s="102">
        <v>8545.2</v>
      </c>
    </row>
    <row r="9" spans="1:19" s="100" customFormat="1" ht="15.75">
      <c r="A9" s="52" t="s">
        <v>42</v>
      </c>
      <c r="B9" s="22" t="s">
        <v>16</v>
      </c>
      <c r="C9" s="23" t="s">
        <v>5</v>
      </c>
      <c r="D9" s="103">
        <v>11</v>
      </c>
      <c r="E9" s="23" t="s">
        <v>44</v>
      </c>
      <c r="F9" s="25">
        <v>24185.7</v>
      </c>
      <c r="G9" s="25">
        <v>0</v>
      </c>
      <c r="H9" s="25">
        <v>24185.7</v>
      </c>
      <c r="I9" s="25">
        <v>0</v>
      </c>
      <c r="J9" s="25">
        <v>0</v>
      </c>
      <c r="K9" s="25">
        <v>0</v>
      </c>
      <c r="L9" s="25">
        <f>J9+K9</f>
        <v>0</v>
      </c>
      <c r="M9" s="25">
        <v>0</v>
      </c>
      <c r="N9" s="25">
        <v>0</v>
      </c>
      <c r="O9" s="26">
        <v>0</v>
      </c>
      <c r="P9" s="26">
        <v>0</v>
      </c>
      <c r="Q9" s="26">
        <f t="shared" si="0"/>
        <v>1209.2999999999993</v>
      </c>
      <c r="R9" s="101">
        <v>25395</v>
      </c>
      <c r="S9" s="102">
        <v>8994.4</v>
      </c>
    </row>
    <row r="10" spans="1:19" s="100" customFormat="1" ht="15.75">
      <c r="A10" s="52" t="s">
        <v>42</v>
      </c>
      <c r="B10" s="22" t="s">
        <v>18</v>
      </c>
      <c r="C10" s="23" t="s">
        <v>23</v>
      </c>
      <c r="D10" s="23" t="s">
        <v>7</v>
      </c>
      <c r="E10" s="23" t="s">
        <v>43</v>
      </c>
      <c r="F10" s="25">
        <v>12236.28</v>
      </c>
      <c r="G10" s="25">
        <v>0</v>
      </c>
      <c r="H10" s="25">
        <f>F10</f>
        <v>12236.28</v>
      </c>
      <c r="I10" s="25">
        <v>0</v>
      </c>
      <c r="J10" s="25">
        <v>0</v>
      </c>
      <c r="K10" s="25">
        <v>0</v>
      </c>
      <c r="L10" s="25">
        <f>J10+K10</f>
        <v>0</v>
      </c>
      <c r="M10" s="25">
        <v>495</v>
      </c>
      <c r="N10" s="25">
        <v>595</v>
      </c>
      <c r="O10" s="26">
        <v>1250</v>
      </c>
      <c r="P10" s="26">
        <v>210</v>
      </c>
      <c r="Q10" s="26">
        <f t="shared" si="0"/>
        <v>4151.839999999998</v>
      </c>
      <c r="R10" s="101">
        <v>16388.12</v>
      </c>
      <c r="S10" s="102">
        <v>11979.2</v>
      </c>
    </row>
    <row r="11" spans="1:19" s="100" customFormat="1" ht="15.75">
      <c r="A11" s="104" t="s">
        <v>42</v>
      </c>
      <c r="B11" s="32" t="s">
        <v>20</v>
      </c>
      <c r="C11" s="33" t="s">
        <v>6</v>
      </c>
      <c r="D11" s="33" t="s">
        <v>11</v>
      </c>
      <c r="E11" s="33" t="s">
        <v>45</v>
      </c>
      <c r="F11" s="35">
        <v>5984.57</v>
      </c>
      <c r="G11" s="35">
        <v>0</v>
      </c>
      <c r="H11" s="35">
        <f>F11</f>
        <v>5984.57</v>
      </c>
      <c r="I11" s="35">
        <v>0</v>
      </c>
      <c r="J11" s="35">
        <v>0</v>
      </c>
      <c r="K11" s="35">
        <v>0</v>
      </c>
      <c r="L11" s="35">
        <f>J11+K11</f>
        <v>0</v>
      </c>
      <c r="M11" s="35">
        <v>0</v>
      </c>
      <c r="N11" s="35">
        <v>0</v>
      </c>
      <c r="O11" s="37">
        <v>0</v>
      </c>
      <c r="P11" s="37">
        <v>0</v>
      </c>
      <c r="Q11" s="37">
        <f t="shared" si="0"/>
        <v>0.11000000000058208</v>
      </c>
      <c r="R11" s="105">
        <v>5984.68</v>
      </c>
      <c r="S11" s="106">
        <v>5290.6</v>
      </c>
    </row>
    <row r="12" spans="1:19" s="69" customFormat="1" ht="25.5" customHeight="1">
      <c r="A12" s="193" t="s">
        <v>106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68"/>
      <c r="M12" s="68"/>
      <c r="N12" s="68"/>
      <c r="O12" s="68"/>
      <c r="P12" s="68"/>
      <c r="Q12" s="68"/>
      <c r="R12" s="68"/>
      <c r="S12" s="68"/>
    </row>
    <row r="13" spans="1:19" s="71" customFormat="1" ht="25.5" customHeight="1">
      <c r="A13" s="190" t="s">
        <v>72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4">
    <mergeCell ref="A1:K1"/>
    <mergeCell ref="A2:J2"/>
    <mergeCell ref="A12:K1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89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 thickBot="1">
      <c r="A3" s="15" t="s">
        <v>90</v>
      </c>
      <c r="B3" s="80"/>
      <c r="C3" s="19"/>
      <c r="D3" s="80"/>
      <c r="E3" s="19"/>
      <c r="F3" s="80"/>
      <c r="G3" s="80"/>
      <c r="H3" s="80"/>
      <c r="I3" s="80"/>
      <c r="J3" s="80"/>
      <c r="K3" s="80"/>
      <c r="L3" s="80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4" t="s">
        <v>0</v>
      </c>
      <c r="C4" s="124" t="s">
        <v>2</v>
      </c>
      <c r="D4" s="124" t="s">
        <v>27</v>
      </c>
      <c r="E4" s="124" t="s">
        <v>28</v>
      </c>
      <c r="F4" s="124" t="s">
        <v>29</v>
      </c>
      <c r="G4" s="124" t="s">
        <v>30</v>
      </c>
      <c r="H4" s="124" t="s">
        <v>31</v>
      </c>
      <c r="I4" s="124" t="s">
        <v>32</v>
      </c>
      <c r="J4" s="124" t="s">
        <v>33</v>
      </c>
      <c r="K4" s="124" t="s">
        <v>34</v>
      </c>
      <c r="L4" s="124" t="s">
        <v>35</v>
      </c>
      <c r="M4" s="124" t="s">
        <v>36</v>
      </c>
      <c r="N4" s="124" t="s">
        <v>37</v>
      </c>
      <c r="O4" s="124" t="s">
        <v>3</v>
      </c>
      <c r="P4" s="124" t="s">
        <v>38</v>
      </c>
      <c r="Q4" s="124" t="s">
        <v>39</v>
      </c>
      <c r="R4" s="124" t="s">
        <v>40</v>
      </c>
      <c r="S4" s="125" t="s">
        <v>41</v>
      </c>
    </row>
    <row r="5" spans="1:19" s="28" customFormat="1" ht="18" customHeight="1">
      <c r="A5" s="59" t="s">
        <v>42</v>
      </c>
      <c r="B5" s="59" t="s">
        <v>8</v>
      </c>
      <c r="C5" s="60" t="s">
        <v>4</v>
      </c>
      <c r="D5" s="60" t="s">
        <v>68</v>
      </c>
      <c r="E5" s="60" t="s">
        <v>43</v>
      </c>
      <c r="F5" s="61">
        <v>8301.73</v>
      </c>
      <c r="G5" s="61">
        <v>0</v>
      </c>
      <c r="H5" s="61">
        <f>F5</f>
        <v>8301.73</v>
      </c>
      <c r="I5" s="61">
        <v>0</v>
      </c>
      <c r="J5" s="61">
        <v>0</v>
      </c>
      <c r="K5" s="61">
        <v>0</v>
      </c>
      <c r="L5" s="61">
        <f>J5+K5</f>
        <v>0</v>
      </c>
      <c r="M5" s="61">
        <v>495</v>
      </c>
      <c r="N5" s="61">
        <v>595</v>
      </c>
      <c r="O5" s="61">
        <v>1250</v>
      </c>
      <c r="P5" s="75">
        <v>210</v>
      </c>
      <c r="Q5" s="75">
        <f aca="true" t="shared" si="0" ref="Q5:Q11">R5-H5</f>
        <v>5660.73</v>
      </c>
      <c r="R5" s="97">
        <v>13962.46</v>
      </c>
      <c r="S5" s="97">
        <v>9522.8</v>
      </c>
    </row>
    <row r="6" spans="1:19" s="28" customFormat="1" ht="18" customHeight="1">
      <c r="A6" s="59" t="s">
        <v>42</v>
      </c>
      <c r="B6" s="59" t="s">
        <v>20</v>
      </c>
      <c r="C6" s="60" t="s">
        <v>13</v>
      </c>
      <c r="D6" s="60" t="s">
        <v>68</v>
      </c>
      <c r="E6" s="60" t="s">
        <v>43</v>
      </c>
      <c r="F6" s="61">
        <v>8301.73</v>
      </c>
      <c r="G6" s="61">
        <v>0</v>
      </c>
      <c r="H6" s="61">
        <f>F6</f>
        <v>8301.73</v>
      </c>
      <c r="I6" s="61">
        <v>0</v>
      </c>
      <c r="J6" s="61">
        <v>0</v>
      </c>
      <c r="K6" s="61">
        <v>0</v>
      </c>
      <c r="L6" s="61">
        <v>0</v>
      </c>
      <c r="M6" s="61">
        <v>495</v>
      </c>
      <c r="N6" s="61">
        <v>595</v>
      </c>
      <c r="O6" s="75">
        <v>1250</v>
      </c>
      <c r="P6" s="75">
        <v>210</v>
      </c>
      <c r="Q6" s="75">
        <f t="shared" si="0"/>
        <v>9486.369999999999</v>
      </c>
      <c r="R6" s="97">
        <v>17788.1</v>
      </c>
      <c r="S6" s="97">
        <v>13401.2</v>
      </c>
    </row>
    <row r="7" spans="1:19" s="28" customFormat="1" ht="18" customHeight="1">
      <c r="A7" s="59" t="s">
        <v>42</v>
      </c>
      <c r="B7" s="59" t="s">
        <v>8</v>
      </c>
      <c r="C7" s="60" t="s">
        <v>12</v>
      </c>
      <c r="D7" s="60" t="s">
        <v>68</v>
      </c>
      <c r="E7" s="60" t="s">
        <v>43</v>
      </c>
      <c r="F7" s="61">
        <v>8301.73</v>
      </c>
      <c r="G7" s="61">
        <v>0</v>
      </c>
      <c r="H7" s="61">
        <f>F7</f>
        <v>8301.73</v>
      </c>
      <c r="I7" s="61">
        <v>0</v>
      </c>
      <c r="J7" s="61">
        <v>0</v>
      </c>
      <c r="K7" s="61">
        <v>0</v>
      </c>
      <c r="L7" s="61">
        <f>J7+K7</f>
        <v>0</v>
      </c>
      <c r="M7" s="61">
        <v>495</v>
      </c>
      <c r="N7" s="61">
        <v>595</v>
      </c>
      <c r="O7" s="75">
        <v>1250</v>
      </c>
      <c r="P7" s="75">
        <v>210</v>
      </c>
      <c r="Q7" s="75">
        <f t="shared" si="0"/>
        <v>4617.65</v>
      </c>
      <c r="R7" s="97">
        <v>12919.38</v>
      </c>
      <c r="S7" s="97">
        <v>9546.8</v>
      </c>
    </row>
    <row r="8" spans="1:19" s="28" customFormat="1" ht="18" customHeight="1">
      <c r="A8" s="59" t="s">
        <v>42</v>
      </c>
      <c r="B8" s="59" t="s">
        <v>8</v>
      </c>
      <c r="C8" s="60" t="s">
        <v>22</v>
      </c>
      <c r="D8" s="60" t="s">
        <v>69</v>
      </c>
      <c r="E8" s="60" t="s">
        <v>43</v>
      </c>
      <c r="F8" s="61">
        <v>9152.66</v>
      </c>
      <c r="G8" s="61">
        <v>0</v>
      </c>
      <c r="H8" s="61">
        <f>F8</f>
        <v>9152.66</v>
      </c>
      <c r="I8" s="61">
        <v>0</v>
      </c>
      <c r="J8" s="61">
        <v>0</v>
      </c>
      <c r="K8" s="61">
        <v>0</v>
      </c>
      <c r="L8" s="61">
        <f>J8+K8</f>
        <v>0</v>
      </c>
      <c r="M8" s="61">
        <v>495</v>
      </c>
      <c r="N8" s="61">
        <v>595</v>
      </c>
      <c r="O8" s="75">
        <v>1250</v>
      </c>
      <c r="P8" s="75">
        <v>210</v>
      </c>
      <c r="Q8" s="75">
        <f t="shared" si="0"/>
        <v>5923.0599999999995</v>
      </c>
      <c r="R8" s="97">
        <v>15075.72</v>
      </c>
      <c r="S8" s="97">
        <v>9325.2</v>
      </c>
    </row>
    <row r="9" spans="1:19" s="28" customFormat="1" ht="18" customHeight="1">
      <c r="A9" s="59" t="s">
        <v>42</v>
      </c>
      <c r="B9" s="59" t="s">
        <v>16</v>
      </c>
      <c r="C9" s="60" t="s">
        <v>5</v>
      </c>
      <c r="D9" s="96">
        <v>11</v>
      </c>
      <c r="E9" s="60" t="s">
        <v>44</v>
      </c>
      <c r="F9" s="61">
        <v>24185.7</v>
      </c>
      <c r="G9" s="61">
        <v>0</v>
      </c>
      <c r="H9" s="61">
        <v>24185.7</v>
      </c>
      <c r="I9" s="61">
        <v>0</v>
      </c>
      <c r="J9" s="61">
        <v>0</v>
      </c>
      <c r="K9" s="61">
        <v>0</v>
      </c>
      <c r="L9" s="61">
        <f>J9+K9</f>
        <v>0</v>
      </c>
      <c r="M9" s="61">
        <v>0</v>
      </c>
      <c r="N9" s="61">
        <v>0</v>
      </c>
      <c r="O9" s="75">
        <v>0</v>
      </c>
      <c r="P9" s="75">
        <v>0</v>
      </c>
      <c r="Q9" s="75">
        <f t="shared" si="0"/>
        <v>12495.960000000003</v>
      </c>
      <c r="R9" s="97">
        <v>36681.66</v>
      </c>
      <c r="S9" s="97">
        <v>21787.8</v>
      </c>
    </row>
    <row r="10" spans="1:19" s="28" customFormat="1" ht="18" customHeight="1">
      <c r="A10" s="59" t="s">
        <v>42</v>
      </c>
      <c r="B10" s="59" t="s">
        <v>18</v>
      </c>
      <c r="C10" s="60" t="s">
        <v>23</v>
      </c>
      <c r="D10" s="60" t="s">
        <v>7</v>
      </c>
      <c r="E10" s="60" t="s">
        <v>43</v>
      </c>
      <c r="F10" s="61">
        <v>12236.28</v>
      </c>
      <c r="G10" s="61">
        <v>0</v>
      </c>
      <c r="H10" s="61">
        <f>F10</f>
        <v>12236.28</v>
      </c>
      <c r="I10" s="61">
        <v>0</v>
      </c>
      <c r="J10" s="61">
        <v>0</v>
      </c>
      <c r="K10" s="61">
        <v>0</v>
      </c>
      <c r="L10" s="61">
        <f>J10+K10</f>
        <v>0</v>
      </c>
      <c r="M10" s="61">
        <v>495</v>
      </c>
      <c r="N10" s="61">
        <v>595</v>
      </c>
      <c r="O10" s="75">
        <v>1250</v>
      </c>
      <c r="P10" s="75">
        <v>210</v>
      </c>
      <c r="Q10" s="75">
        <f t="shared" si="0"/>
        <v>3161.84</v>
      </c>
      <c r="R10" s="97">
        <v>15398.12</v>
      </c>
      <c r="S10" s="97">
        <v>10989.4</v>
      </c>
    </row>
    <row r="11" spans="1:19" s="28" customFormat="1" ht="18" customHeight="1">
      <c r="A11" s="59" t="s">
        <v>42</v>
      </c>
      <c r="B11" s="59" t="s">
        <v>20</v>
      </c>
      <c r="C11" s="60" t="s">
        <v>6</v>
      </c>
      <c r="D11" s="60" t="s">
        <v>11</v>
      </c>
      <c r="E11" s="60" t="s">
        <v>45</v>
      </c>
      <c r="F11" s="61">
        <v>5984.57</v>
      </c>
      <c r="G11" s="61">
        <v>0</v>
      </c>
      <c r="H11" s="61">
        <f>F11</f>
        <v>5984.57</v>
      </c>
      <c r="I11" s="61">
        <v>0</v>
      </c>
      <c r="J11" s="61">
        <v>0</v>
      </c>
      <c r="K11" s="61">
        <v>0</v>
      </c>
      <c r="L11" s="61">
        <f>J11+K11</f>
        <v>0</v>
      </c>
      <c r="M11" s="61">
        <v>0</v>
      </c>
      <c r="N11" s="61">
        <v>0</v>
      </c>
      <c r="O11" s="75">
        <v>0</v>
      </c>
      <c r="P11" s="75">
        <v>0</v>
      </c>
      <c r="Q11" s="75">
        <f t="shared" si="0"/>
        <v>0.11000000000058208</v>
      </c>
      <c r="R11" s="97">
        <v>5984.68</v>
      </c>
      <c r="S11" s="97">
        <v>5290.6</v>
      </c>
    </row>
    <row r="12" spans="1:19" s="69" customFormat="1" ht="25.5" customHeight="1">
      <c r="A12" s="193" t="s">
        <v>106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68"/>
      <c r="M12" s="68"/>
      <c r="N12" s="68"/>
      <c r="O12" s="68"/>
      <c r="P12" s="68"/>
      <c r="Q12" s="68"/>
      <c r="R12" s="68"/>
      <c r="S12" s="68"/>
    </row>
    <row r="13" spans="1:19" s="71" customFormat="1" ht="25.5" customHeight="1">
      <c r="A13" s="190" t="s">
        <v>72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4">
    <mergeCell ref="A1:K1"/>
    <mergeCell ref="A2:J2"/>
    <mergeCell ref="A12:K1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660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87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 thickBot="1">
      <c r="A3" s="15" t="s">
        <v>88</v>
      </c>
      <c r="B3" s="80"/>
      <c r="C3" s="19"/>
      <c r="D3" s="80"/>
      <c r="E3" s="19"/>
      <c r="F3" s="80"/>
      <c r="G3" s="80"/>
      <c r="H3" s="80"/>
      <c r="I3" s="80"/>
      <c r="J3" s="80"/>
      <c r="K3" s="80"/>
      <c r="L3" s="80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4" t="s">
        <v>0</v>
      </c>
      <c r="C4" s="124" t="s">
        <v>2</v>
      </c>
      <c r="D4" s="124" t="s">
        <v>27</v>
      </c>
      <c r="E4" s="124" t="s">
        <v>28</v>
      </c>
      <c r="F4" s="124" t="s">
        <v>29</v>
      </c>
      <c r="G4" s="124" t="s">
        <v>30</v>
      </c>
      <c r="H4" s="124" t="s">
        <v>31</v>
      </c>
      <c r="I4" s="124" t="s">
        <v>32</v>
      </c>
      <c r="J4" s="124" t="s">
        <v>33</v>
      </c>
      <c r="K4" s="124" t="s">
        <v>34</v>
      </c>
      <c r="L4" s="124" t="s">
        <v>35</v>
      </c>
      <c r="M4" s="124" t="s">
        <v>36</v>
      </c>
      <c r="N4" s="124" t="s">
        <v>37</v>
      </c>
      <c r="O4" s="124" t="s">
        <v>3</v>
      </c>
      <c r="P4" s="124" t="s">
        <v>38</v>
      </c>
      <c r="Q4" s="124" t="s">
        <v>39</v>
      </c>
      <c r="R4" s="124" t="s">
        <v>40</v>
      </c>
      <c r="S4" s="125" t="s">
        <v>41</v>
      </c>
    </row>
    <row r="5" spans="1:19" s="28" customFormat="1" ht="18" customHeight="1">
      <c r="A5" s="59" t="s">
        <v>42</v>
      </c>
      <c r="B5" s="59" t="s">
        <v>8</v>
      </c>
      <c r="C5" s="60" t="s">
        <v>4</v>
      </c>
      <c r="D5" s="60" t="s">
        <v>68</v>
      </c>
      <c r="E5" s="60" t="s">
        <v>43</v>
      </c>
      <c r="F5" s="61">
        <v>8301.73</v>
      </c>
      <c r="G5" s="61">
        <v>0</v>
      </c>
      <c r="H5" s="61">
        <f>F5</f>
        <v>8301.73</v>
      </c>
      <c r="I5" s="61">
        <v>0</v>
      </c>
      <c r="J5" s="61">
        <v>0</v>
      </c>
      <c r="K5" s="61">
        <v>0</v>
      </c>
      <c r="L5" s="61">
        <f>J5+K5</f>
        <v>0</v>
      </c>
      <c r="M5" s="61">
        <v>495</v>
      </c>
      <c r="N5" s="61">
        <v>595</v>
      </c>
      <c r="O5" s="61">
        <v>1250</v>
      </c>
      <c r="P5" s="75">
        <v>210</v>
      </c>
      <c r="Q5" s="75">
        <f aca="true" t="shared" si="0" ref="Q5:Q11">R5-H5</f>
        <v>5280.73</v>
      </c>
      <c r="R5" s="97">
        <v>13582.46</v>
      </c>
      <c r="S5" s="97">
        <v>9142.8</v>
      </c>
    </row>
    <row r="6" spans="1:19" s="28" customFormat="1" ht="18" customHeight="1">
      <c r="A6" s="59" t="s">
        <v>42</v>
      </c>
      <c r="B6" s="59" t="s">
        <v>20</v>
      </c>
      <c r="C6" s="60" t="s">
        <v>13</v>
      </c>
      <c r="D6" s="60" t="s">
        <v>68</v>
      </c>
      <c r="E6" s="60" t="s">
        <v>43</v>
      </c>
      <c r="F6" s="61">
        <v>8301.73</v>
      </c>
      <c r="G6" s="61">
        <v>0</v>
      </c>
      <c r="H6" s="61">
        <f>F6</f>
        <v>8301.73</v>
      </c>
      <c r="I6" s="61">
        <v>0</v>
      </c>
      <c r="J6" s="61">
        <v>0</v>
      </c>
      <c r="K6" s="61">
        <v>0</v>
      </c>
      <c r="L6" s="61">
        <v>0</v>
      </c>
      <c r="M6" s="61">
        <v>495</v>
      </c>
      <c r="N6" s="61">
        <v>595</v>
      </c>
      <c r="O6" s="75">
        <v>1250</v>
      </c>
      <c r="P6" s="75">
        <v>210</v>
      </c>
      <c r="Q6" s="75">
        <f t="shared" si="0"/>
        <v>5785.6900000000005</v>
      </c>
      <c r="R6" s="97">
        <v>14087.42</v>
      </c>
      <c r="S6" s="97">
        <v>10409.8</v>
      </c>
    </row>
    <row r="7" spans="1:19" s="28" customFormat="1" ht="18" customHeight="1">
      <c r="A7" s="59" t="s">
        <v>42</v>
      </c>
      <c r="B7" s="59" t="s">
        <v>8</v>
      </c>
      <c r="C7" s="60" t="s">
        <v>12</v>
      </c>
      <c r="D7" s="60" t="s">
        <v>68</v>
      </c>
      <c r="E7" s="60" t="s">
        <v>43</v>
      </c>
      <c r="F7" s="61">
        <v>8301.73</v>
      </c>
      <c r="G7" s="61">
        <v>0</v>
      </c>
      <c r="H7" s="61">
        <f>F7</f>
        <v>8301.73</v>
      </c>
      <c r="I7" s="61">
        <v>0</v>
      </c>
      <c r="J7" s="61">
        <v>0</v>
      </c>
      <c r="K7" s="61">
        <v>0</v>
      </c>
      <c r="L7" s="61">
        <f>J7+K7</f>
        <v>0</v>
      </c>
      <c r="M7" s="61">
        <v>495</v>
      </c>
      <c r="N7" s="61">
        <v>595</v>
      </c>
      <c r="O7" s="75">
        <v>1250</v>
      </c>
      <c r="P7" s="75">
        <v>210</v>
      </c>
      <c r="Q7" s="75">
        <f t="shared" si="0"/>
        <v>7419.970000000001</v>
      </c>
      <c r="R7" s="97">
        <v>15721.7</v>
      </c>
      <c r="S7" s="97">
        <v>12348.8</v>
      </c>
    </row>
    <row r="8" spans="1:19" s="28" customFormat="1" ht="18" customHeight="1">
      <c r="A8" s="59" t="s">
        <v>42</v>
      </c>
      <c r="B8" s="59" t="s">
        <v>8</v>
      </c>
      <c r="C8" s="60" t="s">
        <v>22</v>
      </c>
      <c r="D8" s="60" t="s">
        <v>69</v>
      </c>
      <c r="E8" s="60" t="s">
        <v>43</v>
      </c>
      <c r="F8" s="61">
        <v>9152.66</v>
      </c>
      <c r="G8" s="61">
        <v>0</v>
      </c>
      <c r="H8" s="61">
        <f>F8</f>
        <v>9152.66</v>
      </c>
      <c r="I8" s="61">
        <v>0</v>
      </c>
      <c r="J8" s="61">
        <v>0</v>
      </c>
      <c r="K8" s="61">
        <v>0</v>
      </c>
      <c r="L8" s="61">
        <f>J8+K8</f>
        <v>0</v>
      </c>
      <c r="M8" s="61">
        <v>495</v>
      </c>
      <c r="N8" s="61">
        <v>595</v>
      </c>
      <c r="O8" s="75">
        <v>1250</v>
      </c>
      <c r="P8" s="75">
        <v>210</v>
      </c>
      <c r="Q8" s="75">
        <f t="shared" si="0"/>
        <v>5143.0599999999995</v>
      </c>
      <c r="R8" s="97">
        <v>14295.72</v>
      </c>
      <c r="S8" s="97">
        <v>9605.6</v>
      </c>
    </row>
    <row r="9" spans="1:19" s="28" customFormat="1" ht="18" customHeight="1">
      <c r="A9" s="59" t="s">
        <v>42</v>
      </c>
      <c r="B9" s="59" t="s">
        <v>16</v>
      </c>
      <c r="C9" s="60" t="s">
        <v>5</v>
      </c>
      <c r="D9" s="96">
        <v>11</v>
      </c>
      <c r="E9" s="60" t="s">
        <v>44</v>
      </c>
      <c r="F9" s="61">
        <v>24185.7</v>
      </c>
      <c r="G9" s="61">
        <v>0</v>
      </c>
      <c r="H9" s="61">
        <v>24185.7</v>
      </c>
      <c r="I9" s="61">
        <v>0</v>
      </c>
      <c r="J9" s="61">
        <v>0</v>
      </c>
      <c r="K9" s="61">
        <v>0</v>
      </c>
      <c r="L9" s="61">
        <f>J9+K9</f>
        <v>0</v>
      </c>
      <c r="M9" s="61">
        <v>0</v>
      </c>
      <c r="N9" s="61">
        <v>0</v>
      </c>
      <c r="O9" s="75">
        <v>0</v>
      </c>
      <c r="P9" s="75">
        <v>0</v>
      </c>
      <c r="Q9" s="75">
        <f t="shared" si="0"/>
        <v>1609.2999999999993</v>
      </c>
      <c r="R9" s="97">
        <v>25795</v>
      </c>
      <c r="S9" s="97">
        <v>14343.8</v>
      </c>
    </row>
    <row r="10" spans="1:19" s="28" customFormat="1" ht="18" customHeight="1">
      <c r="A10" s="59" t="s">
        <v>42</v>
      </c>
      <c r="B10" s="59" t="s">
        <v>18</v>
      </c>
      <c r="C10" s="60" t="s">
        <v>23</v>
      </c>
      <c r="D10" s="60" t="s">
        <v>7</v>
      </c>
      <c r="E10" s="60" t="s">
        <v>43</v>
      </c>
      <c r="F10" s="61">
        <v>12236.28</v>
      </c>
      <c r="G10" s="61">
        <v>0</v>
      </c>
      <c r="H10" s="61">
        <f>F10</f>
        <v>12236.28</v>
      </c>
      <c r="I10" s="61">
        <v>0</v>
      </c>
      <c r="J10" s="61">
        <v>0</v>
      </c>
      <c r="K10" s="61">
        <v>0</v>
      </c>
      <c r="L10" s="61">
        <f>J10+K10</f>
        <v>0</v>
      </c>
      <c r="M10" s="61">
        <v>495</v>
      </c>
      <c r="N10" s="61">
        <v>595</v>
      </c>
      <c r="O10" s="75">
        <v>1250</v>
      </c>
      <c r="P10" s="75">
        <v>210</v>
      </c>
      <c r="Q10" s="75">
        <f t="shared" si="0"/>
        <v>7444.539999999999</v>
      </c>
      <c r="R10" s="97">
        <v>19680.82</v>
      </c>
      <c r="S10" s="97">
        <v>15285.4</v>
      </c>
    </row>
    <row r="11" spans="1:19" s="28" customFormat="1" ht="18" customHeight="1">
      <c r="A11" s="59" t="s">
        <v>42</v>
      </c>
      <c r="B11" s="59" t="s">
        <v>20</v>
      </c>
      <c r="C11" s="60" t="s">
        <v>6</v>
      </c>
      <c r="D11" s="60" t="s">
        <v>11</v>
      </c>
      <c r="E11" s="60" t="s">
        <v>45</v>
      </c>
      <c r="F11" s="61">
        <v>5984.57</v>
      </c>
      <c r="G11" s="61">
        <v>0</v>
      </c>
      <c r="H11" s="61">
        <f>F11</f>
        <v>5984.57</v>
      </c>
      <c r="I11" s="61">
        <v>0</v>
      </c>
      <c r="J11" s="61">
        <v>0</v>
      </c>
      <c r="K11" s="61">
        <v>0</v>
      </c>
      <c r="L11" s="61">
        <f>J11+K11</f>
        <v>0</v>
      </c>
      <c r="M11" s="61">
        <v>0</v>
      </c>
      <c r="N11" s="61">
        <v>0</v>
      </c>
      <c r="O11" s="75">
        <v>0</v>
      </c>
      <c r="P11" s="75">
        <v>0</v>
      </c>
      <c r="Q11" s="75">
        <f t="shared" si="0"/>
        <v>0.11000000000058208</v>
      </c>
      <c r="R11" s="97">
        <v>5984.68</v>
      </c>
      <c r="S11" s="97">
        <v>5296.4</v>
      </c>
    </row>
    <row r="12" spans="1:19" s="69" customFormat="1" ht="25.5" customHeight="1">
      <c r="A12" s="193" t="s">
        <v>106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68"/>
      <c r="M12" s="68"/>
      <c r="N12" s="68"/>
      <c r="O12" s="68"/>
      <c r="P12" s="68"/>
      <c r="Q12" s="68"/>
      <c r="R12" s="68"/>
      <c r="S12" s="68"/>
    </row>
    <row r="13" spans="1:19" s="71" customFormat="1" ht="25.5" customHeight="1">
      <c r="A13" s="190" t="s">
        <v>72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4">
    <mergeCell ref="A1:K1"/>
    <mergeCell ref="A2:J2"/>
    <mergeCell ref="A12:K1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85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 thickBot="1">
      <c r="A3" s="15" t="s">
        <v>86</v>
      </c>
      <c r="B3" s="80"/>
      <c r="C3" s="19"/>
      <c r="D3" s="80"/>
      <c r="E3" s="19"/>
      <c r="F3" s="80"/>
      <c r="G3" s="80"/>
      <c r="H3" s="80"/>
      <c r="I3" s="80"/>
      <c r="J3" s="80"/>
      <c r="K3" s="80"/>
      <c r="L3" s="80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4" t="s">
        <v>0</v>
      </c>
      <c r="C4" s="124" t="s">
        <v>2</v>
      </c>
      <c r="D4" s="124" t="s">
        <v>27</v>
      </c>
      <c r="E4" s="124" t="s">
        <v>28</v>
      </c>
      <c r="F4" s="124" t="s">
        <v>29</v>
      </c>
      <c r="G4" s="124" t="s">
        <v>30</v>
      </c>
      <c r="H4" s="124" t="s">
        <v>31</v>
      </c>
      <c r="I4" s="124" t="s">
        <v>32</v>
      </c>
      <c r="J4" s="124" t="s">
        <v>33</v>
      </c>
      <c r="K4" s="124" t="s">
        <v>34</v>
      </c>
      <c r="L4" s="124" t="s">
        <v>35</v>
      </c>
      <c r="M4" s="124" t="s">
        <v>36</v>
      </c>
      <c r="N4" s="124" t="s">
        <v>37</v>
      </c>
      <c r="O4" s="124" t="s">
        <v>3</v>
      </c>
      <c r="P4" s="124" t="s">
        <v>38</v>
      </c>
      <c r="Q4" s="124" t="s">
        <v>39</v>
      </c>
      <c r="R4" s="124" t="s">
        <v>40</v>
      </c>
      <c r="S4" s="125" t="s">
        <v>41</v>
      </c>
    </row>
    <row r="5" spans="1:19" s="28" customFormat="1" ht="18" customHeight="1">
      <c r="A5" s="59" t="s">
        <v>42</v>
      </c>
      <c r="B5" s="59" t="s">
        <v>8</v>
      </c>
      <c r="C5" s="60" t="s">
        <v>4</v>
      </c>
      <c r="D5" s="60" t="s">
        <v>68</v>
      </c>
      <c r="E5" s="60" t="s">
        <v>43</v>
      </c>
      <c r="F5" s="61">
        <v>8301.73</v>
      </c>
      <c r="G5" s="61">
        <v>0</v>
      </c>
      <c r="H5" s="61">
        <f>F5</f>
        <v>8301.73</v>
      </c>
      <c r="I5" s="61">
        <v>0</v>
      </c>
      <c r="J5" s="61">
        <v>0</v>
      </c>
      <c r="K5" s="61">
        <v>0</v>
      </c>
      <c r="L5" s="61">
        <f>J5+K5</f>
        <v>0</v>
      </c>
      <c r="M5" s="61">
        <v>495</v>
      </c>
      <c r="N5" s="61">
        <v>595</v>
      </c>
      <c r="O5" s="61">
        <v>1250</v>
      </c>
      <c r="P5" s="75">
        <v>210</v>
      </c>
      <c r="Q5" s="75">
        <f>R5-H5</f>
        <v>4880.73</v>
      </c>
      <c r="R5" s="97">
        <v>13182.46</v>
      </c>
      <c r="S5" s="97">
        <v>8742.8</v>
      </c>
    </row>
    <row r="6" spans="1:19" s="28" customFormat="1" ht="18" customHeight="1">
      <c r="A6" s="59" t="s">
        <v>42</v>
      </c>
      <c r="B6" s="59" t="s">
        <v>20</v>
      </c>
      <c r="C6" s="60" t="s">
        <v>13</v>
      </c>
      <c r="D6" s="60" t="s">
        <v>68</v>
      </c>
      <c r="E6" s="60" t="s">
        <v>43</v>
      </c>
      <c r="F6" s="61">
        <v>8301.73</v>
      </c>
      <c r="G6" s="61">
        <v>0</v>
      </c>
      <c r="H6" s="61">
        <f>F6</f>
        <v>8301.73</v>
      </c>
      <c r="I6" s="61">
        <v>0</v>
      </c>
      <c r="J6" s="61">
        <v>0</v>
      </c>
      <c r="K6" s="61">
        <v>0</v>
      </c>
      <c r="L6" s="61">
        <v>0</v>
      </c>
      <c r="M6" s="61">
        <v>495</v>
      </c>
      <c r="N6" s="61">
        <v>595</v>
      </c>
      <c r="O6" s="75">
        <v>1250</v>
      </c>
      <c r="P6" s="75">
        <v>210</v>
      </c>
      <c r="Q6" s="75">
        <f aca="true" t="shared" si="0" ref="Q6:Q11">R6-H6</f>
        <v>5385.6900000000005</v>
      </c>
      <c r="R6" s="97">
        <v>13687.42</v>
      </c>
      <c r="S6" s="97">
        <v>10009.6</v>
      </c>
    </row>
    <row r="7" spans="1:19" s="28" customFormat="1" ht="18" customHeight="1">
      <c r="A7" s="59" t="s">
        <v>42</v>
      </c>
      <c r="B7" s="59" t="s">
        <v>8</v>
      </c>
      <c r="C7" s="60" t="s">
        <v>12</v>
      </c>
      <c r="D7" s="60" t="s">
        <v>68</v>
      </c>
      <c r="E7" s="60" t="s">
        <v>43</v>
      </c>
      <c r="F7" s="61">
        <v>8301.73</v>
      </c>
      <c r="G7" s="61">
        <v>0</v>
      </c>
      <c r="H7" s="61">
        <f>F7</f>
        <v>8301.73</v>
      </c>
      <c r="I7" s="61">
        <v>0</v>
      </c>
      <c r="J7" s="61">
        <v>0</v>
      </c>
      <c r="K7" s="61">
        <v>0</v>
      </c>
      <c r="L7" s="61">
        <f>J7+K7</f>
        <v>0</v>
      </c>
      <c r="M7" s="61">
        <v>495</v>
      </c>
      <c r="N7" s="61">
        <v>595</v>
      </c>
      <c r="O7" s="75">
        <v>1250</v>
      </c>
      <c r="P7" s="75">
        <v>210</v>
      </c>
      <c r="Q7" s="75">
        <f>R7-H7</f>
        <v>3837.6499999999996</v>
      </c>
      <c r="R7" s="97">
        <v>12139.38</v>
      </c>
      <c r="S7" s="97">
        <v>8766.8</v>
      </c>
    </row>
    <row r="8" spans="1:19" s="28" customFormat="1" ht="18" customHeight="1">
      <c r="A8" s="59" t="s">
        <v>42</v>
      </c>
      <c r="B8" s="59" t="s">
        <v>8</v>
      </c>
      <c r="C8" s="60" t="s">
        <v>22</v>
      </c>
      <c r="D8" s="60" t="s">
        <v>69</v>
      </c>
      <c r="E8" s="60" t="s">
        <v>43</v>
      </c>
      <c r="F8" s="61">
        <v>9152.66</v>
      </c>
      <c r="G8" s="61">
        <v>0</v>
      </c>
      <c r="H8" s="61">
        <f>F8</f>
        <v>9152.66</v>
      </c>
      <c r="I8" s="61">
        <v>0</v>
      </c>
      <c r="J8" s="61">
        <v>0</v>
      </c>
      <c r="K8" s="61">
        <v>0</v>
      </c>
      <c r="L8" s="61">
        <f>J8+K8</f>
        <v>0</v>
      </c>
      <c r="M8" s="61">
        <v>495</v>
      </c>
      <c r="N8" s="61">
        <v>595</v>
      </c>
      <c r="O8" s="75">
        <v>1250</v>
      </c>
      <c r="P8" s="75">
        <v>210</v>
      </c>
      <c r="Q8" s="75">
        <f t="shared" si="0"/>
        <v>5143.0599999999995</v>
      </c>
      <c r="R8" s="97">
        <v>14295.72</v>
      </c>
      <c r="S8" s="97">
        <v>9605.4</v>
      </c>
    </row>
    <row r="9" spans="1:19" s="28" customFormat="1" ht="18" customHeight="1">
      <c r="A9" s="59" t="s">
        <v>42</v>
      </c>
      <c r="B9" s="59" t="s">
        <v>16</v>
      </c>
      <c r="C9" s="60" t="s">
        <v>5</v>
      </c>
      <c r="D9" s="96">
        <v>11</v>
      </c>
      <c r="E9" s="60" t="s">
        <v>44</v>
      </c>
      <c r="F9" s="61">
        <v>24185.7</v>
      </c>
      <c r="G9" s="61">
        <v>0</v>
      </c>
      <c r="H9" s="61">
        <v>24185.7</v>
      </c>
      <c r="I9" s="61">
        <v>0</v>
      </c>
      <c r="J9" s="61">
        <v>0</v>
      </c>
      <c r="K9" s="61">
        <v>0</v>
      </c>
      <c r="L9" s="61">
        <f>J9+K9</f>
        <v>0</v>
      </c>
      <c r="M9" s="61">
        <v>0</v>
      </c>
      <c r="N9" s="61">
        <v>0</v>
      </c>
      <c r="O9" s="75">
        <v>0</v>
      </c>
      <c r="P9" s="75">
        <v>0</v>
      </c>
      <c r="Q9" s="75">
        <f t="shared" si="0"/>
        <v>9674.3</v>
      </c>
      <c r="R9" s="97">
        <v>33860</v>
      </c>
      <c r="S9" s="97">
        <v>18528.4</v>
      </c>
    </row>
    <row r="10" spans="1:19" s="28" customFormat="1" ht="18" customHeight="1">
      <c r="A10" s="59" t="s">
        <v>42</v>
      </c>
      <c r="B10" s="59" t="s">
        <v>18</v>
      </c>
      <c r="C10" s="60" t="s">
        <v>23</v>
      </c>
      <c r="D10" s="60" t="s">
        <v>7</v>
      </c>
      <c r="E10" s="60" t="s">
        <v>43</v>
      </c>
      <c r="F10" s="61">
        <v>12236.28</v>
      </c>
      <c r="G10" s="61">
        <v>0</v>
      </c>
      <c r="H10" s="61">
        <f>F10</f>
        <v>12236.28</v>
      </c>
      <c r="I10" s="61">
        <v>0</v>
      </c>
      <c r="J10" s="61">
        <v>0</v>
      </c>
      <c r="K10" s="61">
        <v>0</v>
      </c>
      <c r="L10" s="61">
        <f>J10+K10</f>
        <v>0</v>
      </c>
      <c r="M10" s="61">
        <v>495</v>
      </c>
      <c r="N10" s="61">
        <v>595</v>
      </c>
      <c r="O10" s="75">
        <v>1250</v>
      </c>
      <c r="P10" s="75">
        <v>210</v>
      </c>
      <c r="Q10" s="75">
        <f t="shared" si="0"/>
        <v>4131.84</v>
      </c>
      <c r="R10" s="97">
        <v>16368.12</v>
      </c>
      <c r="S10" s="97">
        <v>11959.2</v>
      </c>
    </row>
    <row r="11" spans="1:19" s="28" customFormat="1" ht="18" customHeight="1">
      <c r="A11" s="59" t="s">
        <v>42</v>
      </c>
      <c r="B11" s="59" t="s">
        <v>20</v>
      </c>
      <c r="C11" s="60" t="s">
        <v>6</v>
      </c>
      <c r="D11" s="60" t="s">
        <v>11</v>
      </c>
      <c r="E11" s="60" t="s">
        <v>45</v>
      </c>
      <c r="F11" s="61">
        <v>5984.57</v>
      </c>
      <c r="G11" s="61">
        <v>0</v>
      </c>
      <c r="H11" s="61">
        <f>F11</f>
        <v>5984.57</v>
      </c>
      <c r="I11" s="61">
        <v>0</v>
      </c>
      <c r="J11" s="61">
        <v>0</v>
      </c>
      <c r="K11" s="61">
        <v>0</v>
      </c>
      <c r="L11" s="61">
        <f>J11+K11</f>
        <v>0</v>
      </c>
      <c r="M11" s="61">
        <v>0</v>
      </c>
      <c r="N11" s="61">
        <v>0</v>
      </c>
      <c r="O11" s="75">
        <v>0</v>
      </c>
      <c r="P11" s="75">
        <v>0</v>
      </c>
      <c r="Q11" s="75">
        <f t="shared" si="0"/>
        <v>970.1100000000006</v>
      </c>
      <c r="R11" s="97">
        <v>6954.68</v>
      </c>
      <c r="S11" s="97">
        <v>6260.6</v>
      </c>
    </row>
    <row r="12" spans="1:19" s="69" customFormat="1" ht="25.5" customHeight="1">
      <c r="A12" s="193" t="s">
        <v>106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68"/>
      <c r="M12" s="68"/>
      <c r="N12" s="68"/>
      <c r="O12" s="68"/>
      <c r="P12" s="68"/>
      <c r="Q12" s="68"/>
      <c r="R12" s="68"/>
      <c r="S12" s="68"/>
    </row>
    <row r="13" spans="1:19" s="71" customFormat="1" ht="25.5" customHeight="1">
      <c r="A13" s="190" t="s">
        <v>72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4">
    <mergeCell ref="A1:K1"/>
    <mergeCell ref="A2:J2"/>
    <mergeCell ref="A12:K1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83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84</v>
      </c>
      <c r="B3" s="80"/>
      <c r="C3" s="19"/>
      <c r="D3" s="80"/>
      <c r="E3" s="19"/>
      <c r="F3" s="80"/>
      <c r="G3" s="80"/>
      <c r="H3" s="80"/>
      <c r="I3" s="80"/>
      <c r="J3" s="80"/>
      <c r="K3" s="80"/>
      <c r="L3" s="80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6" t="s">
        <v>0</v>
      </c>
      <c r="C4" s="126" t="s">
        <v>2</v>
      </c>
      <c r="D4" s="126" t="s">
        <v>27</v>
      </c>
      <c r="E4" s="126" t="s">
        <v>28</v>
      </c>
      <c r="F4" s="126" t="s">
        <v>29</v>
      </c>
      <c r="G4" s="126" t="s">
        <v>30</v>
      </c>
      <c r="H4" s="126" t="s">
        <v>31</v>
      </c>
      <c r="I4" s="126" t="s">
        <v>32</v>
      </c>
      <c r="J4" s="126" t="s">
        <v>33</v>
      </c>
      <c r="K4" s="126" t="s">
        <v>34</v>
      </c>
      <c r="L4" s="126" t="s">
        <v>35</v>
      </c>
      <c r="M4" s="126" t="s">
        <v>36</v>
      </c>
      <c r="N4" s="126" t="s">
        <v>37</v>
      </c>
      <c r="O4" s="126" t="s">
        <v>3</v>
      </c>
      <c r="P4" s="126" t="s">
        <v>38</v>
      </c>
      <c r="Q4" s="126" t="s">
        <v>39</v>
      </c>
      <c r="R4" s="126" t="s">
        <v>40</v>
      </c>
      <c r="S4" s="126" t="s">
        <v>41</v>
      </c>
    </row>
    <row r="5" spans="1:19" s="28" customFormat="1" ht="18" customHeight="1">
      <c r="A5" s="59" t="s">
        <v>42</v>
      </c>
      <c r="B5" s="93" t="s">
        <v>8</v>
      </c>
      <c r="C5" s="81" t="s">
        <v>4</v>
      </c>
      <c r="D5" s="81" t="s">
        <v>68</v>
      </c>
      <c r="E5" s="81" t="s">
        <v>43</v>
      </c>
      <c r="F5" s="61">
        <v>8301.73</v>
      </c>
      <c r="G5" s="61">
        <v>0</v>
      </c>
      <c r="H5" s="61">
        <f>F5</f>
        <v>8301.73</v>
      </c>
      <c r="I5" s="61">
        <v>0</v>
      </c>
      <c r="J5" s="61">
        <v>0</v>
      </c>
      <c r="K5" s="61">
        <v>0</v>
      </c>
      <c r="L5" s="61">
        <f>J5+K5</f>
        <v>0</v>
      </c>
      <c r="M5" s="61">
        <v>495</v>
      </c>
      <c r="N5" s="61">
        <v>595</v>
      </c>
      <c r="O5" s="61">
        <v>1250</v>
      </c>
      <c r="P5" s="75">
        <v>210</v>
      </c>
      <c r="Q5" s="75">
        <f>R5-H5</f>
        <v>6460.73</v>
      </c>
      <c r="R5" s="98">
        <v>14762.46</v>
      </c>
      <c r="S5" s="98">
        <v>10322.8</v>
      </c>
    </row>
    <row r="6" spans="1:19" s="28" customFormat="1" ht="18" customHeight="1">
      <c r="A6" s="59" t="s">
        <v>42</v>
      </c>
      <c r="B6" s="93" t="s">
        <v>20</v>
      </c>
      <c r="C6" s="81" t="s">
        <v>13</v>
      </c>
      <c r="D6" s="81" t="s">
        <v>68</v>
      </c>
      <c r="E6" s="81" t="s">
        <v>43</v>
      </c>
      <c r="F6" s="61">
        <v>8301.73</v>
      </c>
      <c r="G6" s="61">
        <v>0</v>
      </c>
      <c r="H6" s="61">
        <f>F6</f>
        <v>8301.73</v>
      </c>
      <c r="I6" s="61">
        <v>0</v>
      </c>
      <c r="J6" s="61">
        <v>0</v>
      </c>
      <c r="K6" s="61">
        <v>0</v>
      </c>
      <c r="L6" s="61">
        <v>0</v>
      </c>
      <c r="M6" s="61">
        <v>495</v>
      </c>
      <c r="N6" s="61">
        <v>595</v>
      </c>
      <c r="O6" s="75">
        <v>1250</v>
      </c>
      <c r="P6" s="75">
        <v>210</v>
      </c>
      <c r="Q6" s="75">
        <f aca="true" t="shared" si="0" ref="Q6:Q11">R6-H6</f>
        <v>6965.6900000000005</v>
      </c>
      <c r="R6" s="98">
        <v>15267.42</v>
      </c>
      <c r="S6" s="98">
        <v>11589.8</v>
      </c>
    </row>
    <row r="7" spans="1:19" s="28" customFormat="1" ht="18" customHeight="1">
      <c r="A7" s="59" t="s">
        <v>42</v>
      </c>
      <c r="B7" s="93" t="s">
        <v>8</v>
      </c>
      <c r="C7" s="81" t="s">
        <v>12</v>
      </c>
      <c r="D7" s="81" t="s">
        <v>68</v>
      </c>
      <c r="E7" s="81" t="s">
        <v>43</v>
      </c>
      <c r="F7" s="61">
        <v>8301.73</v>
      </c>
      <c r="G7" s="61">
        <v>0</v>
      </c>
      <c r="H7" s="61">
        <f>F7</f>
        <v>8301.73</v>
      </c>
      <c r="I7" s="61">
        <v>0</v>
      </c>
      <c r="J7" s="61">
        <v>0</v>
      </c>
      <c r="K7" s="61">
        <v>0</v>
      </c>
      <c r="L7" s="61">
        <f>J7+K7</f>
        <v>0</v>
      </c>
      <c r="M7" s="61">
        <v>495</v>
      </c>
      <c r="N7" s="61">
        <v>595</v>
      </c>
      <c r="O7" s="75">
        <v>1250</v>
      </c>
      <c r="P7" s="75">
        <v>210</v>
      </c>
      <c r="Q7" s="75">
        <f t="shared" si="0"/>
        <v>5417.65</v>
      </c>
      <c r="R7" s="98">
        <v>13719.38</v>
      </c>
      <c r="S7" s="98">
        <v>10346.6</v>
      </c>
    </row>
    <row r="8" spans="1:19" s="28" customFormat="1" ht="18" customHeight="1">
      <c r="A8" s="59" t="s">
        <v>42</v>
      </c>
      <c r="B8" s="93" t="s">
        <v>8</v>
      </c>
      <c r="C8" s="81" t="s">
        <v>22</v>
      </c>
      <c r="D8" s="81" t="s">
        <v>69</v>
      </c>
      <c r="E8" s="81" t="s">
        <v>43</v>
      </c>
      <c r="F8" s="61">
        <v>9152.66</v>
      </c>
      <c r="G8" s="61">
        <v>0</v>
      </c>
      <c r="H8" s="61">
        <f>F8</f>
        <v>9152.66</v>
      </c>
      <c r="I8" s="61">
        <v>0</v>
      </c>
      <c r="J8" s="61">
        <v>0</v>
      </c>
      <c r="K8" s="61">
        <v>0</v>
      </c>
      <c r="L8" s="61">
        <f>J8+K8</f>
        <v>0</v>
      </c>
      <c r="M8" s="61">
        <v>495</v>
      </c>
      <c r="N8" s="61">
        <v>595</v>
      </c>
      <c r="O8" s="75">
        <v>1250</v>
      </c>
      <c r="P8" s="75">
        <v>210</v>
      </c>
      <c r="Q8" s="75">
        <f t="shared" si="0"/>
        <v>6723.0599999999995</v>
      </c>
      <c r="R8" s="98">
        <v>15875.72</v>
      </c>
      <c r="S8" s="98">
        <v>11185.4</v>
      </c>
    </row>
    <row r="9" spans="1:19" s="28" customFormat="1" ht="18" customHeight="1">
      <c r="A9" s="59" t="s">
        <v>42</v>
      </c>
      <c r="B9" s="93" t="s">
        <v>16</v>
      </c>
      <c r="C9" s="81" t="s">
        <v>5</v>
      </c>
      <c r="D9" s="87">
        <v>11</v>
      </c>
      <c r="E9" s="81" t="s">
        <v>44</v>
      </c>
      <c r="F9" s="61">
        <v>24185.7</v>
      </c>
      <c r="G9" s="61">
        <v>0</v>
      </c>
      <c r="H9" s="61">
        <v>24185.7</v>
      </c>
      <c r="I9" s="61">
        <v>0</v>
      </c>
      <c r="J9" s="61">
        <v>0</v>
      </c>
      <c r="K9" s="61">
        <v>0</v>
      </c>
      <c r="L9" s="61">
        <f>J9+K9</f>
        <v>0</v>
      </c>
      <c r="M9" s="61">
        <v>0</v>
      </c>
      <c r="N9" s="61">
        <v>0</v>
      </c>
      <c r="O9" s="75">
        <v>0</v>
      </c>
      <c r="P9" s="75">
        <v>0</v>
      </c>
      <c r="Q9" s="75">
        <f t="shared" si="0"/>
        <v>1209.2999999999993</v>
      </c>
      <c r="R9" s="98">
        <v>25395</v>
      </c>
      <c r="S9" s="98">
        <v>10090.2</v>
      </c>
    </row>
    <row r="10" spans="1:19" s="28" customFormat="1" ht="18" customHeight="1">
      <c r="A10" s="59" t="s">
        <v>42</v>
      </c>
      <c r="B10" s="93" t="s">
        <v>18</v>
      </c>
      <c r="C10" s="81" t="s">
        <v>23</v>
      </c>
      <c r="D10" s="81" t="s">
        <v>7</v>
      </c>
      <c r="E10" s="81" t="s">
        <v>43</v>
      </c>
      <c r="F10" s="61">
        <v>12236.28</v>
      </c>
      <c r="G10" s="61">
        <v>0</v>
      </c>
      <c r="H10" s="61">
        <f>F10</f>
        <v>12236.28</v>
      </c>
      <c r="I10" s="61">
        <v>0</v>
      </c>
      <c r="J10" s="61">
        <v>0</v>
      </c>
      <c r="K10" s="61">
        <v>0</v>
      </c>
      <c r="L10" s="61">
        <f>J10+K10</f>
        <v>0</v>
      </c>
      <c r="M10" s="61">
        <v>495</v>
      </c>
      <c r="N10" s="61">
        <v>595</v>
      </c>
      <c r="O10" s="75">
        <v>1250</v>
      </c>
      <c r="P10" s="75">
        <v>210</v>
      </c>
      <c r="Q10" s="75">
        <f t="shared" si="0"/>
        <v>4741.839999999998</v>
      </c>
      <c r="R10" s="98">
        <v>16978.12</v>
      </c>
      <c r="S10" s="98">
        <v>12582.6</v>
      </c>
    </row>
    <row r="11" spans="1:19" s="28" customFormat="1" ht="18" customHeight="1">
      <c r="A11" s="59" t="s">
        <v>42</v>
      </c>
      <c r="B11" s="93" t="s">
        <v>20</v>
      </c>
      <c r="C11" s="81" t="s">
        <v>6</v>
      </c>
      <c r="D11" s="81" t="s">
        <v>11</v>
      </c>
      <c r="E11" s="81" t="s">
        <v>45</v>
      </c>
      <c r="F11" s="61">
        <v>5984.57</v>
      </c>
      <c r="G11" s="61">
        <v>0</v>
      </c>
      <c r="H11" s="61">
        <f>F11</f>
        <v>5984.57</v>
      </c>
      <c r="I11" s="61">
        <v>0</v>
      </c>
      <c r="J11" s="61">
        <v>0</v>
      </c>
      <c r="K11" s="61">
        <v>0</v>
      </c>
      <c r="L11" s="61">
        <f>J11+K11</f>
        <v>0</v>
      </c>
      <c r="M11" s="61">
        <v>0</v>
      </c>
      <c r="N11" s="61">
        <v>0</v>
      </c>
      <c r="O11" s="75">
        <v>0</v>
      </c>
      <c r="P11" s="75">
        <v>0</v>
      </c>
      <c r="Q11" s="75">
        <f t="shared" si="0"/>
        <v>0.11000000000058208</v>
      </c>
      <c r="R11" s="98">
        <v>5984.68</v>
      </c>
      <c r="S11" s="98">
        <v>5296.2</v>
      </c>
    </row>
    <row r="12" spans="1:19" s="69" customFormat="1" ht="25.5" customHeight="1">
      <c r="A12" s="193" t="s">
        <v>106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68"/>
      <c r="M12" s="68"/>
      <c r="N12" s="68"/>
      <c r="O12" s="68"/>
      <c r="P12" s="68"/>
      <c r="Q12" s="68"/>
      <c r="R12" s="68"/>
      <c r="S12" s="68"/>
    </row>
    <row r="13" spans="1:19" s="71" customFormat="1" ht="25.5" customHeight="1">
      <c r="A13" s="190" t="s">
        <v>72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4">
    <mergeCell ref="A1:K1"/>
    <mergeCell ref="A2:J2"/>
    <mergeCell ref="A12:K1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660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82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 thickBot="1">
      <c r="A3" s="15" t="s">
        <v>80</v>
      </c>
      <c r="B3" s="76"/>
      <c r="C3" s="19"/>
      <c r="D3" s="76"/>
      <c r="E3" s="19"/>
      <c r="F3" s="76"/>
      <c r="G3" s="76"/>
      <c r="H3" s="76"/>
      <c r="I3" s="76"/>
      <c r="J3" s="76"/>
      <c r="K3" s="76"/>
      <c r="L3" s="76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4" t="s">
        <v>0</v>
      </c>
      <c r="C4" s="124" t="s">
        <v>2</v>
      </c>
      <c r="D4" s="124" t="s">
        <v>27</v>
      </c>
      <c r="E4" s="124" t="s">
        <v>28</v>
      </c>
      <c r="F4" s="124" t="s">
        <v>29</v>
      </c>
      <c r="G4" s="124" t="s">
        <v>30</v>
      </c>
      <c r="H4" s="124" t="s">
        <v>31</v>
      </c>
      <c r="I4" s="124" t="s">
        <v>32</v>
      </c>
      <c r="J4" s="124" t="s">
        <v>33</v>
      </c>
      <c r="K4" s="124" t="s">
        <v>34</v>
      </c>
      <c r="L4" s="124" t="s">
        <v>35</v>
      </c>
      <c r="M4" s="124" t="s">
        <v>36</v>
      </c>
      <c r="N4" s="124" t="s">
        <v>37</v>
      </c>
      <c r="O4" s="124" t="s">
        <v>3</v>
      </c>
      <c r="P4" s="124" t="s">
        <v>38</v>
      </c>
      <c r="Q4" s="124" t="s">
        <v>39</v>
      </c>
      <c r="R4" s="124" t="s">
        <v>40</v>
      </c>
      <c r="S4" s="125" t="s">
        <v>41</v>
      </c>
    </row>
    <row r="5" spans="1:19" s="28" customFormat="1" ht="18" customHeight="1">
      <c r="A5" s="59" t="s">
        <v>42</v>
      </c>
      <c r="B5" s="93" t="s">
        <v>8</v>
      </c>
      <c r="C5" s="81" t="s">
        <v>4</v>
      </c>
      <c r="D5" s="81" t="s">
        <v>68</v>
      </c>
      <c r="E5" s="81" t="s">
        <v>43</v>
      </c>
      <c r="F5" s="61">
        <v>8301.73</v>
      </c>
      <c r="G5" s="61">
        <v>0</v>
      </c>
      <c r="H5" s="61">
        <f>F5</f>
        <v>8301.73</v>
      </c>
      <c r="I5" s="61">
        <v>0</v>
      </c>
      <c r="J5" s="61">
        <v>0</v>
      </c>
      <c r="K5" s="61">
        <v>0</v>
      </c>
      <c r="L5" s="61">
        <f>J5+K5</f>
        <v>0</v>
      </c>
      <c r="M5" s="61">
        <v>495</v>
      </c>
      <c r="N5" s="61">
        <v>595</v>
      </c>
      <c r="O5" s="61">
        <v>1250</v>
      </c>
      <c r="P5" s="75">
        <v>210</v>
      </c>
      <c r="Q5" s="85">
        <v>3986.82</v>
      </c>
      <c r="R5" s="85">
        <v>13637.56</v>
      </c>
      <c r="S5" s="86">
        <v>9516.4</v>
      </c>
    </row>
    <row r="6" spans="1:19" s="28" customFormat="1" ht="18" customHeight="1">
      <c r="A6" s="59" t="s">
        <v>42</v>
      </c>
      <c r="B6" s="93" t="s">
        <v>20</v>
      </c>
      <c r="C6" s="81" t="s">
        <v>13</v>
      </c>
      <c r="D6" s="81" t="s">
        <v>68</v>
      </c>
      <c r="E6" s="81" t="s">
        <v>43</v>
      </c>
      <c r="F6" s="61">
        <v>8301.73</v>
      </c>
      <c r="G6" s="61">
        <v>0</v>
      </c>
      <c r="H6" s="61">
        <f>F6</f>
        <v>8301.73</v>
      </c>
      <c r="I6" s="61">
        <v>0</v>
      </c>
      <c r="J6" s="61">
        <v>0</v>
      </c>
      <c r="K6" s="61">
        <v>0</v>
      </c>
      <c r="L6" s="61">
        <v>0</v>
      </c>
      <c r="M6" s="61">
        <v>495</v>
      </c>
      <c r="N6" s="61">
        <v>595</v>
      </c>
      <c r="O6" s="75">
        <v>1250</v>
      </c>
      <c r="P6" s="75">
        <v>210</v>
      </c>
      <c r="Q6" s="85">
        <v>4766.87</v>
      </c>
      <c r="R6" s="85">
        <v>14152.46</v>
      </c>
      <c r="S6" s="86">
        <v>10392.2</v>
      </c>
    </row>
    <row r="7" spans="1:19" s="28" customFormat="1" ht="18" customHeight="1">
      <c r="A7" s="59" t="s">
        <v>42</v>
      </c>
      <c r="B7" s="93" t="s">
        <v>8</v>
      </c>
      <c r="C7" s="81" t="s">
        <v>12</v>
      </c>
      <c r="D7" s="81" t="s">
        <v>68</v>
      </c>
      <c r="E7" s="81" t="s">
        <v>43</v>
      </c>
      <c r="F7" s="61">
        <v>8301.73</v>
      </c>
      <c r="G7" s="61">
        <v>0</v>
      </c>
      <c r="H7" s="61">
        <f>F7</f>
        <v>8301.73</v>
      </c>
      <c r="I7" s="61">
        <v>0</v>
      </c>
      <c r="J7" s="61">
        <v>0</v>
      </c>
      <c r="K7" s="61">
        <v>0</v>
      </c>
      <c r="L7" s="61">
        <f>J7+K7</f>
        <v>0</v>
      </c>
      <c r="M7" s="61">
        <v>495</v>
      </c>
      <c r="N7" s="61">
        <v>595</v>
      </c>
      <c r="O7" s="75">
        <v>1250</v>
      </c>
      <c r="P7" s="75">
        <v>210</v>
      </c>
      <c r="Q7" s="85">
        <v>3456.75</v>
      </c>
      <c r="R7" s="85">
        <v>12567.87</v>
      </c>
      <c r="S7" s="86">
        <v>9126.2</v>
      </c>
    </row>
    <row r="8" spans="1:19" s="28" customFormat="1" ht="18" customHeight="1">
      <c r="A8" s="59" t="s">
        <v>42</v>
      </c>
      <c r="B8" s="93" t="s">
        <v>8</v>
      </c>
      <c r="C8" s="81" t="s">
        <v>22</v>
      </c>
      <c r="D8" s="81" t="s">
        <v>69</v>
      </c>
      <c r="E8" s="81" t="s">
        <v>43</v>
      </c>
      <c r="F8" s="61">
        <v>9152.66</v>
      </c>
      <c r="G8" s="61">
        <v>0</v>
      </c>
      <c r="H8" s="61">
        <f>F8</f>
        <v>9152.66</v>
      </c>
      <c r="I8" s="61">
        <v>0</v>
      </c>
      <c r="J8" s="61">
        <v>0</v>
      </c>
      <c r="K8" s="61">
        <v>0</v>
      </c>
      <c r="L8" s="61">
        <f>J8+K8</f>
        <v>0</v>
      </c>
      <c r="M8" s="61">
        <v>495</v>
      </c>
      <c r="N8" s="61">
        <v>595</v>
      </c>
      <c r="O8" s="75">
        <v>1250</v>
      </c>
      <c r="P8" s="75">
        <v>210</v>
      </c>
      <c r="Q8" s="85">
        <v>4731.47</v>
      </c>
      <c r="R8" s="85">
        <v>18284.82</v>
      </c>
      <c r="S8" s="86">
        <v>13908</v>
      </c>
    </row>
    <row r="9" spans="1:19" s="28" customFormat="1" ht="18" customHeight="1">
      <c r="A9" s="59" t="s">
        <v>42</v>
      </c>
      <c r="B9" s="93" t="s">
        <v>16</v>
      </c>
      <c r="C9" s="81" t="s">
        <v>5</v>
      </c>
      <c r="D9" s="87">
        <v>11</v>
      </c>
      <c r="E9" s="81" t="s">
        <v>44</v>
      </c>
      <c r="F9" s="61">
        <v>24185.7</v>
      </c>
      <c r="G9" s="61">
        <v>0</v>
      </c>
      <c r="H9" s="61">
        <v>24185.7</v>
      </c>
      <c r="I9" s="61">
        <v>0</v>
      </c>
      <c r="J9" s="61">
        <v>0</v>
      </c>
      <c r="K9" s="61">
        <v>0</v>
      </c>
      <c r="L9" s="61">
        <f>J9+K9</f>
        <v>0</v>
      </c>
      <c r="M9" s="61">
        <v>0</v>
      </c>
      <c r="N9" s="61">
        <v>0</v>
      </c>
      <c r="O9" s="75">
        <v>0</v>
      </c>
      <c r="P9" s="75">
        <v>0</v>
      </c>
      <c r="Q9" s="85">
        <v>423.24</v>
      </c>
      <c r="R9" s="85">
        <v>25395</v>
      </c>
      <c r="S9" s="86">
        <v>10463.2</v>
      </c>
    </row>
    <row r="10" spans="1:19" s="28" customFormat="1" ht="18" customHeight="1">
      <c r="A10" s="59" t="s">
        <v>42</v>
      </c>
      <c r="B10" s="93" t="s">
        <v>18</v>
      </c>
      <c r="C10" s="81" t="s">
        <v>23</v>
      </c>
      <c r="D10" s="81" t="s">
        <v>7</v>
      </c>
      <c r="E10" s="81" t="s">
        <v>43</v>
      </c>
      <c r="F10" s="61">
        <v>12236.28</v>
      </c>
      <c r="G10" s="61">
        <v>0</v>
      </c>
      <c r="H10" s="61">
        <f>F10</f>
        <v>12236.28</v>
      </c>
      <c r="I10" s="61">
        <v>0</v>
      </c>
      <c r="J10" s="61">
        <v>0</v>
      </c>
      <c r="K10" s="61">
        <v>0</v>
      </c>
      <c r="L10" s="61">
        <f>J10+K10</f>
        <v>0</v>
      </c>
      <c r="M10" s="61">
        <v>495</v>
      </c>
      <c r="N10" s="61">
        <v>595</v>
      </c>
      <c r="O10" s="75">
        <v>1250</v>
      </c>
      <c r="P10" s="75">
        <v>210</v>
      </c>
      <c r="Q10" s="85">
        <v>3298.44</v>
      </c>
      <c r="R10" s="85">
        <v>15932.42</v>
      </c>
      <c r="S10" s="86">
        <v>11827.8</v>
      </c>
    </row>
    <row r="11" spans="1:19" s="28" customFormat="1" ht="18" customHeight="1" thickBot="1">
      <c r="A11" s="59" t="s">
        <v>42</v>
      </c>
      <c r="B11" s="94" t="s">
        <v>20</v>
      </c>
      <c r="C11" s="88" t="s">
        <v>6</v>
      </c>
      <c r="D11" s="88" t="s">
        <v>11</v>
      </c>
      <c r="E11" s="88" t="s">
        <v>45</v>
      </c>
      <c r="F11" s="89">
        <v>5984.57</v>
      </c>
      <c r="G11" s="89">
        <v>0</v>
      </c>
      <c r="H11" s="89">
        <f>F11</f>
        <v>5984.57</v>
      </c>
      <c r="I11" s="89">
        <v>0</v>
      </c>
      <c r="J11" s="89">
        <v>0</v>
      </c>
      <c r="K11" s="89">
        <v>0</v>
      </c>
      <c r="L11" s="89">
        <f>J11+K11</f>
        <v>0</v>
      </c>
      <c r="M11" s="89">
        <v>0</v>
      </c>
      <c r="N11" s="89">
        <v>0</v>
      </c>
      <c r="O11" s="90">
        <v>0</v>
      </c>
      <c r="P11" s="90">
        <v>0</v>
      </c>
      <c r="Q11" s="91">
        <v>115.09</v>
      </c>
      <c r="R11" s="91">
        <v>6099.77</v>
      </c>
      <c r="S11" s="92">
        <v>5398.4</v>
      </c>
    </row>
    <row r="12" spans="1:19" s="69" customFormat="1" ht="25.5" customHeight="1">
      <c r="A12" s="193" t="s">
        <v>106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68"/>
      <c r="M12" s="68"/>
      <c r="N12" s="68"/>
      <c r="O12" s="68"/>
      <c r="P12" s="68"/>
      <c r="Q12" s="68"/>
      <c r="R12" s="68"/>
      <c r="S12" s="68"/>
    </row>
    <row r="13" spans="1:19" s="71" customFormat="1" ht="25.5" customHeight="1">
      <c r="A13" s="190" t="s">
        <v>72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4">
    <mergeCell ref="A1:K1"/>
    <mergeCell ref="A2:J2"/>
    <mergeCell ref="A12:K1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79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81</v>
      </c>
      <c r="B3" s="76"/>
      <c r="C3" s="19"/>
      <c r="D3" s="76"/>
      <c r="E3" s="19"/>
      <c r="F3" s="76"/>
      <c r="G3" s="76"/>
      <c r="H3" s="76"/>
      <c r="I3" s="76"/>
      <c r="J3" s="76"/>
      <c r="K3" s="76"/>
      <c r="L3" s="76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2" t="s">
        <v>0</v>
      </c>
      <c r="C4" s="122" t="s">
        <v>2</v>
      </c>
      <c r="D4" s="122" t="s">
        <v>27</v>
      </c>
      <c r="E4" s="122" t="s">
        <v>28</v>
      </c>
      <c r="F4" s="122" t="s">
        <v>29</v>
      </c>
      <c r="G4" s="122" t="s">
        <v>30</v>
      </c>
      <c r="H4" s="122" t="s">
        <v>31</v>
      </c>
      <c r="I4" s="122" t="s">
        <v>32</v>
      </c>
      <c r="J4" s="122" t="s">
        <v>33</v>
      </c>
      <c r="K4" s="122" t="s">
        <v>34</v>
      </c>
      <c r="L4" s="122" t="s">
        <v>35</v>
      </c>
      <c r="M4" s="122" t="s">
        <v>36</v>
      </c>
      <c r="N4" s="122" t="s">
        <v>37</v>
      </c>
      <c r="O4" s="122" t="s">
        <v>3</v>
      </c>
      <c r="P4" s="122" t="s">
        <v>38</v>
      </c>
      <c r="Q4" s="122" t="s">
        <v>39</v>
      </c>
      <c r="R4" s="122" t="s">
        <v>40</v>
      </c>
      <c r="S4" s="123" t="s">
        <v>41</v>
      </c>
    </row>
    <row r="5" spans="1:19" s="28" customFormat="1" ht="18" customHeight="1">
      <c r="A5" s="82" t="s">
        <v>42</v>
      </c>
      <c r="B5" s="82" t="s">
        <v>8</v>
      </c>
      <c r="C5" s="83" t="s">
        <v>4</v>
      </c>
      <c r="D5" s="83" t="s">
        <v>68</v>
      </c>
      <c r="E5" s="83" t="s">
        <v>43</v>
      </c>
      <c r="F5" s="61">
        <v>8301.73</v>
      </c>
      <c r="G5" s="61">
        <v>0</v>
      </c>
      <c r="H5" s="61">
        <f>F5</f>
        <v>8301.73</v>
      </c>
      <c r="I5" s="61">
        <v>0</v>
      </c>
      <c r="J5" s="61">
        <v>0</v>
      </c>
      <c r="K5" s="61">
        <v>0</v>
      </c>
      <c r="L5" s="61">
        <f>J5+K5</f>
        <v>0</v>
      </c>
      <c r="M5" s="61">
        <v>495</v>
      </c>
      <c r="N5" s="61">
        <v>595</v>
      </c>
      <c r="O5" s="61">
        <v>1250</v>
      </c>
      <c r="P5" s="75">
        <v>210</v>
      </c>
      <c r="Q5" s="75">
        <v>8993.5</v>
      </c>
      <c r="R5" s="75">
        <v>20100.54</v>
      </c>
      <c r="S5" s="75">
        <v>16461</v>
      </c>
    </row>
    <row r="6" spans="1:19" s="28" customFormat="1" ht="18" customHeight="1">
      <c r="A6" s="82" t="s">
        <v>42</v>
      </c>
      <c r="B6" s="82" t="s">
        <v>20</v>
      </c>
      <c r="C6" s="83" t="s">
        <v>13</v>
      </c>
      <c r="D6" s="83" t="s">
        <v>68</v>
      </c>
      <c r="E6" s="83" t="s">
        <v>43</v>
      </c>
      <c r="F6" s="61">
        <v>8301.73</v>
      </c>
      <c r="G6" s="61">
        <v>0</v>
      </c>
      <c r="H6" s="61">
        <f>F6</f>
        <v>8301.73</v>
      </c>
      <c r="I6" s="61">
        <v>0</v>
      </c>
      <c r="J6" s="61">
        <v>0</v>
      </c>
      <c r="K6" s="61">
        <v>0</v>
      </c>
      <c r="L6" s="61">
        <v>0</v>
      </c>
      <c r="M6" s="61">
        <v>495</v>
      </c>
      <c r="N6" s="61">
        <v>595</v>
      </c>
      <c r="O6" s="75">
        <v>1250</v>
      </c>
      <c r="P6" s="75">
        <v>210</v>
      </c>
      <c r="Q6" s="75">
        <v>9274.019999999999</v>
      </c>
      <c r="R6" s="75">
        <v>20328.78</v>
      </c>
      <c r="S6" s="75">
        <v>16651.2</v>
      </c>
    </row>
    <row r="7" spans="1:19" s="28" customFormat="1" ht="18" customHeight="1">
      <c r="A7" s="82" t="s">
        <v>42</v>
      </c>
      <c r="B7" s="82" t="s">
        <v>8</v>
      </c>
      <c r="C7" s="83" t="s">
        <v>12</v>
      </c>
      <c r="D7" s="83" t="s">
        <v>68</v>
      </c>
      <c r="E7" s="83" t="s">
        <v>43</v>
      </c>
      <c r="F7" s="61">
        <v>8301.73</v>
      </c>
      <c r="G7" s="61">
        <v>0</v>
      </c>
      <c r="H7" s="61">
        <f>F7</f>
        <v>8301.73</v>
      </c>
      <c r="I7" s="61">
        <v>0</v>
      </c>
      <c r="J7" s="61">
        <v>0</v>
      </c>
      <c r="K7" s="61">
        <v>0</v>
      </c>
      <c r="L7" s="61">
        <f>J7+K7</f>
        <v>0</v>
      </c>
      <c r="M7" s="61">
        <v>495</v>
      </c>
      <c r="N7" s="61">
        <v>595</v>
      </c>
      <c r="O7" s="75">
        <v>1250</v>
      </c>
      <c r="P7" s="75">
        <v>210</v>
      </c>
      <c r="Q7" s="75">
        <v>4427.58</v>
      </c>
      <c r="R7" s="75">
        <v>15321.7</v>
      </c>
      <c r="S7" s="75">
        <v>11949</v>
      </c>
    </row>
    <row r="8" spans="1:19" s="28" customFormat="1" ht="18" customHeight="1">
      <c r="A8" s="82" t="s">
        <v>42</v>
      </c>
      <c r="B8" s="82" t="s">
        <v>8</v>
      </c>
      <c r="C8" s="83" t="s">
        <v>22</v>
      </c>
      <c r="D8" s="83" t="s">
        <v>69</v>
      </c>
      <c r="E8" s="83" t="s">
        <v>43</v>
      </c>
      <c r="F8" s="61">
        <v>9152.66</v>
      </c>
      <c r="G8" s="61">
        <v>0</v>
      </c>
      <c r="H8" s="61">
        <f>F8</f>
        <v>9152.66</v>
      </c>
      <c r="I8" s="61">
        <v>0</v>
      </c>
      <c r="J8" s="61">
        <v>0</v>
      </c>
      <c r="K8" s="61">
        <v>0</v>
      </c>
      <c r="L8" s="61">
        <f>J8+K8</f>
        <v>0</v>
      </c>
      <c r="M8" s="61">
        <v>495</v>
      </c>
      <c r="N8" s="61">
        <v>595</v>
      </c>
      <c r="O8" s="75">
        <v>1250</v>
      </c>
      <c r="P8" s="75">
        <v>210</v>
      </c>
      <c r="Q8" s="75">
        <v>5967.110000000001</v>
      </c>
      <c r="R8" s="75">
        <v>17804.19</v>
      </c>
      <c r="S8" s="75">
        <v>13913.8</v>
      </c>
    </row>
    <row r="9" spans="1:19" s="28" customFormat="1" ht="18" customHeight="1">
      <c r="A9" s="82" t="s">
        <v>42</v>
      </c>
      <c r="B9" s="82" t="s">
        <v>16</v>
      </c>
      <c r="C9" s="83" t="s">
        <v>5</v>
      </c>
      <c r="D9" s="84">
        <v>11</v>
      </c>
      <c r="E9" s="83" t="s">
        <v>44</v>
      </c>
      <c r="F9" s="61">
        <v>24185.7</v>
      </c>
      <c r="G9" s="61">
        <v>0</v>
      </c>
      <c r="H9" s="61">
        <v>24185.7</v>
      </c>
      <c r="I9" s="61">
        <v>0</v>
      </c>
      <c r="J9" s="61">
        <v>0</v>
      </c>
      <c r="K9" s="61">
        <v>0</v>
      </c>
      <c r="L9" s="61">
        <f>J9+K9</f>
        <v>0</v>
      </c>
      <c r="M9" s="61">
        <v>0</v>
      </c>
      <c r="N9" s="61">
        <v>0</v>
      </c>
      <c r="O9" s="75">
        <v>0</v>
      </c>
      <c r="P9" s="75">
        <v>0</v>
      </c>
      <c r="Q9" s="75">
        <v>1209.28</v>
      </c>
      <c r="R9" s="75">
        <v>25395</v>
      </c>
      <c r="S9" s="75">
        <v>10943.8</v>
      </c>
    </row>
    <row r="10" spans="1:19" s="28" customFormat="1" ht="18" customHeight="1">
      <c r="A10" s="82" t="s">
        <v>42</v>
      </c>
      <c r="B10" s="82" t="s">
        <v>18</v>
      </c>
      <c r="C10" s="83" t="s">
        <v>23</v>
      </c>
      <c r="D10" s="83" t="s">
        <v>7</v>
      </c>
      <c r="E10" s="83" t="s">
        <v>43</v>
      </c>
      <c r="F10" s="61">
        <v>12236.28</v>
      </c>
      <c r="G10" s="61">
        <v>0</v>
      </c>
      <c r="H10" s="61">
        <f>F10</f>
        <v>12236.28</v>
      </c>
      <c r="I10" s="61">
        <v>0</v>
      </c>
      <c r="J10" s="61">
        <v>0</v>
      </c>
      <c r="K10" s="61">
        <v>0</v>
      </c>
      <c r="L10" s="61">
        <f>J10+K10</f>
        <v>0</v>
      </c>
      <c r="M10" s="61">
        <v>495</v>
      </c>
      <c r="N10" s="61">
        <v>595</v>
      </c>
      <c r="O10" s="75">
        <v>1250</v>
      </c>
      <c r="P10" s="75">
        <v>210</v>
      </c>
      <c r="Q10" s="75">
        <v>4894.5199999999995</v>
      </c>
      <c r="R10" s="75">
        <v>19680.82</v>
      </c>
      <c r="S10" s="75">
        <v>16112.4</v>
      </c>
    </row>
    <row r="11" spans="1:19" s="28" customFormat="1" ht="18" customHeight="1">
      <c r="A11" s="82" t="s">
        <v>42</v>
      </c>
      <c r="B11" s="82" t="s">
        <v>20</v>
      </c>
      <c r="C11" s="83" t="s">
        <v>6</v>
      </c>
      <c r="D11" s="83" t="s">
        <v>11</v>
      </c>
      <c r="E11" s="83" t="s">
        <v>45</v>
      </c>
      <c r="F11" s="61">
        <v>5984.57</v>
      </c>
      <c r="G11" s="61">
        <v>0</v>
      </c>
      <c r="H11" s="61">
        <f>F11</f>
        <v>5984.57</v>
      </c>
      <c r="I11" s="61">
        <v>0</v>
      </c>
      <c r="J11" s="61">
        <v>0</v>
      </c>
      <c r="K11" s="61">
        <v>0</v>
      </c>
      <c r="L11" s="61">
        <f>J11+K11</f>
        <v>0</v>
      </c>
      <c r="M11" s="61">
        <v>0</v>
      </c>
      <c r="N11" s="61">
        <v>0</v>
      </c>
      <c r="O11" s="75">
        <v>0</v>
      </c>
      <c r="P11" s="75">
        <v>0</v>
      </c>
      <c r="Q11" s="75">
        <v>0</v>
      </c>
      <c r="R11" s="75">
        <v>5984.68</v>
      </c>
      <c r="S11" s="75">
        <v>5381.8</v>
      </c>
    </row>
    <row r="12" spans="1:19" s="69" customFormat="1" ht="25.5" customHeight="1">
      <c r="A12" s="193" t="s">
        <v>106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68"/>
      <c r="M12" s="68"/>
      <c r="N12" s="68"/>
      <c r="O12" s="68"/>
      <c r="P12" s="68"/>
      <c r="Q12" s="68"/>
      <c r="R12" s="68"/>
      <c r="S12" s="68"/>
    </row>
    <row r="13" spans="1:19" s="71" customFormat="1" ht="25.5" customHeight="1">
      <c r="A13" s="190" t="s">
        <v>72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4">
    <mergeCell ref="A1:K1"/>
    <mergeCell ref="A2:J2"/>
    <mergeCell ref="A12:K1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75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76</v>
      </c>
      <c r="B3" s="74"/>
      <c r="C3" s="19"/>
      <c r="D3" s="74"/>
      <c r="E3" s="19"/>
      <c r="F3" s="74"/>
      <c r="G3" s="74"/>
      <c r="H3" s="74"/>
      <c r="I3" s="74"/>
      <c r="J3" s="74"/>
      <c r="K3" s="74"/>
      <c r="L3" s="74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2" t="s">
        <v>0</v>
      </c>
      <c r="C4" s="122" t="s">
        <v>2</v>
      </c>
      <c r="D4" s="122" t="s">
        <v>27</v>
      </c>
      <c r="E4" s="122" t="s">
        <v>28</v>
      </c>
      <c r="F4" s="122" t="s">
        <v>29</v>
      </c>
      <c r="G4" s="122" t="s">
        <v>30</v>
      </c>
      <c r="H4" s="122" t="s">
        <v>31</v>
      </c>
      <c r="I4" s="122" t="s">
        <v>32</v>
      </c>
      <c r="J4" s="122" t="s">
        <v>33</v>
      </c>
      <c r="K4" s="122" t="s">
        <v>34</v>
      </c>
      <c r="L4" s="122" t="s">
        <v>35</v>
      </c>
      <c r="M4" s="122" t="s">
        <v>36</v>
      </c>
      <c r="N4" s="122" t="s">
        <v>37</v>
      </c>
      <c r="O4" s="122" t="s">
        <v>3</v>
      </c>
      <c r="P4" s="122" t="s">
        <v>38</v>
      </c>
      <c r="Q4" s="122" t="s">
        <v>39</v>
      </c>
      <c r="R4" s="122" t="s">
        <v>40</v>
      </c>
      <c r="S4" s="123" t="s">
        <v>41</v>
      </c>
    </row>
    <row r="5" spans="1:19" s="28" customFormat="1" ht="18" customHeight="1">
      <c r="A5" s="59" t="s">
        <v>42</v>
      </c>
      <c r="B5" s="59" t="s">
        <v>8</v>
      </c>
      <c r="C5" s="60" t="s">
        <v>4</v>
      </c>
      <c r="D5" s="57" t="s">
        <v>68</v>
      </c>
      <c r="E5" s="60" t="s">
        <v>43</v>
      </c>
      <c r="F5" s="61">
        <v>8301.73</v>
      </c>
      <c r="G5" s="61">
        <v>0</v>
      </c>
      <c r="H5" s="61">
        <v>8301.73</v>
      </c>
      <c r="I5" s="61">
        <v>0</v>
      </c>
      <c r="J5" s="61">
        <v>780</v>
      </c>
      <c r="K5" s="61">
        <v>0</v>
      </c>
      <c r="L5" s="61">
        <v>780</v>
      </c>
      <c r="M5" s="61">
        <v>495</v>
      </c>
      <c r="N5" s="61">
        <v>595</v>
      </c>
      <c r="O5" s="61">
        <v>1250</v>
      </c>
      <c r="P5" s="75">
        <v>210</v>
      </c>
      <c r="Q5" s="75">
        <v>2035.51</v>
      </c>
      <c r="R5" s="75">
        <v>13640.39</v>
      </c>
      <c r="S5" s="75">
        <v>10107.6</v>
      </c>
    </row>
    <row r="6" spans="1:19" s="28" customFormat="1" ht="18" customHeight="1">
      <c r="A6" s="59" t="s">
        <v>42</v>
      </c>
      <c r="B6" s="59" t="s">
        <v>20</v>
      </c>
      <c r="C6" s="60" t="s">
        <v>13</v>
      </c>
      <c r="D6" s="57" t="s">
        <v>68</v>
      </c>
      <c r="E6" s="60" t="s">
        <v>43</v>
      </c>
      <c r="F6" s="61">
        <v>8301.73</v>
      </c>
      <c r="G6" s="61">
        <v>0</v>
      </c>
      <c r="H6" s="61">
        <v>8301.73</v>
      </c>
      <c r="I6" s="61">
        <v>0</v>
      </c>
      <c r="J6" s="61">
        <v>780</v>
      </c>
      <c r="K6" s="61">
        <v>0</v>
      </c>
      <c r="L6" s="61">
        <v>0</v>
      </c>
      <c r="M6" s="63">
        <v>495</v>
      </c>
      <c r="N6" s="63">
        <v>595</v>
      </c>
      <c r="O6" s="75">
        <v>1250</v>
      </c>
      <c r="P6" s="75">
        <v>210</v>
      </c>
      <c r="Q6" s="75">
        <v>2579.44</v>
      </c>
      <c r="R6" s="75">
        <v>14132.03</v>
      </c>
      <c r="S6" s="75">
        <v>10566.6</v>
      </c>
    </row>
    <row r="7" spans="1:19" s="28" customFormat="1" ht="18" customHeight="1">
      <c r="A7" s="59" t="s">
        <v>42</v>
      </c>
      <c r="B7" s="59" t="s">
        <v>8</v>
      </c>
      <c r="C7" s="60" t="s">
        <v>12</v>
      </c>
      <c r="D7" s="57" t="s">
        <v>68</v>
      </c>
      <c r="E7" s="60" t="s">
        <v>43</v>
      </c>
      <c r="F7" s="61">
        <v>8301.73</v>
      </c>
      <c r="G7" s="61">
        <v>0</v>
      </c>
      <c r="H7" s="61">
        <v>8301.73</v>
      </c>
      <c r="I7" s="61">
        <v>0</v>
      </c>
      <c r="J7" s="61">
        <v>780</v>
      </c>
      <c r="K7" s="61">
        <v>0</v>
      </c>
      <c r="L7" s="61">
        <v>780</v>
      </c>
      <c r="M7" s="63">
        <v>495</v>
      </c>
      <c r="N7" s="63">
        <v>595</v>
      </c>
      <c r="O7" s="75">
        <v>1250</v>
      </c>
      <c r="P7" s="75">
        <v>210</v>
      </c>
      <c r="Q7" s="75">
        <v>1221.31</v>
      </c>
      <c r="R7" s="75">
        <v>12613.28</v>
      </c>
      <c r="S7" s="75">
        <v>9449.8</v>
      </c>
    </row>
    <row r="8" spans="1:19" s="28" customFormat="1" ht="18" customHeight="1">
      <c r="A8" s="59" t="s">
        <v>42</v>
      </c>
      <c r="B8" s="59" t="s">
        <v>8</v>
      </c>
      <c r="C8" s="60" t="s">
        <v>22</v>
      </c>
      <c r="D8" s="57" t="s">
        <v>69</v>
      </c>
      <c r="E8" s="60" t="s">
        <v>43</v>
      </c>
      <c r="F8" s="61">
        <v>9152.66</v>
      </c>
      <c r="G8" s="61">
        <v>0</v>
      </c>
      <c r="H8" s="61">
        <v>9152.66</v>
      </c>
      <c r="I8" s="61">
        <v>0</v>
      </c>
      <c r="J8" s="61">
        <v>780</v>
      </c>
      <c r="K8" s="61">
        <v>0</v>
      </c>
      <c r="L8" s="61">
        <v>780</v>
      </c>
      <c r="M8" s="63">
        <v>495</v>
      </c>
      <c r="N8" s="63">
        <v>595</v>
      </c>
      <c r="O8" s="75">
        <v>1250</v>
      </c>
      <c r="P8" s="75">
        <v>210</v>
      </c>
      <c r="Q8" s="75">
        <v>2408.77</v>
      </c>
      <c r="R8" s="75">
        <v>14727.34</v>
      </c>
      <c r="S8" s="75">
        <v>10954</v>
      </c>
    </row>
    <row r="9" spans="1:19" s="28" customFormat="1" ht="18" customHeight="1">
      <c r="A9" s="59" t="s">
        <v>42</v>
      </c>
      <c r="B9" s="59" t="s">
        <v>16</v>
      </c>
      <c r="C9" s="60" t="s">
        <v>5</v>
      </c>
      <c r="D9" s="58">
        <v>11</v>
      </c>
      <c r="E9" s="60" t="s">
        <v>44</v>
      </c>
      <c r="F9" s="61">
        <v>24185.7</v>
      </c>
      <c r="G9" s="61">
        <v>0</v>
      </c>
      <c r="H9" s="61">
        <v>24185.7</v>
      </c>
      <c r="I9" s="61">
        <v>0</v>
      </c>
      <c r="J9" s="61">
        <v>0</v>
      </c>
      <c r="K9" s="61">
        <v>0</v>
      </c>
      <c r="L9" s="61">
        <v>0</v>
      </c>
      <c r="M9" s="63">
        <v>0</v>
      </c>
      <c r="N9" s="63">
        <v>0</v>
      </c>
      <c r="O9" s="75">
        <v>0</v>
      </c>
      <c r="P9" s="75">
        <v>0</v>
      </c>
      <c r="Q9" s="75">
        <v>1209.28</v>
      </c>
      <c r="R9" s="75">
        <v>25183.37</v>
      </c>
      <c r="S9" s="75">
        <v>10742.2</v>
      </c>
    </row>
    <row r="10" spans="1:19" s="28" customFormat="1" ht="18" customHeight="1">
      <c r="A10" s="59" t="s">
        <v>42</v>
      </c>
      <c r="B10" s="59" t="s">
        <v>18</v>
      </c>
      <c r="C10" s="60" t="s">
        <v>23</v>
      </c>
      <c r="D10" s="57" t="s">
        <v>7</v>
      </c>
      <c r="E10" s="60" t="s">
        <v>43</v>
      </c>
      <c r="F10" s="61">
        <v>12236.28</v>
      </c>
      <c r="G10" s="61">
        <v>0</v>
      </c>
      <c r="H10" s="61">
        <v>12236.28</v>
      </c>
      <c r="I10" s="61">
        <v>0</v>
      </c>
      <c r="J10" s="61">
        <v>780</v>
      </c>
      <c r="K10" s="61">
        <v>0</v>
      </c>
      <c r="L10" s="61">
        <v>780</v>
      </c>
      <c r="M10" s="63">
        <v>495</v>
      </c>
      <c r="N10" s="63">
        <v>595</v>
      </c>
      <c r="O10" s="75">
        <v>1250</v>
      </c>
      <c r="P10" s="75">
        <v>210</v>
      </c>
      <c r="Q10" s="75">
        <v>4882.75</v>
      </c>
      <c r="R10" s="75">
        <v>20091.24</v>
      </c>
      <c r="S10" s="75">
        <v>16551.2</v>
      </c>
    </row>
    <row r="11" spans="1:19" s="28" customFormat="1" ht="18" customHeight="1">
      <c r="A11" s="59" t="s">
        <v>42</v>
      </c>
      <c r="B11" s="59" t="s">
        <v>20</v>
      </c>
      <c r="C11" s="60" t="s">
        <v>6</v>
      </c>
      <c r="D11" s="57" t="s">
        <v>11</v>
      </c>
      <c r="E11" s="60" t="s">
        <v>45</v>
      </c>
      <c r="F11" s="61">
        <v>5984.57</v>
      </c>
      <c r="G11" s="61">
        <v>0</v>
      </c>
      <c r="H11" s="61">
        <v>5984.57</v>
      </c>
      <c r="I11" s="61">
        <v>0</v>
      </c>
      <c r="J11" s="61">
        <v>0</v>
      </c>
      <c r="K11" s="61">
        <v>0</v>
      </c>
      <c r="L11" s="61">
        <v>0</v>
      </c>
      <c r="M11" s="63">
        <v>0</v>
      </c>
      <c r="N11" s="63">
        <v>0</v>
      </c>
      <c r="O11" s="75">
        <v>0</v>
      </c>
      <c r="P11" s="75">
        <v>0</v>
      </c>
      <c r="Q11" s="75">
        <v>1994.89</v>
      </c>
      <c r="R11" s="75">
        <v>7864.47</v>
      </c>
      <c r="S11" s="75">
        <v>7176.8</v>
      </c>
    </row>
    <row r="12" spans="1:19" s="69" customFormat="1" ht="25.5" customHeight="1">
      <c r="A12" s="193" t="s">
        <v>106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68"/>
      <c r="M12" s="68"/>
      <c r="N12" s="68"/>
      <c r="O12" s="68"/>
      <c r="P12" s="68"/>
      <c r="Q12" s="68"/>
      <c r="R12" s="68"/>
      <c r="S12" s="68"/>
    </row>
    <row r="13" spans="1:19" s="71" customFormat="1" ht="25.5" customHeight="1">
      <c r="A13" s="190" t="s">
        <v>72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4">
    <mergeCell ref="A1:K1"/>
    <mergeCell ref="A2:J2"/>
    <mergeCell ref="A12:K1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6600"/>
  </sheetPr>
  <dimension ref="A1:U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70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71</v>
      </c>
      <c r="B3" s="73"/>
      <c r="C3" s="19"/>
      <c r="D3" s="73"/>
      <c r="E3" s="19"/>
      <c r="F3" s="73"/>
      <c r="G3" s="73"/>
      <c r="H3" s="73"/>
      <c r="I3" s="73"/>
      <c r="J3" s="73"/>
      <c r="K3" s="73"/>
      <c r="L3" s="73"/>
      <c r="M3" s="2"/>
      <c r="N3" s="2"/>
      <c r="O3" s="2"/>
      <c r="P3" s="2"/>
      <c r="Q3" s="2"/>
      <c r="R3" s="2"/>
      <c r="S3" s="2"/>
    </row>
    <row r="4" spans="1:21" s="20" customFormat="1" ht="47.25">
      <c r="A4" s="121" t="s">
        <v>26</v>
      </c>
      <c r="B4" s="122" t="s">
        <v>0</v>
      </c>
      <c r="C4" s="122" t="s">
        <v>2</v>
      </c>
      <c r="D4" s="122" t="s">
        <v>27</v>
      </c>
      <c r="E4" s="122" t="s">
        <v>28</v>
      </c>
      <c r="F4" s="122" t="s">
        <v>29</v>
      </c>
      <c r="G4" s="122" t="s">
        <v>30</v>
      </c>
      <c r="H4" s="122" t="s">
        <v>31</v>
      </c>
      <c r="I4" s="122" t="s">
        <v>32</v>
      </c>
      <c r="J4" s="122" t="s">
        <v>33</v>
      </c>
      <c r="K4" s="122" t="s">
        <v>34</v>
      </c>
      <c r="L4" s="122" t="s">
        <v>35</v>
      </c>
      <c r="M4" s="122" t="s">
        <v>36</v>
      </c>
      <c r="N4" s="122" t="s">
        <v>37</v>
      </c>
      <c r="O4" s="122" t="s">
        <v>3</v>
      </c>
      <c r="P4" s="122" t="s">
        <v>38</v>
      </c>
      <c r="Q4" s="122" t="s">
        <v>39</v>
      </c>
      <c r="R4" s="122" t="s">
        <v>40</v>
      </c>
      <c r="S4" s="123" t="s">
        <v>41</v>
      </c>
      <c r="T4" s="122" t="s">
        <v>77</v>
      </c>
      <c r="U4" s="122" t="s">
        <v>78</v>
      </c>
    </row>
    <row r="5" spans="1:21" s="28" customFormat="1" ht="18" customHeight="1">
      <c r="A5" s="59" t="s">
        <v>42</v>
      </c>
      <c r="B5" s="59" t="s">
        <v>8</v>
      </c>
      <c r="C5" s="60" t="s">
        <v>4</v>
      </c>
      <c r="D5" s="57" t="s">
        <v>67</v>
      </c>
      <c r="E5" s="60" t="s">
        <v>43</v>
      </c>
      <c r="F5" s="61">
        <v>7982.4</v>
      </c>
      <c r="G5" s="61">
        <v>0</v>
      </c>
      <c r="H5" s="61">
        <v>7982.4</v>
      </c>
      <c r="I5" s="61">
        <v>0</v>
      </c>
      <c r="J5" s="61">
        <v>0</v>
      </c>
      <c r="K5" s="61">
        <v>0</v>
      </c>
      <c r="L5" s="61">
        <v>0</v>
      </c>
      <c r="M5" s="61">
        <v>455</v>
      </c>
      <c r="N5" s="61">
        <v>555</v>
      </c>
      <c r="O5" s="61">
        <v>1235</v>
      </c>
      <c r="P5" s="75">
        <v>175</v>
      </c>
      <c r="Q5" s="75">
        <v>11973.6</v>
      </c>
      <c r="R5" s="75">
        <v>9978</v>
      </c>
      <c r="S5" s="75">
        <v>27952.92</v>
      </c>
      <c r="T5" s="78">
        <v>15299.6</v>
      </c>
      <c r="U5" s="78">
        <v>24484.2</v>
      </c>
    </row>
    <row r="6" spans="1:21" s="28" customFormat="1" ht="18" customHeight="1">
      <c r="A6" s="59" t="s">
        <v>42</v>
      </c>
      <c r="B6" s="59" t="s">
        <v>20</v>
      </c>
      <c r="C6" s="60" t="s">
        <v>13</v>
      </c>
      <c r="D6" s="57" t="s">
        <v>68</v>
      </c>
      <c r="E6" s="60" t="s">
        <v>43</v>
      </c>
      <c r="F6" s="61">
        <v>7982.43</v>
      </c>
      <c r="G6" s="61">
        <v>0</v>
      </c>
      <c r="H6" s="61">
        <v>7982.43</v>
      </c>
      <c r="I6" s="61">
        <v>0</v>
      </c>
      <c r="J6" s="61">
        <v>0</v>
      </c>
      <c r="K6" s="61">
        <v>0</v>
      </c>
      <c r="L6" s="61">
        <v>0</v>
      </c>
      <c r="M6" s="63">
        <v>455</v>
      </c>
      <c r="N6" s="63">
        <v>555</v>
      </c>
      <c r="O6" s="75">
        <v>1235</v>
      </c>
      <c r="P6" s="75">
        <v>175</v>
      </c>
      <c r="Q6" s="75">
        <v>11574.48</v>
      </c>
      <c r="R6" s="75">
        <v>9578.88</v>
      </c>
      <c r="S6" s="75">
        <v>27340.940000000002</v>
      </c>
      <c r="T6" s="77">
        <v>14687.62</v>
      </c>
      <c r="U6" s="77">
        <v>23872.2</v>
      </c>
    </row>
    <row r="7" spans="1:21" s="28" customFormat="1" ht="18" customHeight="1">
      <c r="A7" s="59" t="s">
        <v>42</v>
      </c>
      <c r="B7" s="59" t="s">
        <v>8</v>
      </c>
      <c r="C7" s="60" t="s">
        <v>12</v>
      </c>
      <c r="D7" s="57" t="s">
        <v>68</v>
      </c>
      <c r="E7" s="60" t="s">
        <v>43</v>
      </c>
      <c r="F7" s="61">
        <v>7982.43</v>
      </c>
      <c r="G7" s="61">
        <v>0</v>
      </c>
      <c r="H7" s="61">
        <v>7982.43</v>
      </c>
      <c r="I7" s="61">
        <v>0</v>
      </c>
      <c r="J7" s="61">
        <v>0</v>
      </c>
      <c r="K7" s="61">
        <v>0</v>
      </c>
      <c r="L7" s="61">
        <v>0</v>
      </c>
      <c r="M7" s="63">
        <v>455</v>
      </c>
      <c r="N7" s="63">
        <v>555</v>
      </c>
      <c r="O7" s="75">
        <v>1235</v>
      </c>
      <c r="P7" s="75">
        <v>175</v>
      </c>
      <c r="Q7" s="75">
        <v>11175.36</v>
      </c>
      <c r="R7" s="75">
        <v>9179.76</v>
      </c>
      <c r="S7" s="75">
        <v>26728.949999999997</v>
      </c>
      <c r="T7" s="77">
        <v>14075.63</v>
      </c>
      <c r="U7" s="77">
        <v>23260.2</v>
      </c>
    </row>
    <row r="8" spans="1:21" s="28" customFormat="1" ht="18" customHeight="1">
      <c r="A8" s="59" t="s">
        <v>42</v>
      </c>
      <c r="B8" s="59" t="s">
        <v>8</v>
      </c>
      <c r="C8" s="60" t="s">
        <v>22</v>
      </c>
      <c r="D8" s="57" t="s">
        <v>69</v>
      </c>
      <c r="E8" s="60" t="s">
        <v>43</v>
      </c>
      <c r="F8" s="61">
        <v>8800.5</v>
      </c>
      <c r="G8" s="61">
        <v>0</v>
      </c>
      <c r="H8" s="61">
        <v>8800.5</v>
      </c>
      <c r="I8" s="61">
        <v>0</v>
      </c>
      <c r="J8" s="61">
        <v>0</v>
      </c>
      <c r="K8" s="61">
        <v>0</v>
      </c>
      <c r="L8" s="61">
        <v>0</v>
      </c>
      <c r="M8" s="63">
        <v>455</v>
      </c>
      <c r="N8" s="63">
        <v>555</v>
      </c>
      <c r="O8" s="75">
        <v>1235</v>
      </c>
      <c r="P8" s="75">
        <v>175</v>
      </c>
      <c r="Q8" s="75">
        <v>12116.18</v>
      </c>
      <c r="R8" s="75">
        <v>10120.58</v>
      </c>
      <c r="S8" s="75">
        <v>28171.54</v>
      </c>
      <c r="T8" s="77">
        <v>15518.22</v>
      </c>
      <c r="U8" s="77">
        <v>24702.800000000003</v>
      </c>
    </row>
    <row r="9" spans="1:21" s="28" customFormat="1" ht="18" customHeight="1">
      <c r="A9" s="59" t="s">
        <v>42</v>
      </c>
      <c r="B9" s="59" t="s">
        <v>16</v>
      </c>
      <c r="C9" s="60" t="s">
        <v>5</v>
      </c>
      <c r="D9" s="58">
        <v>11</v>
      </c>
      <c r="E9" s="60" t="s">
        <v>44</v>
      </c>
      <c r="F9" s="61">
        <v>24185.7</v>
      </c>
      <c r="G9" s="61">
        <v>0</v>
      </c>
      <c r="H9" s="61">
        <v>24185.7</v>
      </c>
      <c r="I9" s="61">
        <v>0</v>
      </c>
      <c r="J9" s="61">
        <v>0</v>
      </c>
      <c r="K9" s="61">
        <v>0</v>
      </c>
      <c r="L9" s="61">
        <v>0</v>
      </c>
      <c r="M9" s="63">
        <v>0</v>
      </c>
      <c r="N9" s="63">
        <v>0</v>
      </c>
      <c r="O9" s="75">
        <v>0</v>
      </c>
      <c r="P9" s="75">
        <v>0</v>
      </c>
      <c r="Q9" s="75">
        <v>35855.58</v>
      </c>
      <c r="R9" s="75">
        <v>33859.98</v>
      </c>
      <c r="S9" s="75">
        <v>54978.3</v>
      </c>
      <c r="T9" s="77">
        <v>42324.98</v>
      </c>
      <c r="U9" s="77">
        <v>51509.6</v>
      </c>
    </row>
    <row r="10" spans="1:21" s="28" customFormat="1" ht="18" customHeight="1">
      <c r="A10" s="59" t="s">
        <v>42</v>
      </c>
      <c r="B10" s="59" t="s">
        <v>18</v>
      </c>
      <c r="C10" s="60" t="s">
        <v>23</v>
      </c>
      <c r="D10" s="57" t="s">
        <v>7</v>
      </c>
      <c r="E10" s="60" t="s">
        <v>43</v>
      </c>
      <c r="F10" s="61">
        <v>11765.68</v>
      </c>
      <c r="G10" s="61">
        <v>0</v>
      </c>
      <c r="H10" s="61">
        <v>11765.68</v>
      </c>
      <c r="I10" s="61">
        <v>0</v>
      </c>
      <c r="J10" s="61">
        <v>0</v>
      </c>
      <c r="K10" s="61">
        <v>0</v>
      </c>
      <c r="L10" s="61">
        <v>0</v>
      </c>
      <c r="M10" s="63">
        <v>455</v>
      </c>
      <c r="N10" s="63">
        <v>555</v>
      </c>
      <c r="O10" s="75">
        <v>1235</v>
      </c>
      <c r="P10" s="75">
        <v>175</v>
      </c>
      <c r="Q10" s="75">
        <v>14349.550000000001</v>
      </c>
      <c r="R10" s="75">
        <v>12353.95</v>
      </c>
      <c r="S10" s="75">
        <v>31596.04</v>
      </c>
      <c r="T10" s="77">
        <v>18942.72</v>
      </c>
      <c r="U10" s="77">
        <v>28127.4</v>
      </c>
    </row>
    <row r="11" spans="1:21" s="28" customFormat="1" ht="18" customHeight="1">
      <c r="A11" s="59" t="s">
        <v>42</v>
      </c>
      <c r="B11" s="59" t="s">
        <v>20</v>
      </c>
      <c r="C11" s="60" t="s">
        <v>6</v>
      </c>
      <c r="D11" s="57" t="s">
        <v>11</v>
      </c>
      <c r="E11" s="60" t="s">
        <v>45</v>
      </c>
      <c r="F11" s="61">
        <v>5754.4</v>
      </c>
      <c r="G11" s="61">
        <v>0</v>
      </c>
      <c r="H11" s="61">
        <v>5754.4</v>
      </c>
      <c r="I11" s="61">
        <v>0</v>
      </c>
      <c r="J11" s="61">
        <v>0</v>
      </c>
      <c r="K11" s="61">
        <v>0</v>
      </c>
      <c r="L11" s="61">
        <v>0</v>
      </c>
      <c r="M11" s="63">
        <v>0</v>
      </c>
      <c r="N11" s="63">
        <v>0</v>
      </c>
      <c r="O11" s="75">
        <v>0</v>
      </c>
      <c r="P11" s="75">
        <v>0</v>
      </c>
      <c r="Q11" s="75">
        <v>9668.27</v>
      </c>
      <c r="R11" s="75">
        <v>7672.67</v>
      </c>
      <c r="S11" s="75">
        <v>22244.15</v>
      </c>
      <c r="T11" s="79">
        <v>9590.83</v>
      </c>
      <c r="U11" s="79">
        <v>18775.4</v>
      </c>
    </row>
    <row r="12" spans="1:19" s="69" customFormat="1" ht="25.5" customHeight="1">
      <c r="A12" s="193" t="s">
        <v>106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68"/>
      <c r="M12" s="68"/>
      <c r="N12" s="68"/>
      <c r="O12" s="68"/>
      <c r="P12" s="68"/>
      <c r="Q12" s="68"/>
      <c r="R12" s="68"/>
      <c r="S12" s="68"/>
    </row>
    <row r="13" spans="1:19" s="71" customFormat="1" ht="25.5" customHeight="1">
      <c r="A13" s="190" t="s">
        <v>72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4">
    <mergeCell ref="A1:K1"/>
    <mergeCell ref="A2:J2"/>
    <mergeCell ref="A12:K1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35.28125" style="14" bestFit="1" customWidth="1"/>
    <col min="4" max="4" width="15.7109375" style="135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27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69" customFormat="1" ht="24" customHeight="1">
      <c r="A2" s="189" t="s">
        <v>138</v>
      </c>
      <c r="B2" s="189"/>
      <c r="C2" s="189"/>
      <c r="D2" s="189"/>
      <c r="E2" s="189"/>
      <c r="F2" s="189"/>
      <c r="G2" s="189"/>
      <c r="H2" s="189"/>
      <c r="I2" s="189"/>
      <c r="J2" s="189"/>
      <c r="K2" s="17"/>
      <c r="L2" s="168"/>
      <c r="M2" s="168"/>
      <c r="N2" s="168"/>
      <c r="O2" s="168"/>
      <c r="P2" s="168"/>
      <c r="Q2" s="168"/>
      <c r="R2" s="168"/>
      <c r="S2" s="168"/>
    </row>
    <row r="3" spans="1:19" s="169" customFormat="1" ht="24" customHeight="1">
      <c r="A3" s="173" t="s">
        <v>139</v>
      </c>
      <c r="B3" s="170"/>
      <c r="C3" s="171"/>
      <c r="D3" s="172"/>
      <c r="E3" s="171"/>
      <c r="F3" s="170"/>
      <c r="G3" s="170"/>
      <c r="H3" s="170"/>
      <c r="I3" s="170"/>
      <c r="J3" s="170"/>
      <c r="K3" s="170"/>
      <c r="L3" s="170"/>
      <c r="M3" s="168"/>
      <c r="N3" s="168"/>
      <c r="O3" s="168"/>
      <c r="P3" s="168"/>
      <c r="Q3" s="168"/>
      <c r="R3" s="168"/>
      <c r="S3" s="168"/>
    </row>
    <row r="4" spans="1:19" s="20" customFormat="1" ht="47.25">
      <c r="A4" s="108" t="s">
        <v>26</v>
      </c>
      <c r="B4" s="109" t="s">
        <v>0</v>
      </c>
      <c r="C4" s="109" t="s">
        <v>2</v>
      </c>
      <c r="D4" s="109" t="s">
        <v>27</v>
      </c>
      <c r="E4" s="109" t="s">
        <v>28</v>
      </c>
      <c r="F4" s="109" t="s">
        <v>29</v>
      </c>
      <c r="G4" s="109" t="s">
        <v>30</v>
      </c>
      <c r="H4" s="109" t="s">
        <v>31</v>
      </c>
      <c r="I4" s="109" t="s">
        <v>32</v>
      </c>
      <c r="J4" s="109" t="s">
        <v>33</v>
      </c>
      <c r="K4" s="109" t="s">
        <v>34</v>
      </c>
      <c r="L4" s="109" t="s">
        <v>35</v>
      </c>
      <c r="M4" s="109" t="s">
        <v>36</v>
      </c>
      <c r="N4" s="109" t="s">
        <v>37</v>
      </c>
      <c r="O4" s="109" t="s">
        <v>3</v>
      </c>
      <c r="P4" s="109" t="s">
        <v>38</v>
      </c>
      <c r="Q4" s="109" t="s">
        <v>39</v>
      </c>
      <c r="R4" s="109" t="s">
        <v>40</v>
      </c>
      <c r="S4" s="110" t="s">
        <v>41</v>
      </c>
    </row>
    <row r="5" spans="1:19" s="100" customFormat="1" ht="15.75">
      <c r="A5" s="150" t="s">
        <v>42</v>
      </c>
      <c r="B5" s="185" t="s">
        <v>15</v>
      </c>
      <c r="C5" s="184" t="s">
        <v>118</v>
      </c>
      <c r="D5" s="186" t="s">
        <v>113</v>
      </c>
      <c r="E5" s="186" t="s">
        <v>43</v>
      </c>
      <c r="F5" s="187">
        <v>9994.8</v>
      </c>
      <c r="G5" s="187">
        <v>0</v>
      </c>
      <c r="H5" s="187">
        <v>9994.8</v>
      </c>
      <c r="I5" s="187">
        <v>0</v>
      </c>
      <c r="J5" s="187">
        <v>0</v>
      </c>
      <c r="K5" s="187">
        <v>13326.4</v>
      </c>
      <c r="L5" s="187">
        <v>13326.4</v>
      </c>
      <c r="M5" s="187">
        <v>532</v>
      </c>
      <c r="N5" s="187">
        <v>625</v>
      </c>
      <c r="O5" s="187">
        <v>1260</v>
      </c>
      <c r="P5" s="187">
        <v>235</v>
      </c>
      <c r="Q5" s="187">
        <v>6918.499999999996</v>
      </c>
      <c r="R5" s="187">
        <v>32891.7</v>
      </c>
      <c r="S5" s="187">
        <v>28511.6</v>
      </c>
    </row>
    <row r="6" spans="1:19" s="100" customFormat="1" ht="15.75">
      <c r="A6" s="152" t="s">
        <v>42</v>
      </c>
      <c r="B6" s="185" t="s">
        <v>98</v>
      </c>
      <c r="C6" s="184" t="s">
        <v>119</v>
      </c>
      <c r="D6" s="186" t="s">
        <v>68</v>
      </c>
      <c r="E6" s="186" t="s">
        <v>43</v>
      </c>
      <c r="F6" s="187">
        <v>8650.5</v>
      </c>
      <c r="G6" s="187">
        <v>0</v>
      </c>
      <c r="H6" s="187">
        <v>8650.5</v>
      </c>
      <c r="I6" s="187">
        <v>0</v>
      </c>
      <c r="J6" s="187">
        <v>0</v>
      </c>
      <c r="K6" s="187">
        <v>11072.64</v>
      </c>
      <c r="L6" s="187">
        <v>11072.64</v>
      </c>
      <c r="M6" s="187">
        <v>532</v>
      </c>
      <c r="N6" s="187">
        <v>625</v>
      </c>
      <c r="O6" s="187">
        <v>1260</v>
      </c>
      <c r="P6" s="187">
        <v>235</v>
      </c>
      <c r="Q6" s="187">
        <v>5258.760000000002</v>
      </c>
      <c r="R6" s="187">
        <v>27633.9</v>
      </c>
      <c r="S6" s="187">
        <v>22794.4</v>
      </c>
    </row>
    <row r="7" spans="1:19" s="100" customFormat="1" ht="15.75">
      <c r="A7" s="150" t="s">
        <v>42</v>
      </c>
      <c r="B7" s="185" t="s">
        <v>98</v>
      </c>
      <c r="C7" s="184" t="s">
        <v>119</v>
      </c>
      <c r="D7" s="186" t="s">
        <v>68</v>
      </c>
      <c r="E7" s="186" t="s">
        <v>43</v>
      </c>
      <c r="F7" s="187">
        <v>8650.5</v>
      </c>
      <c r="G7" s="187">
        <v>0</v>
      </c>
      <c r="H7" s="187">
        <v>8650.5</v>
      </c>
      <c r="I7" s="187">
        <v>0</v>
      </c>
      <c r="J7" s="187">
        <v>0</v>
      </c>
      <c r="K7" s="187">
        <v>11072.64</v>
      </c>
      <c r="L7" s="187">
        <v>11072.64</v>
      </c>
      <c r="M7" s="187">
        <v>532</v>
      </c>
      <c r="N7" s="187">
        <v>625</v>
      </c>
      <c r="O7" s="187">
        <v>1260</v>
      </c>
      <c r="P7" s="187">
        <v>235</v>
      </c>
      <c r="Q7" s="187">
        <v>1772.5200000000004</v>
      </c>
      <c r="R7" s="187">
        <v>24147.66</v>
      </c>
      <c r="S7" s="187">
        <v>20479.6</v>
      </c>
    </row>
    <row r="8" spans="1:19" s="100" customFormat="1" ht="15.75">
      <c r="A8" s="152" t="s">
        <v>42</v>
      </c>
      <c r="B8" s="185" t="s">
        <v>15</v>
      </c>
      <c r="C8" s="184" t="s">
        <v>118</v>
      </c>
      <c r="D8" s="186" t="s">
        <v>69</v>
      </c>
      <c r="E8" s="186" t="s">
        <v>43</v>
      </c>
      <c r="F8" s="187">
        <v>9518.7</v>
      </c>
      <c r="G8" s="187">
        <v>0</v>
      </c>
      <c r="H8" s="187">
        <v>9518.7</v>
      </c>
      <c r="I8" s="187">
        <v>0</v>
      </c>
      <c r="J8" s="187">
        <v>0</v>
      </c>
      <c r="K8" s="187">
        <v>11676.28</v>
      </c>
      <c r="L8" s="187">
        <v>11676.28</v>
      </c>
      <c r="M8" s="187">
        <v>532</v>
      </c>
      <c r="N8" s="187">
        <v>625</v>
      </c>
      <c r="O8" s="187">
        <v>1260</v>
      </c>
      <c r="P8" s="187">
        <v>235</v>
      </c>
      <c r="Q8" s="187">
        <v>1427.8099999999995</v>
      </c>
      <c r="R8" s="187">
        <v>25274.79</v>
      </c>
      <c r="S8" s="187">
        <v>21405.6</v>
      </c>
    </row>
    <row r="9" spans="1:19" s="100" customFormat="1" ht="15.75">
      <c r="A9" s="150" t="s">
        <v>42</v>
      </c>
      <c r="B9" s="185" t="s">
        <v>18</v>
      </c>
      <c r="C9" s="184" t="s">
        <v>120</v>
      </c>
      <c r="D9" s="186" t="s">
        <v>7</v>
      </c>
      <c r="E9" s="186" t="s">
        <v>43</v>
      </c>
      <c r="F9" s="187">
        <v>12725.7</v>
      </c>
      <c r="G9" s="187">
        <v>0</v>
      </c>
      <c r="H9" s="187">
        <v>12725.7</v>
      </c>
      <c r="I9" s="187">
        <v>0</v>
      </c>
      <c r="J9" s="187">
        <v>0</v>
      </c>
      <c r="K9" s="187">
        <v>14252.779999999999</v>
      </c>
      <c r="L9" s="187">
        <v>14252.779999999999</v>
      </c>
      <c r="M9" s="187">
        <v>532</v>
      </c>
      <c r="N9" s="187">
        <v>625</v>
      </c>
      <c r="O9" s="187">
        <v>1260</v>
      </c>
      <c r="P9" s="187">
        <v>235</v>
      </c>
      <c r="Q9" s="187">
        <v>2936.2999999999993</v>
      </c>
      <c r="R9" s="187">
        <v>32566.78</v>
      </c>
      <c r="S9" s="187">
        <v>25574</v>
      </c>
    </row>
    <row r="10" spans="1:19" s="100" customFormat="1" ht="15.75">
      <c r="A10" s="152" t="s">
        <v>42</v>
      </c>
      <c r="B10" s="184" t="s">
        <v>20</v>
      </c>
      <c r="C10" s="184" t="s">
        <v>23</v>
      </c>
      <c r="D10" s="184" t="s">
        <v>11</v>
      </c>
      <c r="E10" s="184" t="s">
        <v>100</v>
      </c>
      <c r="F10" s="153">
        <v>6235.8</v>
      </c>
      <c r="G10" s="187">
        <v>0</v>
      </c>
      <c r="H10" s="153">
        <v>6235.8</v>
      </c>
      <c r="I10" s="187">
        <v>0</v>
      </c>
      <c r="J10" s="187">
        <v>0</v>
      </c>
      <c r="K10" s="187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311.77999999999975</v>
      </c>
      <c r="R10" s="153">
        <v>6547.58</v>
      </c>
      <c r="S10" s="153">
        <v>4186.8</v>
      </c>
    </row>
    <row r="11" spans="1:19" s="100" customFormat="1" ht="15.75">
      <c r="A11" s="157"/>
      <c r="B11" s="158"/>
      <c r="C11" s="158"/>
      <c r="D11" s="158"/>
      <c r="E11" s="158"/>
      <c r="F11" s="159"/>
      <c r="G11" s="160"/>
      <c r="H11" s="159"/>
      <c r="I11" s="160"/>
      <c r="J11" s="160"/>
      <c r="K11" s="160"/>
      <c r="L11" s="159"/>
      <c r="M11" s="159"/>
      <c r="N11" s="160"/>
      <c r="O11" s="159"/>
      <c r="P11" s="159"/>
      <c r="Q11" s="159"/>
      <c r="R11" s="159"/>
      <c r="S11" s="159"/>
    </row>
    <row r="12" spans="1:19" s="69" customFormat="1" ht="15.75" customHeight="1">
      <c r="A12" s="167" t="s">
        <v>106</v>
      </c>
      <c r="L12" s="68"/>
      <c r="M12" s="68"/>
      <c r="N12" s="68"/>
      <c r="O12" s="68"/>
      <c r="P12" s="68"/>
      <c r="Q12" s="68"/>
      <c r="R12" s="68"/>
      <c r="S12" s="68"/>
    </row>
    <row r="13" spans="1:19" s="71" customFormat="1" ht="15.75">
      <c r="A13" s="190" t="s">
        <v>94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35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35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35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35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35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35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36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36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36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36"/>
      <c r="E28" s="12"/>
      <c r="F28" s="12"/>
      <c r="G28" s="12"/>
      <c r="H28" s="12"/>
      <c r="I28" s="12"/>
      <c r="J28" s="12"/>
      <c r="K28" s="12"/>
    </row>
  </sheetData>
  <sheetProtection/>
  <mergeCells count="3">
    <mergeCell ref="A1:K1"/>
    <mergeCell ref="A2:J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S29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8.8515625" style="14" customWidth="1"/>
    <col min="2" max="2" width="31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8.7109375" style="14" bestFit="1" customWidth="1"/>
    <col min="17" max="17" width="26.1406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46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 thickBot="1">
      <c r="A3" s="15" t="s">
        <v>47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"/>
      <c r="N3" s="2"/>
      <c r="O3" s="2"/>
      <c r="P3" s="2"/>
      <c r="Q3" s="2"/>
      <c r="R3" s="2"/>
      <c r="S3" s="2"/>
    </row>
    <row r="4" spans="1:19" s="20" customFormat="1" ht="48" thickBot="1">
      <c r="A4" s="127" t="s">
        <v>26</v>
      </c>
      <c r="B4" s="128" t="s">
        <v>0</v>
      </c>
      <c r="C4" s="128" t="s">
        <v>2</v>
      </c>
      <c r="D4" s="128" t="s">
        <v>27</v>
      </c>
      <c r="E4" s="128" t="s">
        <v>28</v>
      </c>
      <c r="F4" s="128" t="s">
        <v>29</v>
      </c>
      <c r="G4" s="128" t="s">
        <v>30</v>
      </c>
      <c r="H4" s="128" t="s">
        <v>31</v>
      </c>
      <c r="I4" s="128" t="s">
        <v>32</v>
      </c>
      <c r="J4" s="128" t="s">
        <v>33</v>
      </c>
      <c r="K4" s="128" t="s">
        <v>34</v>
      </c>
      <c r="L4" s="128" t="s">
        <v>35</v>
      </c>
      <c r="M4" s="128" t="s">
        <v>36</v>
      </c>
      <c r="N4" s="128" t="s">
        <v>37</v>
      </c>
      <c r="O4" s="128" t="s">
        <v>3</v>
      </c>
      <c r="P4" s="128" t="s">
        <v>38</v>
      </c>
      <c r="Q4" s="128" t="s">
        <v>39</v>
      </c>
      <c r="R4" s="128" t="s">
        <v>40</v>
      </c>
      <c r="S4" s="129" t="s">
        <v>41</v>
      </c>
    </row>
    <row r="5" spans="1:19" s="48" customFormat="1" ht="18" customHeight="1">
      <c r="A5" s="42" t="s">
        <v>42</v>
      </c>
      <c r="B5" s="43" t="s">
        <v>15</v>
      </c>
      <c r="C5" s="44" t="s">
        <v>4</v>
      </c>
      <c r="D5" s="45" t="s">
        <v>21</v>
      </c>
      <c r="E5" s="44" t="s">
        <v>43</v>
      </c>
      <c r="F5" s="46">
        <v>6636.52</v>
      </c>
      <c r="G5" s="46">
        <v>0</v>
      </c>
      <c r="H5" s="46">
        <v>6636.52</v>
      </c>
      <c r="I5" s="46">
        <v>0</v>
      </c>
      <c r="J5" s="46">
        <v>0</v>
      </c>
      <c r="K5" s="46">
        <v>0</v>
      </c>
      <c r="L5" s="46">
        <v>0</v>
      </c>
      <c r="M5" s="46">
        <v>415</v>
      </c>
      <c r="N5" s="46">
        <v>515</v>
      </c>
      <c r="O5" s="46">
        <v>1215</v>
      </c>
      <c r="P5" s="46">
        <v>150</v>
      </c>
      <c r="Q5" s="46">
        <v>1659.1</v>
      </c>
      <c r="R5" s="46">
        <v>10845.82</v>
      </c>
      <c r="S5" s="47">
        <v>8073.6</v>
      </c>
    </row>
    <row r="6" spans="1:19" s="48" customFormat="1" ht="18" customHeight="1">
      <c r="A6" s="21" t="s">
        <v>42</v>
      </c>
      <c r="B6" s="22" t="s">
        <v>1</v>
      </c>
      <c r="C6" s="23" t="s">
        <v>13</v>
      </c>
      <c r="D6" s="24" t="s">
        <v>14</v>
      </c>
      <c r="E6" s="23" t="s">
        <v>43</v>
      </c>
      <c r="F6" s="25">
        <v>6076.85</v>
      </c>
      <c r="G6" s="25">
        <v>0</v>
      </c>
      <c r="H6" s="25">
        <v>6076.85</v>
      </c>
      <c r="I6" s="25">
        <v>0</v>
      </c>
      <c r="J6" s="25">
        <v>0</v>
      </c>
      <c r="K6" s="25">
        <v>0</v>
      </c>
      <c r="L6" s="25">
        <v>0</v>
      </c>
      <c r="M6" s="25">
        <v>415</v>
      </c>
      <c r="N6" s="25">
        <v>515</v>
      </c>
      <c r="O6" s="25">
        <v>1215</v>
      </c>
      <c r="P6" s="25">
        <v>150</v>
      </c>
      <c r="Q6" s="25">
        <v>2025.6</v>
      </c>
      <c r="R6" s="25">
        <v>10465.86</v>
      </c>
      <c r="S6" s="49">
        <v>7168</v>
      </c>
    </row>
    <row r="7" spans="1:19" s="48" customFormat="1" ht="18" customHeight="1">
      <c r="A7" s="21" t="s">
        <v>42</v>
      </c>
      <c r="B7" s="22" t="s">
        <v>1</v>
      </c>
      <c r="C7" s="23" t="s">
        <v>12</v>
      </c>
      <c r="D7" s="24" t="s">
        <v>9</v>
      </c>
      <c r="E7" s="23" t="s">
        <v>43</v>
      </c>
      <c r="F7" s="25">
        <v>6636.52</v>
      </c>
      <c r="G7" s="25">
        <v>0</v>
      </c>
      <c r="H7" s="25">
        <v>6636.52</v>
      </c>
      <c r="I7" s="25">
        <v>0</v>
      </c>
      <c r="J7" s="25">
        <v>0</v>
      </c>
      <c r="K7" s="25">
        <v>0</v>
      </c>
      <c r="L7" s="25">
        <v>0</v>
      </c>
      <c r="M7" s="25">
        <v>415</v>
      </c>
      <c r="N7" s="25">
        <v>515</v>
      </c>
      <c r="O7" s="25">
        <v>1215</v>
      </c>
      <c r="P7" s="25">
        <v>150</v>
      </c>
      <c r="Q7" s="25">
        <v>995.46</v>
      </c>
      <c r="R7" s="25">
        <v>9969.3</v>
      </c>
      <c r="S7" s="49">
        <v>7432.8</v>
      </c>
    </row>
    <row r="8" spans="1:19" s="48" customFormat="1" ht="18" customHeight="1">
      <c r="A8" s="21" t="s">
        <v>42</v>
      </c>
      <c r="B8" s="22" t="s">
        <v>19</v>
      </c>
      <c r="C8" s="23" t="s">
        <v>22</v>
      </c>
      <c r="D8" s="24" t="s">
        <v>9</v>
      </c>
      <c r="E8" s="23" t="s">
        <v>43</v>
      </c>
      <c r="F8" s="25">
        <v>6636.52</v>
      </c>
      <c r="G8" s="25">
        <v>0</v>
      </c>
      <c r="H8" s="25">
        <v>6636.52</v>
      </c>
      <c r="I8" s="25">
        <v>0</v>
      </c>
      <c r="J8" s="25">
        <v>0</v>
      </c>
      <c r="K8" s="25">
        <v>0</v>
      </c>
      <c r="L8" s="25">
        <v>0</v>
      </c>
      <c r="M8" s="25">
        <v>415</v>
      </c>
      <c r="N8" s="25">
        <v>515</v>
      </c>
      <c r="O8" s="25">
        <v>1215</v>
      </c>
      <c r="P8" s="25">
        <v>150</v>
      </c>
      <c r="Q8" s="25">
        <v>1548.54</v>
      </c>
      <c r="R8" s="25">
        <v>10480.12</v>
      </c>
      <c r="S8" s="49">
        <v>6735.6</v>
      </c>
    </row>
    <row r="9" spans="1:19" s="48" customFormat="1" ht="18" customHeight="1">
      <c r="A9" s="21" t="s">
        <v>42</v>
      </c>
      <c r="B9" s="22" t="s">
        <v>1</v>
      </c>
      <c r="C9" s="23" t="s">
        <v>12</v>
      </c>
      <c r="D9" s="24" t="s">
        <v>14</v>
      </c>
      <c r="E9" s="23" t="s">
        <v>43</v>
      </c>
      <c r="F9" s="25">
        <v>6076.85</v>
      </c>
      <c r="G9" s="25">
        <v>0</v>
      </c>
      <c r="H9" s="25">
        <v>6076.85</v>
      </c>
      <c r="I9" s="25">
        <v>0</v>
      </c>
      <c r="J9" s="25">
        <v>0</v>
      </c>
      <c r="K9" s="25">
        <v>0</v>
      </c>
      <c r="L9" s="25">
        <v>0</v>
      </c>
      <c r="M9" s="25">
        <v>415</v>
      </c>
      <c r="N9" s="25">
        <v>515</v>
      </c>
      <c r="O9" s="25">
        <v>1215</v>
      </c>
      <c r="P9" s="25">
        <v>150</v>
      </c>
      <c r="Q9" s="25">
        <v>303.84</v>
      </c>
      <c r="R9" s="25">
        <v>8675.68</v>
      </c>
      <c r="S9" s="49">
        <v>5367.4</v>
      </c>
    </row>
    <row r="10" spans="1:19" s="48" customFormat="1" ht="18" customHeight="1">
      <c r="A10" s="21" t="s">
        <v>42</v>
      </c>
      <c r="B10" s="22" t="s">
        <v>18</v>
      </c>
      <c r="C10" s="23" t="s">
        <v>5</v>
      </c>
      <c r="D10" s="30">
        <v>11</v>
      </c>
      <c r="E10" s="23" t="s">
        <v>44</v>
      </c>
      <c r="F10" s="25">
        <v>24185.7</v>
      </c>
      <c r="G10" s="25">
        <v>0</v>
      </c>
      <c r="H10" s="25">
        <v>24185.7</v>
      </c>
      <c r="I10" s="25">
        <v>0</v>
      </c>
      <c r="J10" s="25">
        <v>0</v>
      </c>
      <c r="K10" s="25">
        <v>0</v>
      </c>
      <c r="L10" s="25">
        <v>0</v>
      </c>
      <c r="M10" s="25">
        <v>415</v>
      </c>
      <c r="N10" s="25">
        <v>515</v>
      </c>
      <c r="O10" s="25">
        <v>1215</v>
      </c>
      <c r="P10" s="25">
        <v>150</v>
      </c>
      <c r="Q10" s="25">
        <v>0</v>
      </c>
      <c r="R10" s="25">
        <v>24185.72</v>
      </c>
      <c r="S10" s="49">
        <v>13258</v>
      </c>
    </row>
    <row r="11" spans="1:19" s="48" customFormat="1" ht="18" customHeight="1">
      <c r="A11" s="21" t="s">
        <v>42</v>
      </c>
      <c r="B11" s="22" t="s">
        <v>18</v>
      </c>
      <c r="C11" s="23" t="s">
        <v>23</v>
      </c>
      <c r="D11" s="24" t="s">
        <v>7</v>
      </c>
      <c r="E11" s="23" t="s">
        <v>43</v>
      </c>
      <c r="F11" s="25">
        <v>11269.78</v>
      </c>
      <c r="G11" s="25">
        <v>0</v>
      </c>
      <c r="H11" s="25">
        <v>11269.78</v>
      </c>
      <c r="I11" s="25">
        <v>0</v>
      </c>
      <c r="J11" s="25">
        <v>0</v>
      </c>
      <c r="K11" s="25">
        <v>0</v>
      </c>
      <c r="L11" s="25">
        <v>0</v>
      </c>
      <c r="M11" s="25">
        <v>415</v>
      </c>
      <c r="N11" s="25">
        <v>515</v>
      </c>
      <c r="O11" s="25">
        <v>1215</v>
      </c>
      <c r="P11" s="25">
        <v>150</v>
      </c>
      <c r="Q11" s="25">
        <v>0</v>
      </c>
      <c r="R11" s="25">
        <v>13564.82</v>
      </c>
      <c r="S11" s="49">
        <v>10855.4</v>
      </c>
    </row>
    <row r="12" spans="1:19" s="48" customFormat="1" ht="18" customHeight="1">
      <c r="A12" s="31" t="s">
        <v>42</v>
      </c>
      <c r="B12" s="32" t="s">
        <v>17</v>
      </c>
      <c r="C12" s="33" t="s">
        <v>6</v>
      </c>
      <c r="D12" s="34" t="s">
        <v>11</v>
      </c>
      <c r="E12" s="33" t="s">
        <v>45</v>
      </c>
      <c r="F12" s="35">
        <v>5511.88</v>
      </c>
      <c r="G12" s="35">
        <v>0</v>
      </c>
      <c r="H12" s="35">
        <v>5511.88</v>
      </c>
      <c r="I12" s="35">
        <v>0</v>
      </c>
      <c r="J12" s="35">
        <v>0</v>
      </c>
      <c r="K12" s="35">
        <v>0</v>
      </c>
      <c r="L12" s="35">
        <v>0</v>
      </c>
      <c r="M12" s="35">
        <v>415</v>
      </c>
      <c r="N12" s="35">
        <v>515</v>
      </c>
      <c r="O12" s="35">
        <v>1215</v>
      </c>
      <c r="P12" s="35">
        <v>150</v>
      </c>
      <c r="Q12" s="35">
        <v>0</v>
      </c>
      <c r="R12" s="35">
        <v>5512</v>
      </c>
      <c r="S12" s="50">
        <v>5202.8</v>
      </c>
    </row>
    <row r="13" spans="1:19" s="39" customFormat="1" ht="25.5" customHeight="1">
      <c r="A13" s="193" t="s">
        <v>106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3"/>
      <c r="M13" s="3"/>
      <c r="N13" s="3"/>
      <c r="O13" s="3"/>
      <c r="P13" s="3"/>
      <c r="Q13" s="3"/>
      <c r="R13" s="3"/>
      <c r="S13" s="3"/>
    </row>
    <row r="14" spans="1:19" s="40" customFormat="1" ht="25.5" customHeight="1">
      <c r="A14" s="195" t="s">
        <v>10</v>
      </c>
      <c r="B14" s="195"/>
      <c r="C14" s="195"/>
      <c r="D14" s="4"/>
      <c r="E14" s="4"/>
      <c r="F14" s="4"/>
      <c r="G14" s="4"/>
      <c r="H14" s="5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1" ht="15">
      <c r="A15" s="10"/>
      <c r="K15" s="9"/>
    </row>
    <row r="18" spans="1:11" ht="15">
      <c r="A18" s="8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5" spans="1:1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8" spans="1:1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/>
  <mergeCells count="4">
    <mergeCell ref="A1:K1"/>
    <mergeCell ref="A2:J2"/>
    <mergeCell ref="A13:K13"/>
    <mergeCell ref="A14:C14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73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74</v>
      </c>
      <c r="B3" s="73"/>
      <c r="C3" s="19"/>
      <c r="D3" s="73"/>
      <c r="E3" s="19"/>
      <c r="F3" s="73"/>
      <c r="G3" s="73"/>
      <c r="H3" s="73"/>
      <c r="I3" s="73"/>
      <c r="J3" s="73"/>
      <c r="K3" s="73"/>
      <c r="L3" s="73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2" t="s">
        <v>0</v>
      </c>
      <c r="C4" s="122" t="s">
        <v>2</v>
      </c>
      <c r="D4" s="122" t="s">
        <v>27</v>
      </c>
      <c r="E4" s="122" t="s">
        <v>28</v>
      </c>
      <c r="F4" s="122" t="s">
        <v>29</v>
      </c>
      <c r="G4" s="122" t="s">
        <v>30</v>
      </c>
      <c r="H4" s="122" t="s">
        <v>31</v>
      </c>
      <c r="I4" s="122" t="s">
        <v>32</v>
      </c>
      <c r="J4" s="122" t="s">
        <v>33</v>
      </c>
      <c r="K4" s="122" t="s">
        <v>34</v>
      </c>
      <c r="L4" s="122" t="s">
        <v>35</v>
      </c>
      <c r="M4" s="122" t="s">
        <v>36</v>
      </c>
      <c r="N4" s="122" t="s">
        <v>37</v>
      </c>
      <c r="O4" s="122" t="s">
        <v>3</v>
      </c>
      <c r="P4" s="122" t="s">
        <v>38</v>
      </c>
      <c r="Q4" s="122" t="s">
        <v>39</v>
      </c>
      <c r="R4" s="122" t="s">
        <v>40</v>
      </c>
      <c r="S4" s="123" t="s">
        <v>41</v>
      </c>
    </row>
    <row r="5" spans="1:19" s="28" customFormat="1" ht="18" customHeight="1">
      <c r="A5" s="59" t="s">
        <v>42</v>
      </c>
      <c r="B5" s="59" t="s">
        <v>8</v>
      </c>
      <c r="C5" s="60" t="s">
        <v>4</v>
      </c>
      <c r="D5" s="57" t="s">
        <v>67</v>
      </c>
      <c r="E5" s="60" t="s">
        <v>43</v>
      </c>
      <c r="F5" s="61">
        <v>7982.4</v>
      </c>
      <c r="G5" s="61">
        <v>0</v>
      </c>
      <c r="H5" s="61">
        <f>F5</f>
        <v>7982.4</v>
      </c>
      <c r="I5" s="61">
        <v>0</v>
      </c>
      <c r="J5" s="61">
        <v>750</v>
      </c>
      <c r="K5" s="61">
        <v>0</v>
      </c>
      <c r="L5" s="61">
        <f>J5+K5</f>
        <v>750</v>
      </c>
      <c r="M5" s="61">
        <v>455</v>
      </c>
      <c r="N5" s="61">
        <v>555</v>
      </c>
      <c r="O5" s="61">
        <v>1235</v>
      </c>
      <c r="P5" s="75">
        <v>175</v>
      </c>
      <c r="Q5" s="75">
        <v>1995.6</v>
      </c>
      <c r="R5" s="75">
        <v>13403.32</v>
      </c>
      <c r="S5" s="75">
        <v>9156.8</v>
      </c>
    </row>
    <row r="6" spans="1:19" s="28" customFormat="1" ht="18" customHeight="1">
      <c r="A6" s="59" t="s">
        <v>42</v>
      </c>
      <c r="B6" s="59" t="s">
        <v>20</v>
      </c>
      <c r="C6" s="60" t="s">
        <v>13</v>
      </c>
      <c r="D6" s="57" t="s">
        <v>14</v>
      </c>
      <c r="E6" s="60" t="s">
        <v>43</v>
      </c>
      <c r="F6" s="61">
        <v>6344.18</v>
      </c>
      <c r="G6" s="61">
        <v>0</v>
      </c>
      <c r="H6" s="61">
        <f>F6</f>
        <v>6344.18</v>
      </c>
      <c r="I6" s="61">
        <v>0</v>
      </c>
      <c r="J6" s="61">
        <v>750</v>
      </c>
      <c r="K6" s="61">
        <v>0</v>
      </c>
      <c r="L6" s="61">
        <v>0</v>
      </c>
      <c r="M6" s="63">
        <v>455</v>
      </c>
      <c r="N6" s="63">
        <v>555</v>
      </c>
      <c r="O6" s="75">
        <v>1235</v>
      </c>
      <c r="P6" s="75">
        <v>175</v>
      </c>
      <c r="Q6" s="75">
        <v>1980.1599999999999</v>
      </c>
      <c r="R6" s="75">
        <v>11698.58</v>
      </c>
      <c r="S6" s="75">
        <v>8506.8</v>
      </c>
    </row>
    <row r="7" spans="1:19" s="28" customFormat="1" ht="18" customHeight="1">
      <c r="A7" s="59" t="s">
        <v>42</v>
      </c>
      <c r="B7" s="59" t="s">
        <v>8</v>
      </c>
      <c r="C7" s="60" t="s">
        <v>12</v>
      </c>
      <c r="D7" s="57" t="s">
        <v>68</v>
      </c>
      <c r="E7" s="60" t="s">
        <v>43</v>
      </c>
      <c r="F7" s="61">
        <v>7982.43</v>
      </c>
      <c r="G7" s="61">
        <v>0</v>
      </c>
      <c r="H7" s="61">
        <f>F7</f>
        <v>7982.43</v>
      </c>
      <c r="I7" s="61">
        <v>0</v>
      </c>
      <c r="J7" s="61">
        <v>750</v>
      </c>
      <c r="K7" s="61">
        <v>0</v>
      </c>
      <c r="L7" s="61">
        <f>J7+K7</f>
        <v>750</v>
      </c>
      <c r="M7" s="63">
        <v>455</v>
      </c>
      <c r="N7" s="63">
        <v>555</v>
      </c>
      <c r="O7" s="75">
        <v>1235</v>
      </c>
      <c r="P7" s="75">
        <v>175</v>
      </c>
      <c r="Q7" s="75">
        <v>1197.36</v>
      </c>
      <c r="R7" s="75">
        <v>12392.18</v>
      </c>
      <c r="S7" s="75">
        <v>9288.4</v>
      </c>
    </row>
    <row r="8" spans="1:19" s="28" customFormat="1" ht="18" customHeight="1">
      <c r="A8" s="59" t="s">
        <v>42</v>
      </c>
      <c r="B8" s="59" t="s">
        <v>8</v>
      </c>
      <c r="C8" s="60" t="s">
        <v>22</v>
      </c>
      <c r="D8" s="57" t="s">
        <v>69</v>
      </c>
      <c r="E8" s="60" t="s">
        <v>43</v>
      </c>
      <c r="F8" s="61">
        <v>8800.5</v>
      </c>
      <c r="G8" s="61">
        <v>0</v>
      </c>
      <c r="H8" s="61">
        <f>F8</f>
        <v>8800.5</v>
      </c>
      <c r="I8" s="61">
        <v>0</v>
      </c>
      <c r="J8" s="61">
        <v>750</v>
      </c>
      <c r="K8" s="61">
        <v>0</v>
      </c>
      <c r="L8" s="61">
        <f>J8+K8</f>
        <v>750</v>
      </c>
      <c r="M8" s="63">
        <v>455</v>
      </c>
      <c r="N8" s="63">
        <v>555</v>
      </c>
      <c r="O8" s="75">
        <v>1235</v>
      </c>
      <c r="P8" s="75">
        <v>175</v>
      </c>
      <c r="Q8" s="75">
        <v>2358.8999999999996</v>
      </c>
      <c r="R8" s="75">
        <v>14463.96</v>
      </c>
      <c r="S8" s="75">
        <v>10610.4</v>
      </c>
    </row>
    <row r="9" spans="1:19" s="28" customFormat="1" ht="18" customHeight="1">
      <c r="A9" s="59" t="s">
        <v>42</v>
      </c>
      <c r="B9" s="59" t="s">
        <v>16</v>
      </c>
      <c r="C9" s="60" t="s">
        <v>5</v>
      </c>
      <c r="D9" s="58">
        <v>11</v>
      </c>
      <c r="E9" s="60" t="s">
        <v>44</v>
      </c>
      <c r="F9" s="61">
        <v>24185.7</v>
      </c>
      <c r="G9" s="61">
        <v>0</v>
      </c>
      <c r="H9" s="61">
        <v>24185.7</v>
      </c>
      <c r="I9" s="61">
        <v>0</v>
      </c>
      <c r="J9" s="61">
        <v>0</v>
      </c>
      <c r="K9" s="61">
        <v>0</v>
      </c>
      <c r="L9" s="61">
        <f>J9+K9</f>
        <v>0</v>
      </c>
      <c r="M9" s="63">
        <v>0</v>
      </c>
      <c r="N9" s="63">
        <v>0</v>
      </c>
      <c r="O9" s="75">
        <v>0</v>
      </c>
      <c r="P9" s="75">
        <v>0</v>
      </c>
      <c r="Q9" s="75">
        <v>1209.28</v>
      </c>
      <c r="R9" s="75">
        <v>24971.74</v>
      </c>
      <c r="S9" s="75">
        <v>10440.6</v>
      </c>
    </row>
    <row r="10" spans="1:19" s="28" customFormat="1" ht="18" customHeight="1">
      <c r="A10" s="59" t="s">
        <v>42</v>
      </c>
      <c r="B10" s="59" t="s">
        <v>18</v>
      </c>
      <c r="C10" s="60" t="s">
        <v>23</v>
      </c>
      <c r="D10" s="57" t="s">
        <v>7</v>
      </c>
      <c r="E10" s="60" t="s">
        <v>43</v>
      </c>
      <c r="F10" s="61">
        <v>11765.68</v>
      </c>
      <c r="G10" s="61">
        <v>0</v>
      </c>
      <c r="H10" s="61">
        <f>F10</f>
        <v>11765.68</v>
      </c>
      <c r="I10" s="61">
        <v>0</v>
      </c>
      <c r="J10" s="61">
        <v>750</v>
      </c>
      <c r="K10" s="61">
        <v>0</v>
      </c>
      <c r="L10" s="61">
        <f>J10+K10</f>
        <v>750</v>
      </c>
      <c r="M10" s="63">
        <v>455</v>
      </c>
      <c r="N10" s="63">
        <v>555</v>
      </c>
      <c r="O10" s="75">
        <v>1235</v>
      </c>
      <c r="P10" s="75">
        <v>175</v>
      </c>
      <c r="Q10" s="75">
        <v>588.28</v>
      </c>
      <c r="R10" s="75">
        <v>15523.96</v>
      </c>
      <c r="S10" s="75">
        <v>11942.2</v>
      </c>
    </row>
    <row r="11" spans="1:19" s="28" customFormat="1" ht="18" customHeight="1">
      <c r="A11" s="59" t="s">
        <v>42</v>
      </c>
      <c r="B11" s="59" t="s">
        <v>20</v>
      </c>
      <c r="C11" s="60" t="s">
        <v>6</v>
      </c>
      <c r="D11" s="57" t="s">
        <v>11</v>
      </c>
      <c r="E11" s="60" t="s">
        <v>45</v>
      </c>
      <c r="F11" s="61">
        <v>5754.4</v>
      </c>
      <c r="G11" s="61">
        <v>0</v>
      </c>
      <c r="H11" s="61">
        <f>F11</f>
        <v>5754.4</v>
      </c>
      <c r="I11" s="61">
        <v>0</v>
      </c>
      <c r="J11" s="61">
        <v>0</v>
      </c>
      <c r="K11" s="61">
        <v>0</v>
      </c>
      <c r="L11" s="61">
        <f>J11+K11</f>
        <v>0</v>
      </c>
      <c r="M11" s="63">
        <v>0</v>
      </c>
      <c r="N11" s="63">
        <v>0</v>
      </c>
      <c r="O11" s="75">
        <v>0</v>
      </c>
      <c r="P11" s="75">
        <v>0</v>
      </c>
      <c r="Q11" s="75">
        <v>0</v>
      </c>
      <c r="R11" s="75">
        <v>5754.48</v>
      </c>
      <c r="S11" s="75">
        <v>5078.8</v>
      </c>
    </row>
    <row r="12" spans="1:19" s="69" customFormat="1" ht="25.5" customHeight="1">
      <c r="A12" s="193" t="s">
        <v>106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68"/>
      <c r="M12" s="68"/>
      <c r="N12" s="68"/>
      <c r="O12" s="68"/>
      <c r="P12" s="68"/>
      <c r="Q12" s="68"/>
      <c r="R12" s="68"/>
      <c r="S12" s="68"/>
    </row>
    <row r="13" spans="1:19" s="71" customFormat="1" ht="25.5" customHeight="1">
      <c r="A13" s="191" t="s">
        <v>57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4">
    <mergeCell ref="A1:K1"/>
    <mergeCell ref="A2:J2"/>
    <mergeCell ref="A12:K1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660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65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66</v>
      </c>
      <c r="B3" s="72"/>
      <c r="C3" s="19"/>
      <c r="D3" s="72"/>
      <c r="E3" s="19"/>
      <c r="F3" s="72"/>
      <c r="G3" s="72"/>
      <c r="H3" s="72"/>
      <c r="I3" s="72"/>
      <c r="J3" s="72"/>
      <c r="K3" s="72"/>
      <c r="L3" s="72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2" t="s">
        <v>0</v>
      </c>
      <c r="C4" s="122" t="s">
        <v>2</v>
      </c>
      <c r="D4" s="122" t="s">
        <v>27</v>
      </c>
      <c r="E4" s="122" t="s">
        <v>28</v>
      </c>
      <c r="F4" s="122" t="s">
        <v>29</v>
      </c>
      <c r="G4" s="122" t="s">
        <v>30</v>
      </c>
      <c r="H4" s="122" t="s">
        <v>31</v>
      </c>
      <c r="I4" s="122" t="s">
        <v>32</v>
      </c>
      <c r="J4" s="122" t="s">
        <v>33</v>
      </c>
      <c r="K4" s="122" t="s">
        <v>34</v>
      </c>
      <c r="L4" s="122" t="s">
        <v>35</v>
      </c>
      <c r="M4" s="122" t="s">
        <v>36</v>
      </c>
      <c r="N4" s="122" t="s">
        <v>37</v>
      </c>
      <c r="O4" s="122" t="s">
        <v>3</v>
      </c>
      <c r="P4" s="122" t="s">
        <v>38</v>
      </c>
      <c r="Q4" s="122" t="s">
        <v>39</v>
      </c>
      <c r="R4" s="122" t="s">
        <v>40</v>
      </c>
      <c r="S4" s="123" t="s">
        <v>41</v>
      </c>
    </row>
    <row r="5" spans="1:19" s="28" customFormat="1" ht="18" customHeight="1">
      <c r="A5" s="59" t="s">
        <v>42</v>
      </c>
      <c r="B5" s="59" t="s">
        <v>8</v>
      </c>
      <c r="C5" s="60" t="s">
        <v>4</v>
      </c>
      <c r="D5" s="57" t="s">
        <v>67</v>
      </c>
      <c r="E5" s="60" t="s">
        <v>43</v>
      </c>
      <c r="F5" s="61">
        <v>7982.4</v>
      </c>
      <c r="G5" s="61">
        <v>0</v>
      </c>
      <c r="H5" s="61">
        <f>F5</f>
        <v>7982.4</v>
      </c>
      <c r="I5" s="61">
        <v>0</v>
      </c>
      <c r="J5" s="61">
        <v>0</v>
      </c>
      <c r="K5" s="61">
        <v>0</v>
      </c>
      <c r="L5" s="61">
        <f>J5+K5</f>
        <v>0</v>
      </c>
      <c r="M5" s="61">
        <v>455</v>
      </c>
      <c r="N5" s="61">
        <v>555</v>
      </c>
      <c r="O5" s="61">
        <v>1235</v>
      </c>
      <c r="P5" s="62">
        <v>175</v>
      </c>
      <c r="Q5" s="62">
        <v>1995.6</v>
      </c>
      <c r="R5" s="62">
        <v>12653.32</v>
      </c>
      <c r="S5" s="62">
        <v>7629</v>
      </c>
    </row>
    <row r="6" spans="1:19" s="28" customFormat="1" ht="18" customHeight="1">
      <c r="A6" s="59" t="s">
        <v>42</v>
      </c>
      <c r="B6" s="59" t="s">
        <v>20</v>
      </c>
      <c r="C6" s="60" t="s">
        <v>13</v>
      </c>
      <c r="D6" s="57" t="s">
        <v>14</v>
      </c>
      <c r="E6" s="60" t="s">
        <v>43</v>
      </c>
      <c r="F6" s="61">
        <v>6344.18</v>
      </c>
      <c r="G6" s="61">
        <v>0</v>
      </c>
      <c r="H6" s="61">
        <f>F6</f>
        <v>6344.18</v>
      </c>
      <c r="I6" s="61">
        <v>0</v>
      </c>
      <c r="J6" s="61">
        <v>0</v>
      </c>
      <c r="K6" s="61">
        <v>0</v>
      </c>
      <c r="L6" s="61">
        <v>0</v>
      </c>
      <c r="M6" s="63">
        <v>455</v>
      </c>
      <c r="N6" s="63">
        <v>555</v>
      </c>
      <c r="O6" s="62">
        <v>1235</v>
      </c>
      <c r="P6" s="62">
        <v>175</v>
      </c>
      <c r="Q6" s="62">
        <v>2826.0499999999997</v>
      </c>
      <c r="R6" s="62">
        <v>11937.79</v>
      </c>
      <c r="S6" s="62">
        <v>8213.8</v>
      </c>
    </row>
    <row r="7" spans="1:19" s="28" customFormat="1" ht="18" customHeight="1">
      <c r="A7" s="59" t="s">
        <v>42</v>
      </c>
      <c r="B7" s="59" t="s">
        <v>8</v>
      </c>
      <c r="C7" s="60" t="s">
        <v>12</v>
      </c>
      <c r="D7" s="57" t="s">
        <v>68</v>
      </c>
      <c r="E7" s="60" t="s">
        <v>43</v>
      </c>
      <c r="F7" s="61">
        <v>7455.4</v>
      </c>
      <c r="G7" s="61">
        <v>0</v>
      </c>
      <c r="H7" s="61">
        <f>F7</f>
        <v>7455.4</v>
      </c>
      <c r="I7" s="61">
        <v>0</v>
      </c>
      <c r="J7" s="61">
        <v>0</v>
      </c>
      <c r="K7" s="61">
        <v>0</v>
      </c>
      <c r="L7" s="61">
        <f>J7+K7</f>
        <v>0</v>
      </c>
      <c r="M7" s="63">
        <v>455</v>
      </c>
      <c r="N7" s="63">
        <v>555</v>
      </c>
      <c r="O7" s="62">
        <v>1235</v>
      </c>
      <c r="P7" s="62">
        <v>175</v>
      </c>
      <c r="Q7" s="62">
        <v>2042.1</v>
      </c>
      <c r="R7" s="62">
        <v>12015.83</v>
      </c>
      <c r="S7" s="62">
        <v>8858.6</v>
      </c>
    </row>
    <row r="8" spans="1:19" s="28" customFormat="1" ht="18" customHeight="1">
      <c r="A8" s="59" t="s">
        <v>42</v>
      </c>
      <c r="B8" s="59" t="s">
        <v>8</v>
      </c>
      <c r="C8" s="60" t="s">
        <v>22</v>
      </c>
      <c r="D8" s="57" t="s">
        <v>69</v>
      </c>
      <c r="E8" s="60" t="s">
        <v>43</v>
      </c>
      <c r="F8" s="61">
        <v>8800.5</v>
      </c>
      <c r="G8" s="61">
        <v>0</v>
      </c>
      <c r="H8" s="61">
        <f>F8</f>
        <v>8800.5</v>
      </c>
      <c r="I8" s="61">
        <v>0</v>
      </c>
      <c r="J8" s="61">
        <v>0</v>
      </c>
      <c r="K8" s="61">
        <v>0</v>
      </c>
      <c r="L8" s="61">
        <f>J8+K8</f>
        <v>0</v>
      </c>
      <c r="M8" s="63">
        <v>455</v>
      </c>
      <c r="N8" s="63">
        <v>555</v>
      </c>
      <c r="O8" s="62">
        <v>1235</v>
      </c>
      <c r="P8" s="62">
        <v>175</v>
      </c>
      <c r="Q8" s="62">
        <v>5219.0599999999995</v>
      </c>
      <c r="R8" s="62">
        <v>16901.68</v>
      </c>
      <c r="S8" s="62">
        <v>12157</v>
      </c>
    </row>
    <row r="9" spans="1:19" s="28" customFormat="1" ht="18" customHeight="1">
      <c r="A9" s="59" t="s">
        <v>42</v>
      </c>
      <c r="B9" s="59" t="s">
        <v>16</v>
      </c>
      <c r="C9" s="60" t="s">
        <v>5</v>
      </c>
      <c r="D9" s="58">
        <v>11</v>
      </c>
      <c r="E9" s="60" t="s">
        <v>44</v>
      </c>
      <c r="F9" s="61">
        <v>24185.7</v>
      </c>
      <c r="G9" s="61">
        <v>0</v>
      </c>
      <c r="H9" s="61">
        <v>24185.7</v>
      </c>
      <c r="I9" s="61">
        <v>0</v>
      </c>
      <c r="J9" s="61">
        <v>0</v>
      </c>
      <c r="K9" s="61">
        <v>0</v>
      </c>
      <c r="L9" s="61">
        <f>J9+K9</f>
        <v>0</v>
      </c>
      <c r="M9" s="63">
        <v>0</v>
      </c>
      <c r="N9" s="63">
        <v>0</v>
      </c>
      <c r="O9" s="62">
        <v>0</v>
      </c>
      <c r="P9" s="62">
        <v>0</v>
      </c>
      <c r="Q9" s="62">
        <v>0</v>
      </c>
      <c r="R9" s="62">
        <v>24185.72</v>
      </c>
      <c r="S9" s="62">
        <v>9412</v>
      </c>
    </row>
    <row r="10" spans="1:19" s="28" customFormat="1" ht="18" customHeight="1">
      <c r="A10" s="59" t="s">
        <v>42</v>
      </c>
      <c r="B10" s="59" t="s">
        <v>18</v>
      </c>
      <c r="C10" s="60" t="s">
        <v>23</v>
      </c>
      <c r="D10" s="57" t="s">
        <v>7</v>
      </c>
      <c r="E10" s="60" t="s">
        <v>43</v>
      </c>
      <c r="F10" s="61">
        <v>11765.68</v>
      </c>
      <c r="G10" s="61">
        <v>0</v>
      </c>
      <c r="H10" s="61">
        <f>F10</f>
        <v>11765.68</v>
      </c>
      <c r="I10" s="61">
        <v>0</v>
      </c>
      <c r="J10" s="61">
        <v>0</v>
      </c>
      <c r="K10" s="61">
        <v>0</v>
      </c>
      <c r="L10" s="61">
        <f>J10+K10</f>
        <v>0</v>
      </c>
      <c r="M10" s="63">
        <v>455</v>
      </c>
      <c r="N10" s="63">
        <v>555</v>
      </c>
      <c r="O10" s="62">
        <v>1235</v>
      </c>
      <c r="P10" s="62">
        <v>175</v>
      </c>
      <c r="Q10" s="62">
        <v>588.28</v>
      </c>
      <c r="R10" s="62">
        <v>14773.96</v>
      </c>
      <c r="S10" s="62">
        <v>11079.4</v>
      </c>
    </row>
    <row r="11" spans="1:19" s="28" customFormat="1" ht="18" customHeight="1">
      <c r="A11" s="59" t="s">
        <v>42</v>
      </c>
      <c r="B11" s="59" t="s">
        <v>20</v>
      </c>
      <c r="C11" s="60" t="s">
        <v>6</v>
      </c>
      <c r="D11" s="57" t="s">
        <v>11</v>
      </c>
      <c r="E11" s="60" t="s">
        <v>45</v>
      </c>
      <c r="F11" s="61">
        <v>5754.5</v>
      </c>
      <c r="G11" s="61">
        <v>0</v>
      </c>
      <c r="H11" s="61">
        <f>F11</f>
        <v>5754.5</v>
      </c>
      <c r="I11" s="61">
        <v>0</v>
      </c>
      <c r="J11" s="61">
        <v>0</v>
      </c>
      <c r="K11" s="61">
        <v>0</v>
      </c>
      <c r="L11" s="61">
        <f>J11+K11</f>
        <v>0</v>
      </c>
      <c r="M11" s="63">
        <v>0</v>
      </c>
      <c r="N11" s="63">
        <v>0</v>
      </c>
      <c r="O11" s="62">
        <v>0</v>
      </c>
      <c r="P11" s="62">
        <v>0</v>
      </c>
      <c r="Q11" s="62">
        <v>1918.17</v>
      </c>
      <c r="R11" s="62">
        <v>7672.66</v>
      </c>
      <c r="S11" s="62">
        <v>6991.6</v>
      </c>
    </row>
    <row r="12" spans="1:19" s="69" customFormat="1" ht="25.5" customHeight="1">
      <c r="A12" s="193" t="s">
        <v>106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68"/>
      <c r="M12" s="68"/>
      <c r="N12" s="68"/>
      <c r="O12" s="68"/>
      <c r="P12" s="68"/>
      <c r="Q12" s="68"/>
      <c r="R12" s="68"/>
      <c r="S12" s="68"/>
    </row>
    <row r="13" spans="1:19" s="71" customFormat="1" ht="25.5" customHeight="1">
      <c r="A13" s="191" t="s">
        <v>57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4">
    <mergeCell ref="A1:K1"/>
    <mergeCell ref="A2:J2"/>
    <mergeCell ref="A12:K1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63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64</v>
      </c>
      <c r="B3" s="67"/>
      <c r="C3" s="19"/>
      <c r="D3" s="67"/>
      <c r="E3" s="19"/>
      <c r="F3" s="67"/>
      <c r="G3" s="67"/>
      <c r="H3" s="67"/>
      <c r="I3" s="67"/>
      <c r="J3" s="67"/>
      <c r="K3" s="67"/>
      <c r="L3" s="67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2" t="s">
        <v>0</v>
      </c>
      <c r="C4" s="122" t="s">
        <v>2</v>
      </c>
      <c r="D4" s="122" t="s">
        <v>27</v>
      </c>
      <c r="E4" s="122" t="s">
        <v>28</v>
      </c>
      <c r="F4" s="122" t="s">
        <v>29</v>
      </c>
      <c r="G4" s="122" t="s">
        <v>30</v>
      </c>
      <c r="H4" s="122" t="s">
        <v>31</v>
      </c>
      <c r="I4" s="122" t="s">
        <v>32</v>
      </c>
      <c r="J4" s="122" t="s">
        <v>33</v>
      </c>
      <c r="K4" s="122" t="s">
        <v>34</v>
      </c>
      <c r="L4" s="122" t="s">
        <v>35</v>
      </c>
      <c r="M4" s="122" t="s">
        <v>36</v>
      </c>
      <c r="N4" s="122" t="s">
        <v>37</v>
      </c>
      <c r="O4" s="122" t="s">
        <v>3</v>
      </c>
      <c r="P4" s="122" t="s">
        <v>38</v>
      </c>
      <c r="Q4" s="122" t="s">
        <v>39</v>
      </c>
      <c r="R4" s="122" t="s">
        <v>40</v>
      </c>
      <c r="S4" s="123" t="s">
        <v>41</v>
      </c>
    </row>
    <row r="5" spans="1:19" s="28" customFormat="1" ht="18" customHeight="1">
      <c r="A5" s="52" t="s">
        <v>42</v>
      </c>
      <c r="B5" s="52" t="s">
        <v>8</v>
      </c>
      <c r="C5" s="53" t="s">
        <v>4</v>
      </c>
      <c r="D5" s="53" t="s">
        <v>21</v>
      </c>
      <c r="E5" s="53" t="s">
        <v>43</v>
      </c>
      <c r="F5" s="25">
        <v>6928.53</v>
      </c>
      <c r="G5" s="25">
        <v>0</v>
      </c>
      <c r="H5" s="25">
        <f>F5</f>
        <v>6928.53</v>
      </c>
      <c r="I5" s="25">
        <v>0</v>
      </c>
      <c r="J5" s="25">
        <v>0</v>
      </c>
      <c r="K5" s="25">
        <v>0</v>
      </c>
      <c r="L5" s="25">
        <f>J5+K5</f>
        <v>0</v>
      </c>
      <c r="M5" s="25">
        <v>455</v>
      </c>
      <c r="N5" s="25">
        <v>555</v>
      </c>
      <c r="O5" s="25">
        <v>1235</v>
      </c>
      <c r="P5" s="26">
        <v>175</v>
      </c>
      <c r="Q5" s="26">
        <v>1995.6</v>
      </c>
      <c r="R5" s="26">
        <v>12653.32</v>
      </c>
      <c r="S5" s="26">
        <v>7629</v>
      </c>
    </row>
    <row r="6" spans="1:19" s="28" customFormat="1" ht="18" customHeight="1">
      <c r="A6" s="52" t="s">
        <v>42</v>
      </c>
      <c r="B6" s="52" t="s">
        <v>20</v>
      </c>
      <c r="C6" s="53" t="s">
        <v>13</v>
      </c>
      <c r="D6" s="53" t="s">
        <v>14</v>
      </c>
      <c r="E6" s="53" t="s">
        <v>43</v>
      </c>
      <c r="F6" s="25">
        <v>6344.22</v>
      </c>
      <c r="G6" s="25">
        <v>0</v>
      </c>
      <c r="H6" s="25">
        <f>F6</f>
        <v>6344.22</v>
      </c>
      <c r="I6" s="25">
        <v>0</v>
      </c>
      <c r="J6" s="25">
        <v>950</v>
      </c>
      <c r="K6" s="25">
        <v>0</v>
      </c>
      <c r="L6" s="25">
        <f aca="true" t="shared" si="0" ref="L6:L11">J6+K6</f>
        <v>950</v>
      </c>
      <c r="M6" s="29">
        <v>455</v>
      </c>
      <c r="N6" s="29">
        <v>555</v>
      </c>
      <c r="O6" s="26">
        <v>1235</v>
      </c>
      <c r="P6" s="26">
        <v>175</v>
      </c>
      <c r="Q6" s="26">
        <v>1980.1599999999999</v>
      </c>
      <c r="R6" s="26">
        <v>10948.58</v>
      </c>
      <c r="S6" s="26">
        <v>7367.8</v>
      </c>
    </row>
    <row r="7" spans="1:19" s="28" customFormat="1" ht="18" customHeight="1">
      <c r="A7" s="52" t="s">
        <v>42</v>
      </c>
      <c r="B7" s="52" t="s">
        <v>8</v>
      </c>
      <c r="C7" s="53" t="s">
        <v>12</v>
      </c>
      <c r="D7" s="53" t="s">
        <v>9</v>
      </c>
      <c r="E7" s="53" t="s">
        <v>43</v>
      </c>
      <c r="F7" s="25">
        <v>6928.53</v>
      </c>
      <c r="G7" s="25">
        <v>0</v>
      </c>
      <c r="H7" s="25">
        <f>F7</f>
        <v>6928.53</v>
      </c>
      <c r="I7" s="25">
        <v>0</v>
      </c>
      <c r="J7" s="25">
        <v>0</v>
      </c>
      <c r="K7" s="25">
        <v>0</v>
      </c>
      <c r="L7" s="25">
        <f t="shared" si="0"/>
        <v>0</v>
      </c>
      <c r="M7" s="29">
        <v>455</v>
      </c>
      <c r="N7" s="29">
        <v>555</v>
      </c>
      <c r="O7" s="26">
        <v>1235</v>
      </c>
      <c r="P7" s="26">
        <v>175</v>
      </c>
      <c r="Q7" s="26">
        <v>1039.26</v>
      </c>
      <c r="R7" s="26">
        <v>10430.08</v>
      </c>
      <c r="S7" s="26">
        <v>7738.8</v>
      </c>
    </row>
    <row r="8" spans="1:19" s="28" customFormat="1" ht="18" customHeight="1">
      <c r="A8" s="52" t="s">
        <v>42</v>
      </c>
      <c r="B8" s="52" t="s">
        <v>8</v>
      </c>
      <c r="C8" s="53" t="s">
        <v>22</v>
      </c>
      <c r="D8" s="53" t="s">
        <v>9</v>
      </c>
      <c r="E8" s="53" t="s">
        <v>43</v>
      </c>
      <c r="F8" s="25">
        <v>6928.53</v>
      </c>
      <c r="G8" s="25">
        <v>0</v>
      </c>
      <c r="H8" s="25">
        <f>F8</f>
        <v>6928.53</v>
      </c>
      <c r="I8" s="25">
        <v>0</v>
      </c>
      <c r="J8" s="25">
        <v>0</v>
      </c>
      <c r="K8" s="25">
        <v>0</v>
      </c>
      <c r="L8" s="25">
        <f t="shared" si="0"/>
        <v>0</v>
      </c>
      <c r="M8" s="29">
        <v>455</v>
      </c>
      <c r="N8" s="29">
        <v>555</v>
      </c>
      <c r="O8" s="26">
        <v>1235</v>
      </c>
      <c r="P8" s="26">
        <v>175</v>
      </c>
      <c r="Q8" s="26">
        <v>2358.8999999999996</v>
      </c>
      <c r="R8" s="26">
        <v>13713.96</v>
      </c>
      <c r="S8" s="26">
        <v>9711.8</v>
      </c>
    </row>
    <row r="9" spans="1:19" s="28" customFormat="1" ht="18" customHeight="1">
      <c r="A9" s="52" t="s">
        <v>42</v>
      </c>
      <c r="B9" s="52" t="s">
        <v>16</v>
      </c>
      <c r="C9" s="53" t="s">
        <v>5</v>
      </c>
      <c r="D9" s="66">
        <v>11</v>
      </c>
      <c r="E9" s="53" t="s">
        <v>44</v>
      </c>
      <c r="F9" s="25">
        <v>24185.7</v>
      </c>
      <c r="G9" s="25">
        <v>0</v>
      </c>
      <c r="H9" s="25">
        <v>24185.7</v>
      </c>
      <c r="I9" s="25">
        <v>0</v>
      </c>
      <c r="J9" s="25">
        <v>0</v>
      </c>
      <c r="K9" s="25">
        <v>0</v>
      </c>
      <c r="L9" s="25">
        <f t="shared" si="0"/>
        <v>0</v>
      </c>
      <c r="M9" s="29">
        <v>0</v>
      </c>
      <c r="N9" s="29">
        <v>0</v>
      </c>
      <c r="O9" s="26">
        <v>0</v>
      </c>
      <c r="P9" s="26">
        <v>0</v>
      </c>
      <c r="Q9" s="26">
        <v>0</v>
      </c>
      <c r="R9" s="26">
        <v>24185.72</v>
      </c>
      <c r="S9" s="26">
        <v>9437.4</v>
      </c>
    </row>
    <row r="10" spans="1:19" s="28" customFormat="1" ht="18" customHeight="1">
      <c r="A10" s="52" t="s">
        <v>42</v>
      </c>
      <c r="B10" s="52" t="s">
        <v>18</v>
      </c>
      <c r="C10" s="53" t="s">
        <v>23</v>
      </c>
      <c r="D10" s="53" t="s">
        <v>7</v>
      </c>
      <c r="E10" s="53" t="s">
        <v>43</v>
      </c>
      <c r="F10" s="25">
        <v>11765.65</v>
      </c>
      <c r="G10" s="25">
        <v>0</v>
      </c>
      <c r="H10" s="25">
        <f>F10</f>
        <v>11765.65</v>
      </c>
      <c r="I10" s="25">
        <v>0</v>
      </c>
      <c r="J10" s="25">
        <v>0</v>
      </c>
      <c r="K10" s="25">
        <v>0</v>
      </c>
      <c r="L10" s="25">
        <f t="shared" si="0"/>
        <v>0</v>
      </c>
      <c r="M10" s="29">
        <v>455</v>
      </c>
      <c r="N10" s="29">
        <v>555</v>
      </c>
      <c r="O10" s="26">
        <v>1235</v>
      </c>
      <c r="P10" s="26">
        <v>175</v>
      </c>
      <c r="Q10" s="26">
        <v>588.28</v>
      </c>
      <c r="R10" s="26">
        <v>15342.65</v>
      </c>
      <c r="S10" s="26">
        <v>11562.4</v>
      </c>
    </row>
    <row r="11" spans="1:19" s="28" customFormat="1" ht="18" customHeight="1">
      <c r="A11" s="52" t="s">
        <v>42</v>
      </c>
      <c r="B11" s="52" t="s">
        <v>20</v>
      </c>
      <c r="C11" s="53" t="s">
        <v>6</v>
      </c>
      <c r="D11" s="53" t="s">
        <v>11</v>
      </c>
      <c r="E11" s="53" t="s">
        <v>45</v>
      </c>
      <c r="F11" s="25">
        <v>5754.4</v>
      </c>
      <c r="G11" s="25">
        <v>0</v>
      </c>
      <c r="H11" s="25">
        <f>F11</f>
        <v>5754.4</v>
      </c>
      <c r="I11" s="25">
        <v>0</v>
      </c>
      <c r="J11" s="25">
        <v>0</v>
      </c>
      <c r="K11" s="25">
        <v>0</v>
      </c>
      <c r="L11" s="25">
        <f t="shared" si="0"/>
        <v>0</v>
      </c>
      <c r="M11" s="29">
        <v>0</v>
      </c>
      <c r="N11" s="29">
        <v>0</v>
      </c>
      <c r="O11" s="26">
        <v>0</v>
      </c>
      <c r="P11" s="26">
        <v>0</v>
      </c>
      <c r="Q11" s="26">
        <v>0</v>
      </c>
      <c r="R11" s="26">
        <v>5754.48</v>
      </c>
      <c r="S11" s="26">
        <v>5078.8</v>
      </c>
    </row>
    <row r="12" spans="1:19" s="69" customFormat="1" ht="25.5" customHeight="1">
      <c r="A12" s="193" t="s">
        <v>106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68"/>
      <c r="M12" s="68"/>
      <c r="N12" s="68"/>
      <c r="O12" s="68"/>
      <c r="P12" s="68"/>
      <c r="Q12" s="68"/>
      <c r="R12" s="68"/>
      <c r="S12" s="68"/>
    </row>
    <row r="13" spans="1:19" s="71" customFormat="1" ht="25.5" customHeight="1">
      <c r="A13" s="191" t="s">
        <v>57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4">
    <mergeCell ref="A1:K1"/>
    <mergeCell ref="A2:J2"/>
    <mergeCell ref="A12:K1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0.57421875" style="14" customWidth="1"/>
    <col min="2" max="2" width="33.28125" style="14" bestFit="1" customWidth="1"/>
    <col min="3" max="3" width="20.8515625" style="14" bestFit="1" customWidth="1"/>
    <col min="4" max="4" width="13.28125" style="14" bestFit="1" customWidth="1"/>
    <col min="5" max="5" width="22.8515625" style="14" bestFit="1" customWidth="1"/>
    <col min="6" max="6" width="23.7109375" style="14" bestFit="1" customWidth="1"/>
    <col min="7" max="7" width="21.8515625" style="14" bestFit="1" customWidth="1"/>
    <col min="8" max="8" width="22.28125" style="14" bestFit="1" customWidth="1"/>
    <col min="9" max="9" width="21.8515625" style="14" bestFit="1" customWidth="1"/>
    <col min="10" max="10" width="19.7109375" style="14" bestFit="1" customWidth="1"/>
    <col min="11" max="11" width="12.28125" style="14" bestFit="1" customWidth="1"/>
    <col min="12" max="12" width="16.7109375" style="14" bestFit="1" customWidth="1"/>
    <col min="13" max="13" width="18.421875" style="14" bestFit="1" customWidth="1"/>
    <col min="14" max="14" width="18.57421875" style="14" bestFit="1" customWidth="1"/>
    <col min="15" max="15" width="15.8515625" style="14" bestFit="1" customWidth="1"/>
    <col min="16" max="16" width="21.00390625" style="14" bestFit="1" customWidth="1"/>
    <col min="17" max="17" width="20.140625" style="14" bestFit="1" customWidth="1"/>
    <col min="18" max="18" width="13.28125" style="14" bestFit="1" customWidth="1"/>
    <col min="19" max="19" width="17.8515625" style="14" bestFit="1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61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62</v>
      </c>
      <c r="B3" s="67"/>
      <c r="C3" s="19"/>
      <c r="D3" s="67"/>
      <c r="E3" s="19"/>
      <c r="F3" s="67"/>
      <c r="G3" s="67"/>
      <c r="H3" s="67"/>
      <c r="I3" s="67"/>
      <c r="J3" s="67"/>
      <c r="K3" s="67"/>
      <c r="L3" s="67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2" t="s">
        <v>0</v>
      </c>
      <c r="C4" s="122" t="s">
        <v>2</v>
      </c>
      <c r="D4" s="122" t="s">
        <v>27</v>
      </c>
      <c r="E4" s="122" t="s">
        <v>28</v>
      </c>
      <c r="F4" s="122" t="s">
        <v>29</v>
      </c>
      <c r="G4" s="122" t="s">
        <v>30</v>
      </c>
      <c r="H4" s="122" t="s">
        <v>31</v>
      </c>
      <c r="I4" s="122" t="s">
        <v>32</v>
      </c>
      <c r="J4" s="122" t="s">
        <v>33</v>
      </c>
      <c r="K4" s="122" t="s">
        <v>34</v>
      </c>
      <c r="L4" s="122" t="s">
        <v>35</v>
      </c>
      <c r="M4" s="122" t="s">
        <v>36</v>
      </c>
      <c r="N4" s="122" t="s">
        <v>37</v>
      </c>
      <c r="O4" s="122" t="s">
        <v>3</v>
      </c>
      <c r="P4" s="122" t="s">
        <v>38</v>
      </c>
      <c r="Q4" s="122" t="s">
        <v>39</v>
      </c>
      <c r="R4" s="122" t="s">
        <v>40</v>
      </c>
      <c r="S4" s="123" t="s">
        <v>41</v>
      </c>
    </row>
    <row r="5" spans="1:19" s="28" customFormat="1" ht="18" customHeight="1">
      <c r="A5" s="52" t="s">
        <v>42</v>
      </c>
      <c r="B5" s="52" t="s">
        <v>8</v>
      </c>
      <c r="C5" s="53" t="s">
        <v>4</v>
      </c>
      <c r="D5" s="53" t="s">
        <v>21</v>
      </c>
      <c r="E5" s="53" t="s">
        <v>43</v>
      </c>
      <c r="F5" s="25">
        <v>6928.53</v>
      </c>
      <c r="G5" s="25">
        <v>0</v>
      </c>
      <c r="H5" s="25">
        <f>F5</f>
        <v>6928.53</v>
      </c>
      <c r="I5" s="25">
        <v>0</v>
      </c>
      <c r="J5" s="25">
        <v>0</v>
      </c>
      <c r="K5" s="25">
        <v>0</v>
      </c>
      <c r="L5" s="25">
        <f>J5+K5</f>
        <v>0</v>
      </c>
      <c r="M5" s="25">
        <v>455</v>
      </c>
      <c r="N5" s="25">
        <v>555</v>
      </c>
      <c r="O5" s="25">
        <v>1235</v>
      </c>
      <c r="P5" s="26">
        <v>175</v>
      </c>
      <c r="Q5" s="26">
        <v>5321.6</v>
      </c>
      <c r="R5" s="26">
        <v>15979.32</v>
      </c>
      <c r="S5" s="26">
        <v>10955</v>
      </c>
    </row>
    <row r="6" spans="1:19" s="28" customFormat="1" ht="18" customHeight="1">
      <c r="A6" s="52" t="s">
        <v>42</v>
      </c>
      <c r="B6" s="52" t="s">
        <v>20</v>
      </c>
      <c r="C6" s="53" t="s">
        <v>13</v>
      </c>
      <c r="D6" s="53" t="s">
        <v>14</v>
      </c>
      <c r="E6" s="53" t="s">
        <v>43</v>
      </c>
      <c r="F6" s="25">
        <v>6344.22</v>
      </c>
      <c r="G6" s="25">
        <v>0</v>
      </c>
      <c r="H6" s="25">
        <f>F6</f>
        <v>6344.22</v>
      </c>
      <c r="I6" s="25">
        <v>0</v>
      </c>
      <c r="J6" s="25">
        <v>950</v>
      </c>
      <c r="K6" s="25">
        <v>0</v>
      </c>
      <c r="L6" s="25">
        <f aca="true" t="shared" si="0" ref="L6:L11">J6+K6</f>
        <v>950</v>
      </c>
      <c r="M6" s="29">
        <v>455</v>
      </c>
      <c r="N6" s="29">
        <v>555</v>
      </c>
      <c r="O6" s="26">
        <v>1235</v>
      </c>
      <c r="P6" s="26">
        <v>175</v>
      </c>
      <c r="Q6" s="26">
        <v>1980.1599999999999</v>
      </c>
      <c r="R6" s="26">
        <v>11898.58</v>
      </c>
      <c r="S6" s="26">
        <v>8318</v>
      </c>
    </row>
    <row r="7" spans="1:19" s="28" customFormat="1" ht="18" customHeight="1">
      <c r="A7" s="52" t="s">
        <v>42</v>
      </c>
      <c r="B7" s="52" t="s">
        <v>8</v>
      </c>
      <c r="C7" s="53" t="s">
        <v>12</v>
      </c>
      <c r="D7" s="53" t="s">
        <v>9</v>
      </c>
      <c r="E7" s="53" t="s">
        <v>43</v>
      </c>
      <c r="F7" s="25">
        <v>6928.53</v>
      </c>
      <c r="G7" s="25">
        <v>0</v>
      </c>
      <c r="H7" s="25">
        <f>F7</f>
        <v>6928.53</v>
      </c>
      <c r="I7" s="25">
        <v>0</v>
      </c>
      <c r="J7" s="25">
        <v>0</v>
      </c>
      <c r="K7" s="25">
        <v>0</v>
      </c>
      <c r="L7" s="25">
        <f t="shared" si="0"/>
        <v>0</v>
      </c>
      <c r="M7" s="29">
        <v>455</v>
      </c>
      <c r="N7" s="29">
        <v>555</v>
      </c>
      <c r="O7" s="26">
        <v>1235</v>
      </c>
      <c r="P7" s="26">
        <v>175</v>
      </c>
      <c r="Q7" s="26">
        <v>1039.26</v>
      </c>
      <c r="R7" s="26">
        <v>10430.08</v>
      </c>
      <c r="S7" s="26">
        <v>7739</v>
      </c>
    </row>
    <row r="8" spans="1:19" s="28" customFormat="1" ht="18" customHeight="1">
      <c r="A8" s="52" t="s">
        <v>42</v>
      </c>
      <c r="B8" s="52" t="s">
        <v>8</v>
      </c>
      <c r="C8" s="53" t="s">
        <v>22</v>
      </c>
      <c r="D8" s="53" t="s">
        <v>9</v>
      </c>
      <c r="E8" s="53" t="s">
        <v>43</v>
      </c>
      <c r="F8" s="25">
        <v>6928.53</v>
      </c>
      <c r="G8" s="25">
        <v>0</v>
      </c>
      <c r="H8" s="25">
        <f>F8</f>
        <v>6928.53</v>
      </c>
      <c r="I8" s="25">
        <v>0</v>
      </c>
      <c r="J8" s="25">
        <v>0</v>
      </c>
      <c r="K8" s="25">
        <v>0</v>
      </c>
      <c r="L8" s="25">
        <f t="shared" si="0"/>
        <v>0</v>
      </c>
      <c r="M8" s="29">
        <v>455</v>
      </c>
      <c r="N8" s="29">
        <v>555</v>
      </c>
      <c r="O8" s="26">
        <v>1235</v>
      </c>
      <c r="P8" s="26">
        <v>175</v>
      </c>
      <c r="Q8" s="26">
        <v>2093.7200000000003</v>
      </c>
      <c r="R8" s="26">
        <v>12512.86</v>
      </c>
      <c r="S8" s="26">
        <v>8892.8</v>
      </c>
    </row>
    <row r="9" spans="1:19" s="28" customFormat="1" ht="18" customHeight="1">
      <c r="A9" s="52" t="s">
        <v>42</v>
      </c>
      <c r="B9" s="52" t="s">
        <v>16</v>
      </c>
      <c r="C9" s="53" t="s">
        <v>5</v>
      </c>
      <c r="D9" s="66">
        <v>11</v>
      </c>
      <c r="E9" s="53" t="s">
        <v>44</v>
      </c>
      <c r="F9" s="25">
        <v>24185.7</v>
      </c>
      <c r="G9" s="25">
        <v>0</v>
      </c>
      <c r="H9" s="25">
        <v>24185.7</v>
      </c>
      <c r="I9" s="25">
        <v>0</v>
      </c>
      <c r="J9" s="25">
        <v>0</v>
      </c>
      <c r="K9" s="25">
        <v>0</v>
      </c>
      <c r="L9" s="25">
        <f t="shared" si="0"/>
        <v>0</v>
      </c>
      <c r="M9" s="29">
        <v>0</v>
      </c>
      <c r="N9" s="29">
        <v>0</v>
      </c>
      <c r="O9" s="26">
        <v>0</v>
      </c>
      <c r="P9" s="26">
        <v>0</v>
      </c>
      <c r="Q9" s="26">
        <v>0</v>
      </c>
      <c r="R9" s="26">
        <v>24185.72</v>
      </c>
      <c r="S9" s="26">
        <v>9411.8</v>
      </c>
    </row>
    <row r="10" spans="1:19" s="28" customFormat="1" ht="18" customHeight="1">
      <c r="A10" s="52" t="s">
        <v>42</v>
      </c>
      <c r="B10" s="52" t="s">
        <v>18</v>
      </c>
      <c r="C10" s="53" t="s">
        <v>23</v>
      </c>
      <c r="D10" s="53" t="s">
        <v>7</v>
      </c>
      <c r="E10" s="53" t="s">
        <v>43</v>
      </c>
      <c r="F10" s="25">
        <v>11765.65</v>
      </c>
      <c r="G10" s="25">
        <v>0</v>
      </c>
      <c r="H10" s="25">
        <f>F10</f>
        <v>11765.65</v>
      </c>
      <c r="I10" s="25">
        <v>0</v>
      </c>
      <c r="J10" s="25">
        <v>0</v>
      </c>
      <c r="K10" s="25">
        <v>0</v>
      </c>
      <c r="L10" s="25">
        <f t="shared" si="0"/>
        <v>0</v>
      </c>
      <c r="M10" s="29">
        <v>455</v>
      </c>
      <c r="N10" s="29">
        <v>555</v>
      </c>
      <c r="O10" s="26">
        <v>1235</v>
      </c>
      <c r="P10" s="26">
        <v>175</v>
      </c>
      <c r="Q10" s="26">
        <v>0</v>
      </c>
      <c r="R10" s="26">
        <v>14185.68</v>
      </c>
      <c r="S10" s="26">
        <v>10566.8</v>
      </c>
    </row>
    <row r="11" spans="1:19" s="28" customFormat="1" ht="18" customHeight="1">
      <c r="A11" s="52" t="s">
        <v>42</v>
      </c>
      <c r="B11" s="52" t="s">
        <v>20</v>
      </c>
      <c r="C11" s="53" t="s">
        <v>6</v>
      </c>
      <c r="D11" s="53" t="s">
        <v>11</v>
      </c>
      <c r="E11" s="53" t="s">
        <v>45</v>
      </c>
      <c r="F11" s="25">
        <v>5754.4</v>
      </c>
      <c r="G11" s="25">
        <v>0</v>
      </c>
      <c r="H11" s="25">
        <f>F11</f>
        <v>5754.4</v>
      </c>
      <c r="I11" s="25">
        <v>0</v>
      </c>
      <c r="J11" s="25">
        <v>0</v>
      </c>
      <c r="K11" s="25">
        <v>0</v>
      </c>
      <c r="L11" s="25">
        <f t="shared" si="0"/>
        <v>0</v>
      </c>
      <c r="M11" s="29">
        <v>0</v>
      </c>
      <c r="N11" s="29">
        <v>0</v>
      </c>
      <c r="O11" s="26">
        <v>0</v>
      </c>
      <c r="P11" s="26">
        <v>0</v>
      </c>
      <c r="Q11" s="26">
        <v>0</v>
      </c>
      <c r="R11" s="26">
        <v>5754.48</v>
      </c>
      <c r="S11" s="26">
        <v>5073.2</v>
      </c>
    </row>
    <row r="12" spans="1:19" s="69" customFormat="1" ht="25.5" customHeight="1">
      <c r="A12" s="193" t="s">
        <v>106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68"/>
      <c r="M12" s="68"/>
      <c r="N12" s="68"/>
      <c r="O12" s="68"/>
      <c r="P12" s="68"/>
      <c r="Q12" s="68"/>
      <c r="R12" s="68"/>
      <c r="S12" s="68"/>
    </row>
    <row r="13" spans="1:19" s="71" customFormat="1" ht="25.5" customHeight="1">
      <c r="A13" s="191" t="s">
        <v>57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4">
    <mergeCell ref="A1:K1"/>
    <mergeCell ref="A2:J2"/>
    <mergeCell ref="A12:K1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660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58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59</v>
      </c>
      <c r="B3" s="65"/>
      <c r="C3" s="19"/>
      <c r="D3" s="65"/>
      <c r="E3" s="19"/>
      <c r="F3" s="65"/>
      <c r="G3" s="65"/>
      <c r="H3" s="65"/>
      <c r="I3" s="65"/>
      <c r="J3" s="65"/>
      <c r="K3" s="65"/>
      <c r="L3" s="65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2" t="s">
        <v>0</v>
      </c>
      <c r="C4" s="122" t="s">
        <v>2</v>
      </c>
      <c r="D4" s="122" t="s">
        <v>27</v>
      </c>
      <c r="E4" s="122" t="s">
        <v>28</v>
      </c>
      <c r="F4" s="122" t="s">
        <v>29</v>
      </c>
      <c r="G4" s="122" t="s">
        <v>30</v>
      </c>
      <c r="H4" s="122" t="s">
        <v>31</v>
      </c>
      <c r="I4" s="122" t="s">
        <v>32</v>
      </c>
      <c r="J4" s="122" t="s">
        <v>33</v>
      </c>
      <c r="K4" s="122" t="s">
        <v>34</v>
      </c>
      <c r="L4" s="122" t="s">
        <v>35</v>
      </c>
      <c r="M4" s="122" t="s">
        <v>36</v>
      </c>
      <c r="N4" s="122" t="s">
        <v>37</v>
      </c>
      <c r="O4" s="122" t="s">
        <v>3</v>
      </c>
      <c r="P4" s="122" t="s">
        <v>38</v>
      </c>
      <c r="Q4" s="122" t="s">
        <v>39</v>
      </c>
      <c r="R4" s="122" t="s">
        <v>40</v>
      </c>
      <c r="S4" s="123" t="s">
        <v>41</v>
      </c>
    </row>
    <row r="5" spans="1:19" s="28" customFormat="1" ht="18" customHeight="1">
      <c r="A5" s="52" t="s">
        <v>42</v>
      </c>
      <c r="B5" s="52" t="s">
        <v>8</v>
      </c>
      <c r="C5" s="53" t="s">
        <v>4</v>
      </c>
      <c r="D5" s="54" t="s">
        <v>21</v>
      </c>
      <c r="E5" s="53" t="s">
        <v>43</v>
      </c>
      <c r="F5" s="25">
        <v>6928.53</v>
      </c>
      <c r="G5" s="25">
        <v>0</v>
      </c>
      <c r="H5" s="25">
        <f>F5</f>
        <v>6928.53</v>
      </c>
      <c r="I5" s="25">
        <v>0</v>
      </c>
      <c r="J5" s="25">
        <v>0</v>
      </c>
      <c r="K5" s="25">
        <v>0</v>
      </c>
      <c r="L5" s="25">
        <v>0</v>
      </c>
      <c r="M5" s="25">
        <v>455</v>
      </c>
      <c r="N5" s="25">
        <v>555</v>
      </c>
      <c r="O5" s="25">
        <v>1235</v>
      </c>
      <c r="P5" s="26">
        <v>175</v>
      </c>
      <c r="Q5" s="26">
        <v>4789.4400000000005</v>
      </c>
      <c r="R5" s="26">
        <v>15581.83</v>
      </c>
      <c r="S5" s="26">
        <v>9961</v>
      </c>
    </row>
    <row r="6" spans="1:19" s="28" customFormat="1" ht="18" customHeight="1">
      <c r="A6" s="52" t="s">
        <v>42</v>
      </c>
      <c r="B6" s="52" t="s">
        <v>20</v>
      </c>
      <c r="C6" s="53" t="s">
        <v>13</v>
      </c>
      <c r="D6" s="54" t="s">
        <v>14</v>
      </c>
      <c r="E6" s="53" t="s">
        <v>43</v>
      </c>
      <c r="F6" s="25">
        <v>6344.22</v>
      </c>
      <c r="G6" s="25">
        <v>0</v>
      </c>
      <c r="H6" s="25">
        <f>F6</f>
        <v>6344.22</v>
      </c>
      <c r="I6" s="25">
        <v>0</v>
      </c>
      <c r="J6" s="25">
        <v>0</v>
      </c>
      <c r="K6" s="25">
        <v>0</v>
      </c>
      <c r="L6" s="25">
        <v>0</v>
      </c>
      <c r="M6" s="29">
        <v>455</v>
      </c>
      <c r="N6" s="29">
        <v>555</v>
      </c>
      <c r="O6" s="26">
        <v>1235</v>
      </c>
      <c r="P6" s="26">
        <v>175</v>
      </c>
      <c r="Q6" s="26">
        <v>6183.179999999999</v>
      </c>
      <c r="R6" s="26">
        <v>15230.62</v>
      </c>
      <c r="S6" s="26">
        <v>11274.4</v>
      </c>
    </row>
    <row r="7" spans="1:19" s="28" customFormat="1" ht="18" customHeight="1">
      <c r="A7" s="52" t="s">
        <v>42</v>
      </c>
      <c r="B7" s="52" t="s">
        <v>8</v>
      </c>
      <c r="C7" s="53" t="s">
        <v>12</v>
      </c>
      <c r="D7" s="54" t="s">
        <v>9</v>
      </c>
      <c r="E7" s="53" t="s">
        <v>43</v>
      </c>
      <c r="F7" s="25">
        <v>6928.53</v>
      </c>
      <c r="G7" s="25">
        <v>0</v>
      </c>
      <c r="H7" s="25">
        <f>F7</f>
        <v>6928.53</v>
      </c>
      <c r="I7" s="25">
        <v>0</v>
      </c>
      <c r="J7" s="25">
        <v>950</v>
      </c>
      <c r="K7" s="25">
        <v>0</v>
      </c>
      <c r="L7" s="25">
        <v>950</v>
      </c>
      <c r="M7" s="29">
        <v>455</v>
      </c>
      <c r="N7" s="29">
        <v>555</v>
      </c>
      <c r="O7" s="26">
        <v>1235</v>
      </c>
      <c r="P7" s="26">
        <v>175</v>
      </c>
      <c r="Q7" s="26">
        <v>2886.83</v>
      </c>
      <c r="R7" s="26">
        <v>13240.24</v>
      </c>
      <c r="S7" s="26">
        <v>10152.2</v>
      </c>
    </row>
    <row r="8" spans="1:19" s="28" customFormat="1" ht="18" customHeight="1">
      <c r="A8" s="52" t="s">
        <v>42</v>
      </c>
      <c r="B8" s="52" t="s">
        <v>8</v>
      </c>
      <c r="C8" s="53" t="s">
        <v>22</v>
      </c>
      <c r="D8" s="54" t="s">
        <v>9</v>
      </c>
      <c r="E8" s="53" t="s">
        <v>43</v>
      </c>
      <c r="F8" s="25">
        <v>6928.53</v>
      </c>
      <c r="G8" s="25">
        <v>0</v>
      </c>
      <c r="H8" s="25">
        <f>F8</f>
        <v>6928.53</v>
      </c>
      <c r="I8" s="25">
        <v>0</v>
      </c>
      <c r="J8" s="25">
        <v>0</v>
      </c>
      <c r="K8" s="25">
        <v>0</v>
      </c>
      <c r="L8" s="25">
        <v>0</v>
      </c>
      <c r="M8" s="29">
        <v>455</v>
      </c>
      <c r="N8" s="29">
        <v>555</v>
      </c>
      <c r="O8" s="26">
        <v>1235</v>
      </c>
      <c r="P8" s="26">
        <v>175</v>
      </c>
      <c r="Q8" s="26">
        <v>5812.49</v>
      </c>
      <c r="R8" s="26">
        <v>15863.6</v>
      </c>
      <c r="S8" s="26">
        <v>11740.2</v>
      </c>
    </row>
    <row r="9" spans="1:19" s="28" customFormat="1" ht="18" customHeight="1">
      <c r="A9" s="52" t="s">
        <v>42</v>
      </c>
      <c r="B9" s="52" t="s">
        <v>16</v>
      </c>
      <c r="C9" s="53" t="s">
        <v>5</v>
      </c>
      <c r="D9" s="55">
        <v>11</v>
      </c>
      <c r="E9" s="53" t="s">
        <v>44</v>
      </c>
      <c r="F9" s="25">
        <v>24185.7</v>
      </c>
      <c r="G9" s="25">
        <v>0</v>
      </c>
      <c r="H9" s="25">
        <v>24185.7</v>
      </c>
      <c r="I9" s="25">
        <v>0</v>
      </c>
      <c r="J9" s="25">
        <v>0</v>
      </c>
      <c r="K9" s="25">
        <v>0</v>
      </c>
      <c r="L9" s="25">
        <v>0</v>
      </c>
      <c r="M9" s="29">
        <v>0</v>
      </c>
      <c r="N9" s="29">
        <v>0</v>
      </c>
      <c r="O9" s="26">
        <v>0</v>
      </c>
      <c r="P9" s="26">
        <v>0</v>
      </c>
      <c r="Q9" s="26">
        <v>0</v>
      </c>
      <c r="R9" s="26">
        <v>24185.72</v>
      </c>
      <c r="S9" s="26">
        <v>9412</v>
      </c>
    </row>
    <row r="10" spans="1:19" s="28" customFormat="1" ht="18" customHeight="1">
      <c r="A10" s="52" t="s">
        <v>42</v>
      </c>
      <c r="B10" s="52" t="s">
        <v>18</v>
      </c>
      <c r="C10" s="53" t="s">
        <v>23</v>
      </c>
      <c r="D10" s="54" t="s">
        <v>7</v>
      </c>
      <c r="E10" s="53" t="s">
        <v>43</v>
      </c>
      <c r="F10" s="25">
        <v>11765.65</v>
      </c>
      <c r="G10" s="25">
        <v>0</v>
      </c>
      <c r="H10" s="25">
        <f>F10</f>
        <v>11765.65</v>
      </c>
      <c r="I10" s="25">
        <v>0</v>
      </c>
      <c r="J10" s="25">
        <v>950</v>
      </c>
      <c r="K10" s="25">
        <v>0</v>
      </c>
      <c r="L10" s="25">
        <v>950</v>
      </c>
      <c r="M10" s="29">
        <v>455</v>
      </c>
      <c r="N10" s="29">
        <v>555</v>
      </c>
      <c r="O10" s="26">
        <v>1235</v>
      </c>
      <c r="P10" s="26">
        <v>175</v>
      </c>
      <c r="Q10" s="26">
        <v>0</v>
      </c>
      <c r="R10" s="26">
        <v>15135.68</v>
      </c>
      <c r="S10" s="26">
        <v>9646.6</v>
      </c>
    </row>
    <row r="11" spans="1:19" s="28" customFormat="1" ht="18" customHeight="1">
      <c r="A11" s="52" t="s">
        <v>42</v>
      </c>
      <c r="B11" s="52" t="s">
        <v>20</v>
      </c>
      <c r="C11" s="53" t="s">
        <v>6</v>
      </c>
      <c r="D11" s="54" t="s">
        <v>11</v>
      </c>
      <c r="E11" s="53" t="s">
        <v>45</v>
      </c>
      <c r="F11" s="25">
        <v>5754.4</v>
      </c>
      <c r="G11" s="25">
        <v>0</v>
      </c>
      <c r="H11" s="25">
        <f>F11</f>
        <v>5754.4</v>
      </c>
      <c r="I11" s="25">
        <v>0</v>
      </c>
      <c r="J11" s="25">
        <v>0</v>
      </c>
      <c r="K11" s="25">
        <v>0</v>
      </c>
      <c r="L11" s="25">
        <v>0</v>
      </c>
      <c r="M11" s="29">
        <v>0</v>
      </c>
      <c r="N11" s="29">
        <v>0</v>
      </c>
      <c r="O11" s="26">
        <v>0</v>
      </c>
      <c r="P11" s="26">
        <v>0</v>
      </c>
      <c r="Q11" s="26">
        <v>0</v>
      </c>
      <c r="R11" s="26">
        <v>5754.48</v>
      </c>
      <c r="S11" s="26">
        <v>4621.6</v>
      </c>
    </row>
    <row r="12" spans="1:19" s="69" customFormat="1" ht="25.5" customHeight="1">
      <c r="A12" s="193" t="s">
        <v>106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68"/>
      <c r="M12" s="68"/>
      <c r="N12" s="68"/>
      <c r="O12" s="68"/>
      <c r="P12" s="68"/>
      <c r="Q12" s="68"/>
      <c r="R12" s="68"/>
      <c r="S12" s="68"/>
    </row>
    <row r="13" spans="1:19" s="71" customFormat="1" ht="25.5" customHeight="1">
      <c r="A13" s="191" t="s">
        <v>57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4">
    <mergeCell ref="A1:K1"/>
    <mergeCell ref="A2:J2"/>
    <mergeCell ref="A12:K1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</sheetPr>
  <dimension ref="A1:S29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1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56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60</v>
      </c>
      <c r="B3" s="65"/>
      <c r="C3" s="19"/>
      <c r="D3" s="65"/>
      <c r="E3" s="19"/>
      <c r="F3" s="65"/>
      <c r="G3" s="65"/>
      <c r="H3" s="65"/>
      <c r="I3" s="65"/>
      <c r="J3" s="65"/>
      <c r="K3" s="65"/>
      <c r="L3" s="65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2" t="s">
        <v>0</v>
      </c>
      <c r="C4" s="122" t="s">
        <v>2</v>
      </c>
      <c r="D4" s="122" t="s">
        <v>27</v>
      </c>
      <c r="E4" s="122" t="s">
        <v>28</v>
      </c>
      <c r="F4" s="122" t="s">
        <v>29</v>
      </c>
      <c r="G4" s="122" t="s">
        <v>30</v>
      </c>
      <c r="H4" s="122" t="s">
        <v>31</v>
      </c>
      <c r="I4" s="122" t="s">
        <v>32</v>
      </c>
      <c r="J4" s="122" t="s">
        <v>33</v>
      </c>
      <c r="K4" s="122" t="s">
        <v>34</v>
      </c>
      <c r="L4" s="122" t="s">
        <v>35</v>
      </c>
      <c r="M4" s="122" t="s">
        <v>36</v>
      </c>
      <c r="N4" s="122" t="s">
        <v>37</v>
      </c>
      <c r="O4" s="122" t="s">
        <v>3</v>
      </c>
      <c r="P4" s="122" t="s">
        <v>38</v>
      </c>
      <c r="Q4" s="122" t="s">
        <v>39</v>
      </c>
      <c r="R4" s="122" t="s">
        <v>40</v>
      </c>
      <c r="S4" s="123" t="s">
        <v>41</v>
      </c>
    </row>
    <row r="5" spans="1:19" s="28" customFormat="1" ht="18" customHeight="1">
      <c r="A5" s="52" t="s">
        <v>42</v>
      </c>
      <c r="B5" s="52" t="s">
        <v>15</v>
      </c>
      <c r="C5" s="53" t="s">
        <v>4</v>
      </c>
      <c r="D5" s="54" t="s">
        <v>21</v>
      </c>
      <c r="E5" s="53" t="s">
        <v>43</v>
      </c>
      <c r="F5" s="25">
        <v>6928.53</v>
      </c>
      <c r="G5" s="25">
        <v>0</v>
      </c>
      <c r="H5" s="25">
        <f>F5</f>
        <v>6928.53</v>
      </c>
      <c r="I5" s="25">
        <v>0</v>
      </c>
      <c r="J5" s="25">
        <v>0</v>
      </c>
      <c r="K5" s="25">
        <v>0</v>
      </c>
      <c r="L5" s="25">
        <v>0</v>
      </c>
      <c r="M5" s="25">
        <v>455</v>
      </c>
      <c r="N5" s="25">
        <v>555</v>
      </c>
      <c r="O5" s="25">
        <v>1235</v>
      </c>
      <c r="P5" s="26">
        <v>175</v>
      </c>
      <c r="Q5" s="26">
        <v>2097.86</v>
      </c>
      <c r="R5" s="26">
        <v>13524.62</v>
      </c>
      <c r="S5" s="26">
        <v>8331.4</v>
      </c>
    </row>
    <row r="6" spans="1:19" s="28" customFormat="1" ht="18" customHeight="1">
      <c r="A6" s="52" t="s">
        <v>42</v>
      </c>
      <c r="B6" s="52" t="s">
        <v>1</v>
      </c>
      <c r="C6" s="53" t="s">
        <v>13</v>
      </c>
      <c r="D6" s="54" t="s">
        <v>14</v>
      </c>
      <c r="E6" s="53" t="s">
        <v>43</v>
      </c>
      <c r="F6" s="25">
        <v>6344.22</v>
      </c>
      <c r="G6" s="25">
        <v>0</v>
      </c>
      <c r="H6" s="25">
        <f>F6</f>
        <v>6344.22</v>
      </c>
      <c r="I6" s="25">
        <v>0</v>
      </c>
      <c r="J6" s="25">
        <v>0</v>
      </c>
      <c r="K6" s="25">
        <v>0</v>
      </c>
      <c r="L6" s="25">
        <v>0</v>
      </c>
      <c r="M6" s="29">
        <v>455</v>
      </c>
      <c r="N6" s="29">
        <v>555</v>
      </c>
      <c r="O6" s="26">
        <v>1235</v>
      </c>
      <c r="P6" s="26">
        <v>175</v>
      </c>
      <c r="Q6" s="26">
        <v>1980.1599999999999</v>
      </c>
      <c r="R6" s="26">
        <v>11308.58</v>
      </c>
      <c r="S6" s="26">
        <v>7728</v>
      </c>
    </row>
    <row r="7" spans="1:19" s="28" customFormat="1" ht="18" customHeight="1">
      <c r="A7" s="52" t="s">
        <v>42</v>
      </c>
      <c r="B7" s="52" t="s">
        <v>1</v>
      </c>
      <c r="C7" s="53" t="s">
        <v>12</v>
      </c>
      <c r="D7" s="54" t="s">
        <v>9</v>
      </c>
      <c r="E7" s="53" t="s">
        <v>43</v>
      </c>
      <c r="F7" s="25">
        <v>6928.53</v>
      </c>
      <c r="G7" s="25">
        <v>0</v>
      </c>
      <c r="H7" s="25">
        <f>F7</f>
        <v>6928.53</v>
      </c>
      <c r="I7" s="25">
        <v>0</v>
      </c>
      <c r="J7" s="25">
        <v>0</v>
      </c>
      <c r="K7" s="25">
        <v>0</v>
      </c>
      <c r="L7" s="25">
        <v>0</v>
      </c>
      <c r="M7" s="29">
        <v>455</v>
      </c>
      <c r="N7" s="29">
        <v>555</v>
      </c>
      <c r="O7" s="26">
        <v>1235</v>
      </c>
      <c r="P7" s="26">
        <v>175</v>
      </c>
      <c r="Q7" s="26">
        <v>3695.1499999999996</v>
      </c>
      <c r="R7" s="26">
        <v>13445.97</v>
      </c>
      <c r="S7" s="26">
        <v>10754.8</v>
      </c>
    </row>
    <row r="8" spans="1:19" s="28" customFormat="1" ht="18" customHeight="1">
      <c r="A8" s="52" t="s">
        <v>42</v>
      </c>
      <c r="B8" s="52" t="s">
        <v>19</v>
      </c>
      <c r="C8" s="53" t="s">
        <v>22</v>
      </c>
      <c r="D8" s="54" t="s">
        <v>9</v>
      </c>
      <c r="E8" s="53" t="s">
        <v>43</v>
      </c>
      <c r="F8" s="25">
        <v>6928.53</v>
      </c>
      <c r="G8" s="25">
        <v>0</v>
      </c>
      <c r="H8" s="25">
        <f>F8</f>
        <v>6928.53</v>
      </c>
      <c r="I8" s="25">
        <v>0</v>
      </c>
      <c r="J8" s="25">
        <v>0</v>
      </c>
      <c r="K8" s="25">
        <v>0</v>
      </c>
      <c r="L8" s="25">
        <v>0</v>
      </c>
      <c r="M8" s="29">
        <v>455</v>
      </c>
      <c r="N8" s="29">
        <v>555</v>
      </c>
      <c r="O8" s="26">
        <v>1235</v>
      </c>
      <c r="P8" s="26">
        <v>175</v>
      </c>
      <c r="Q8" s="26">
        <v>1655.3200000000002</v>
      </c>
      <c r="R8" s="26">
        <v>11311.7</v>
      </c>
      <c r="S8" s="26">
        <v>8094</v>
      </c>
    </row>
    <row r="9" spans="1:19" s="28" customFormat="1" ht="18" customHeight="1">
      <c r="A9" s="52" t="s">
        <v>42</v>
      </c>
      <c r="B9" s="52" t="s">
        <v>1</v>
      </c>
      <c r="C9" s="53" t="s">
        <v>12</v>
      </c>
      <c r="D9" s="54" t="s">
        <v>14</v>
      </c>
      <c r="E9" s="53" t="s">
        <v>43</v>
      </c>
      <c r="F9" s="25">
        <v>6344.22</v>
      </c>
      <c r="G9" s="25">
        <v>0</v>
      </c>
      <c r="H9" s="25">
        <f>F9</f>
        <v>6344.22</v>
      </c>
      <c r="I9" s="25">
        <v>0</v>
      </c>
      <c r="J9" s="25">
        <v>0</v>
      </c>
      <c r="K9" s="25">
        <v>0</v>
      </c>
      <c r="L9" s="25">
        <v>0</v>
      </c>
      <c r="M9" s="29">
        <v>455</v>
      </c>
      <c r="N9" s="29">
        <v>555</v>
      </c>
      <c r="O9" s="26">
        <v>1235</v>
      </c>
      <c r="P9" s="26">
        <v>175</v>
      </c>
      <c r="Q9" s="26">
        <v>317.22</v>
      </c>
      <c r="R9" s="26">
        <v>9081.46</v>
      </c>
      <c r="S9" s="26">
        <v>5233</v>
      </c>
    </row>
    <row r="10" spans="1:19" s="28" customFormat="1" ht="18" customHeight="1">
      <c r="A10" s="52" t="s">
        <v>42</v>
      </c>
      <c r="B10" s="52" t="s">
        <v>18</v>
      </c>
      <c r="C10" s="53" t="s">
        <v>5</v>
      </c>
      <c r="D10" s="55">
        <v>11</v>
      </c>
      <c r="E10" s="53" t="s">
        <v>44</v>
      </c>
      <c r="F10" s="25">
        <v>24185.7</v>
      </c>
      <c r="G10" s="25">
        <v>0</v>
      </c>
      <c r="H10" s="25">
        <v>24185.7</v>
      </c>
      <c r="I10" s="25">
        <v>0</v>
      </c>
      <c r="J10" s="25">
        <v>0</v>
      </c>
      <c r="K10" s="25">
        <v>0</v>
      </c>
      <c r="L10" s="25">
        <v>0</v>
      </c>
      <c r="M10" s="29">
        <v>0</v>
      </c>
      <c r="N10" s="29">
        <v>0</v>
      </c>
      <c r="O10" s="26">
        <v>0</v>
      </c>
      <c r="P10" s="26">
        <v>0</v>
      </c>
      <c r="Q10" s="26">
        <v>0</v>
      </c>
      <c r="R10" s="26">
        <v>24545.72</v>
      </c>
      <c r="S10" s="26">
        <v>13650.8</v>
      </c>
    </row>
    <row r="11" spans="1:19" s="28" customFormat="1" ht="18" customHeight="1">
      <c r="A11" s="52" t="s">
        <v>42</v>
      </c>
      <c r="B11" s="52" t="s">
        <v>18</v>
      </c>
      <c r="C11" s="53" t="s">
        <v>23</v>
      </c>
      <c r="D11" s="54" t="s">
        <v>7</v>
      </c>
      <c r="E11" s="53" t="s">
        <v>43</v>
      </c>
      <c r="F11" s="25">
        <v>11765.65</v>
      </c>
      <c r="G11" s="25">
        <v>0</v>
      </c>
      <c r="H11" s="25">
        <f>F11</f>
        <v>11765.65</v>
      </c>
      <c r="I11" s="25">
        <v>0</v>
      </c>
      <c r="J11" s="25">
        <v>0</v>
      </c>
      <c r="K11" s="25">
        <v>0</v>
      </c>
      <c r="L11" s="25">
        <v>0</v>
      </c>
      <c r="M11" s="29">
        <v>455</v>
      </c>
      <c r="N11" s="29">
        <v>555</v>
      </c>
      <c r="O11" s="26">
        <v>1235</v>
      </c>
      <c r="P11" s="26">
        <v>175</v>
      </c>
      <c r="Q11" s="26">
        <v>3921.89</v>
      </c>
      <c r="R11" s="26">
        <v>19042.57</v>
      </c>
      <c r="S11" s="26">
        <v>15871</v>
      </c>
    </row>
    <row r="12" spans="1:19" s="28" customFormat="1" ht="18" customHeight="1">
      <c r="A12" s="52" t="s">
        <v>42</v>
      </c>
      <c r="B12" s="52" t="s">
        <v>17</v>
      </c>
      <c r="C12" s="53" t="s">
        <v>6</v>
      </c>
      <c r="D12" s="54" t="s">
        <v>11</v>
      </c>
      <c r="E12" s="53" t="s">
        <v>45</v>
      </c>
      <c r="F12" s="25">
        <v>5754.4</v>
      </c>
      <c r="G12" s="25">
        <v>0</v>
      </c>
      <c r="H12" s="25">
        <f>F12</f>
        <v>5754.4</v>
      </c>
      <c r="I12" s="25">
        <v>0</v>
      </c>
      <c r="J12" s="25">
        <v>0</v>
      </c>
      <c r="K12" s="25">
        <v>0</v>
      </c>
      <c r="L12" s="25">
        <v>0</v>
      </c>
      <c r="M12" s="29">
        <v>0</v>
      </c>
      <c r="N12" s="29">
        <v>0</v>
      </c>
      <c r="O12" s="26">
        <v>0</v>
      </c>
      <c r="P12" s="26">
        <v>0</v>
      </c>
      <c r="Q12" s="26">
        <v>1918.2</v>
      </c>
      <c r="R12" s="26">
        <v>7672.69</v>
      </c>
      <c r="S12" s="26">
        <v>6545.2</v>
      </c>
    </row>
    <row r="13" spans="1:19" s="39" customFormat="1" ht="25.5" customHeight="1">
      <c r="A13" s="193" t="s">
        <v>106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3"/>
      <c r="M13" s="3"/>
      <c r="N13" s="3"/>
      <c r="O13" s="3"/>
      <c r="P13" s="3"/>
      <c r="Q13" s="3"/>
      <c r="R13" s="3"/>
      <c r="S13" s="3"/>
    </row>
    <row r="14" spans="1:19" s="40" customFormat="1" ht="25.5" customHeight="1">
      <c r="A14" s="195" t="s">
        <v>10</v>
      </c>
      <c r="B14" s="195"/>
      <c r="C14" s="195"/>
      <c r="D14" s="4"/>
      <c r="E14" s="4"/>
      <c r="F14" s="4"/>
      <c r="G14" s="4"/>
      <c r="H14" s="5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1" ht="15">
      <c r="A15" s="10"/>
      <c r="K15" s="9"/>
    </row>
    <row r="18" spans="1:11" ht="15">
      <c r="A18" s="8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5" spans="1:1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8" spans="1:1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/>
  <mergeCells count="4">
    <mergeCell ref="A1:K1"/>
    <mergeCell ref="A2:J2"/>
    <mergeCell ref="A13:K13"/>
    <mergeCell ref="A14:C14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1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54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55</v>
      </c>
      <c r="B3" s="64"/>
      <c r="C3" s="19"/>
      <c r="D3" s="64"/>
      <c r="E3" s="19"/>
      <c r="F3" s="64"/>
      <c r="G3" s="64"/>
      <c r="H3" s="64"/>
      <c r="I3" s="64"/>
      <c r="J3" s="64"/>
      <c r="K3" s="64"/>
      <c r="L3" s="64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2" t="s">
        <v>0</v>
      </c>
      <c r="C4" s="122" t="s">
        <v>2</v>
      </c>
      <c r="D4" s="122" t="s">
        <v>27</v>
      </c>
      <c r="E4" s="122" t="s">
        <v>28</v>
      </c>
      <c r="F4" s="122" t="s">
        <v>29</v>
      </c>
      <c r="G4" s="122" t="s">
        <v>30</v>
      </c>
      <c r="H4" s="122" t="s">
        <v>31</v>
      </c>
      <c r="I4" s="122" t="s">
        <v>32</v>
      </c>
      <c r="J4" s="122" t="s">
        <v>33</v>
      </c>
      <c r="K4" s="122" t="s">
        <v>34</v>
      </c>
      <c r="L4" s="122" t="s">
        <v>35</v>
      </c>
      <c r="M4" s="122" t="s">
        <v>36</v>
      </c>
      <c r="N4" s="122" t="s">
        <v>37</v>
      </c>
      <c r="O4" s="122" t="s">
        <v>3</v>
      </c>
      <c r="P4" s="122" t="s">
        <v>38</v>
      </c>
      <c r="Q4" s="122" t="s">
        <v>39</v>
      </c>
      <c r="R4" s="122" t="s">
        <v>40</v>
      </c>
      <c r="S4" s="123" t="s">
        <v>41</v>
      </c>
    </row>
    <row r="5" spans="1:19" s="28" customFormat="1" ht="18" customHeight="1">
      <c r="A5" s="52" t="s">
        <v>42</v>
      </c>
      <c r="B5" s="52" t="s">
        <v>15</v>
      </c>
      <c r="C5" s="53" t="s">
        <v>4</v>
      </c>
      <c r="D5" s="53" t="s">
        <v>21</v>
      </c>
      <c r="E5" s="53" t="s">
        <v>43</v>
      </c>
      <c r="F5" s="25">
        <v>6928.53</v>
      </c>
      <c r="G5" s="25">
        <v>0</v>
      </c>
      <c r="H5" s="25">
        <f>F5</f>
        <v>6928.53</v>
      </c>
      <c r="I5" s="25">
        <v>0</v>
      </c>
      <c r="J5" s="25">
        <v>0</v>
      </c>
      <c r="K5" s="25">
        <v>0</v>
      </c>
      <c r="L5" s="25">
        <v>0</v>
      </c>
      <c r="M5" s="25">
        <v>455</v>
      </c>
      <c r="N5" s="25">
        <v>555</v>
      </c>
      <c r="O5" s="25">
        <v>1235</v>
      </c>
      <c r="P5" s="26">
        <v>175</v>
      </c>
      <c r="Q5" s="26">
        <v>2200.12</v>
      </c>
      <c r="R5" s="26">
        <v>13675.92</v>
      </c>
      <c r="S5" s="26">
        <v>8325</v>
      </c>
    </row>
    <row r="6" spans="1:19" s="28" customFormat="1" ht="18" customHeight="1">
      <c r="A6" s="52" t="s">
        <v>42</v>
      </c>
      <c r="B6" s="52" t="s">
        <v>1</v>
      </c>
      <c r="C6" s="53" t="s">
        <v>13</v>
      </c>
      <c r="D6" s="53" t="s">
        <v>14</v>
      </c>
      <c r="E6" s="53" t="s">
        <v>43</v>
      </c>
      <c r="F6" s="25">
        <v>6344.22</v>
      </c>
      <c r="G6" s="25">
        <v>0</v>
      </c>
      <c r="H6" s="25">
        <f>F6</f>
        <v>6344.22</v>
      </c>
      <c r="I6" s="25">
        <v>0</v>
      </c>
      <c r="J6" s="25">
        <v>0</v>
      </c>
      <c r="K6" s="25">
        <v>0</v>
      </c>
      <c r="L6" s="25">
        <v>0</v>
      </c>
      <c r="M6" s="29">
        <v>455</v>
      </c>
      <c r="N6" s="29">
        <v>555</v>
      </c>
      <c r="O6" s="26">
        <v>1235</v>
      </c>
      <c r="P6" s="26">
        <v>175</v>
      </c>
      <c r="Q6" s="26">
        <v>1980.1599999999999</v>
      </c>
      <c r="R6" s="26">
        <v>10948.58</v>
      </c>
      <c r="S6" s="26">
        <v>7367.8</v>
      </c>
    </row>
    <row r="7" spans="1:19" s="28" customFormat="1" ht="18" customHeight="1">
      <c r="A7" s="52" t="s">
        <v>42</v>
      </c>
      <c r="B7" s="52" t="s">
        <v>1</v>
      </c>
      <c r="C7" s="53" t="s">
        <v>12</v>
      </c>
      <c r="D7" s="53" t="s">
        <v>9</v>
      </c>
      <c r="E7" s="53" t="s">
        <v>43</v>
      </c>
      <c r="F7" s="25">
        <v>6928.53</v>
      </c>
      <c r="G7" s="25">
        <v>0</v>
      </c>
      <c r="H7" s="25">
        <f>F7</f>
        <v>6928.53</v>
      </c>
      <c r="I7" s="25">
        <v>0</v>
      </c>
      <c r="J7" s="25">
        <v>0</v>
      </c>
      <c r="K7" s="25">
        <v>0</v>
      </c>
      <c r="L7" s="25">
        <v>0</v>
      </c>
      <c r="M7" s="29">
        <v>455</v>
      </c>
      <c r="N7" s="29">
        <v>555</v>
      </c>
      <c r="O7" s="26">
        <v>1235</v>
      </c>
      <c r="P7" s="26">
        <v>175</v>
      </c>
      <c r="Q7" s="26">
        <v>1039.26</v>
      </c>
      <c r="R7" s="26">
        <v>10430.08</v>
      </c>
      <c r="S7" s="26">
        <v>7738.8</v>
      </c>
    </row>
    <row r="8" spans="1:19" s="28" customFormat="1" ht="18" customHeight="1">
      <c r="A8" s="52" t="s">
        <v>42</v>
      </c>
      <c r="B8" s="52" t="s">
        <v>19</v>
      </c>
      <c r="C8" s="53" t="s">
        <v>22</v>
      </c>
      <c r="D8" s="53" t="s">
        <v>9</v>
      </c>
      <c r="E8" s="53" t="s">
        <v>43</v>
      </c>
      <c r="F8" s="25">
        <v>6928.53</v>
      </c>
      <c r="G8" s="25">
        <v>0</v>
      </c>
      <c r="H8" s="25">
        <f>F8</f>
        <v>6928.53</v>
      </c>
      <c r="I8" s="25">
        <v>0</v>
      </c>
      <c r="J8" s="25">
        <v>0</v>
      </c>
      <c r="K8" s="25">
        <v>0</v>
      </c>
      <c r="L8" s="25">
        <v>0</v>
      </c>
      <c r="M8" s="29">
        <v>455</v>
      </c>
      <c r="N8" s="29">
        <v>555</v>
      </c>
      <c r="O8" s="26">
        <v>1235</v>
      </c>
      <c r="P8" s="26">
        <v>175</v>
      </c>
      <c r="Q8" s="26">
        <v>4022.59</v>
      </c>
      <c r="R8" s="26">
        <v>13505.79</v>
      </c>
      <c r="S8" s="26">
        <v>10288.6</v>
      </c>
    </row>
    <row r="9" spans="1:19" s="28" customFormat="1" ht="18" customHeight="1">
      <c r="A9" s="52" t="s">
        <v>42</v>
      </c>
      <c r="B9" s="52" t="s">
        <v>1</v>
      </c>
      <c r="C9" s="53" t="s">
        <v>12</v>
      </c>
      <c r="D9" s="53" t="s">
        <v>14</v>
      </c>
      <c r="E9" s="53" t="s">
        <v>43</v>
      </c>
      <c r="F9" s="25">
        <v>6344.22</v>
      </c>
      <c r="G9" s="25">
        <v>0</v>
      </c>
      <c r="H9" s="25">
        <f>F9</f>
        <v>6344.22</v>
      </c>
      <c r="I9" s="25">
        <v>0</v>
      </c>
      <c r="J9" s="25">
        <v>0</v>
      </c>
      <c r="K9" s="25">
        <v>0</v>
      </c>
      <c r="L9" s="25">
        <v>0</v>
      </c>
      <c r="M9" s="29">
        <v>455</v>
      </c>
      <c r="N9" s="29">
        <v>555</v>
      </c>
      <c r="O9" s="26">
        <v>1235</v>
      </c>
      <c r="P9" s="26">
        <v>175</v>
      </c>
      <c r="Q9" s="26">
        <v>317.22</v>
      </c>
      <c r="R9" s="26">
        <v>9081.46</v>
      </c>
      <c r="S9" s="26">
        <v>5130.6</v>
      </c>
    </row>
    <row r="10" spans="1:19" s="28" customFormat="1" ht="18" customHeight="1">
      <c r="A10" s="52" t="s">
        <v>42</v>
      </c>
      <c r="B10" s="52" t="s">
        <v>18</v>
      </c>
      <c r="C10" s="53" t="s">
        <v>5</v>
      </c>
      <c r="D10" s="66">
        <v>11</v>
      </c>
      <c r="E10" s="53" t="s">
        <v>44</v>
      </c>
      <c r="F10" s="25">
        <v>24185.7</v>
      </c>
      <c r="G10" s="25">
        <v>0</v>
      </c>
      <c r="H10" s="25">
        <v>24185.7</v>
      </c>
      <c r="I10" s="25">
        <v>0</v>
      </c>
      <c r="J10" s="25">
        <v>0</v>
      </c>
      <c r="K10" s="25">
        <v>0</v>
      </c>
      <c r="L10" s="25">
        <v>0</v>
      </c>
      <c r="M10" s="29">
        <v>0</v>
      </c>
      <c r="N10" s="29">
        <v>0</v>
      </c>
      <c r="O10" s="26">
        <v>0</v>
      </c>
      <c r="P10" s="26">
        <v>0</v>
      </c>
      <c r="Q10" s="26">
        <v>0</v>
      </c>
      <c r="R10" s="26">
        <v>24185.72</v>
      </c>
      <c r="S10" s="26">
        <v>13265.6</v>
      </c>
    </row>
    <row r="11" spans="1:19" s="28" customFormat="1" ht="18" customHeight="1">
      <c r="A11" s="52" t="s">
        <v>42</v>
      </c>
      <c r="B11" s="52" t="s">
        <v>18</v>
      </c>
      <c r="C11" s="53" t="s">
        <v>23</v>
      </c>
      <c r="D11" s="53" t="s">
        <v>7</v>
      </c>
      <c r="E11" s="53" t="s">
        <v>43</v>
      </c>
      <c r="F11" s="25">
        <v>11765.65</v>
      </c>
      <c r="G11" s="25">
        <v>0</v>
      </c>
      <c r="H11" s="25">
        <f>F11</f>
        <v>11765.65</v>
      </c>
      <c r="I11" s="25">
        <v>0</v>
      </c>
      <c r="J11" s="25">
        <v>0</v>
      </c>
      <c r="K11" s="25">
        <v>0</v>
      </c>
      <c r="L11" s="25">
        <v>0</v>
      </c>
      <c r="M11" s="29">
        <v>455</v>
      </c>
      <c r="N11" s="29">
        <v>555</v>
      </c>
      <c r="O11" s="26">
        <v>1235</v>
      </c>
      <c r="P11" s="26">
        <v>175</v>
      </c>
      <c r="Q11" s="26">
        <v>0</v>
      </c>
      <c r="R11" s="26">
        <v>16055.68</v>
      </c>
      <c r="S11" s="26">
        <v>13807</v>
      </c>
    </row>
    <row r="12" spans="1:19" s="28" customFormat="1" ht="18" customHeight="1">
      <c r="A12" s="52" t="s">
        <v>42</v>
      </c>
      <c r="B12" s="52" t="s">
        <v>17</v>
      </c>
      <c r="C12" s="53" t="s">
        <v>6</v>
      </c>
      <c r="D12" s="53" t="s">
        <v>11</v>
      </c>
      <c r="E12" s="53" t="s">
        <v>45</v>
      </c>
      <c r="F12" s="25">
        <v>5754.4</v>
      </c>
      <c r="G12" s="25">
        <v>0</v>
      </c>
      <c r="H12" s="25">
        <f>F12</f>
        <v>5754.4</v>
      </c>
      <c r="I12" s="25">
        <v>0</v>
      </c>
      <c r="J12" s="25">
        <v>0</v>
      </c>
      <c r="K12" s="25">
        <v>0</v>
      </c>
      <c r="L12" s="25">
        <v>0</v>
      </c>
      <c r="M12" s="29">
        <v>0</v>
      </c>
      <c r="N12" s="29">
        <v>0</v>
      </c>
      <c r="O12" s="26">
        <v>0</v>
      </c>
      <c r="P12" s="26">
        <v>0</v>
      </c>
      <c r="Q12" s="26">
        <v>0</v>
      </c>
      <c r="R12" s="26">
        <v>5754.48</v>
      </c>
      <c r="S12" s="26">
        <v>5073.4</v>
      </c>
    </row>
    <row r="13" spans="1:19" s="39" customFormat="1" ht="25.5" customHeight="1">
      <c r="A13" s="193" t="s">
        <v>106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3"/>
      <c r="M13" s="3"/>
      <c r="N13" s="3"/>
      <c r="O13" s="3"/>
      <c r="P13" s="3"/>
      <c r="Q13" s="3"/>
      <c r="R13" s="3"/>
      <c r="S13" s="3"/>
    </row>
    <row r="14" spans="1:19" s="40" customFormat="1" ht="25.5" customHeight="1">
      <c r="A14" s="195" t="s">
        <v>10</v>
      </c>
      <c r="B14" s="195"/>
      <c r="C14" s="195"/>
      <c r="D14" s="4"/>
      <c r="E14" s="4"/>
      <c r="F14" s="4"/>
      <c r="G14" s="4"/>
      <c r="H14" s="5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1" ht="15">
      <c r="A15" s="10"/>
      <c r="K15" s="9"/>
    </row>
    <row r="18" spans="1:11" ht="15">
      <c r="A18" s="8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5" spans="1:1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8" spans="1:1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/>
  <mergeCells count="4">
    <mergeCell ref="A1:K1"/>
    <mergeCell ref="A2:J2"/>
    <mergeCell ref="A13:K13"/>
    <mergeCell ref="A14:C14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6600"/>
  </sheetPr>
  <dimension ref="A1:S29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1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52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53</v>
      </c>
      <c r="B3" s="56"/>
      <c r="C3" s="19"/>
      <c r="D3" s="56"/>
      <c r="E3" s="19"/>
      <c r="F3" s="56"/>
      <c r="G3" s="56"/>
      <c r="H3" s="56"/>
      <c r="I3" s="56"/>
      <c r="J3" s="56"/>
      <c r="K3" s="56"/>
      <c r="L3" s="56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2" t="s">
        <v>0</v>
      </c>
      <c r="C4" s="122" t="s">
        <v>2</v>
      </c>
      <c r="D4" s="122" t="s">
        <v>27</v>
      </c>
      <c r="E4" s="122" t="s">
        <v>28</v>
      </c>
      <c r="F4" s="122" t="s">
        <v>29</v>
      </c>
      <c r="G4" s="122" t="s">
        <v>30</v>
      </c>
      <c r="H4" s="122" t="s">
        <v>31</v>
      </c>
      <c r="I4" s="122" t="s">
        <v>32</v>
      </c>
      <c r="J4" s="122" t="s">
        <v>33</v>
      </c>
      <c r="K4" s="122" t="s">
        <v>34</v>
      </c>
      <c r="L4" s="122" t="s">
        <v>35</v>
      </c>
      <c r="M4" s="122" t="s">
        <v>36</v>
      </c>
      <c r="N4" s="122" t="s">
        <v>37</v>
      </c>
      <c r="O4" s="122" t="s">
        <v>3</v>
      </c>
      <c r="P4" s="122" t="s">
        <v>38</v>
      </c>
      <c r="Q4" s="122" t="s">
        <v>39</v>
      </c>
      <c r="R4" s="122" t="s">
        <v>40</v>
      </c>
      <c r="S4" s="123" t="s">
        <v>41</v>
      </c>
    </row>
    <row r="5" spans="1:19" s="28" customFormat="1" ht="18" customHeight="1">
      <c r="A5" s="52" t="s">
        <v>42</v>
      </c>
      <c r="B5" s="52" t="s">
        <v>15</v>
      </c>
      <c r="C5" s="53" t="s">
        <v>4</v>
      </c>
      <c r="D5" s="54" t="s">
        <v>21</v>
      </c>
      <c r="E5" s="54" t="s">
        <v>43</v>
      </c>
      <c r="F5" s="25">
        <v>6928.53</v>
      </c>
      <c r="G5" s="25">
        <v>0</v>
      </c>
      <c r="H5" s="25">
        <f>F5</f>
        <v>6928.53</v>
      </c>
      <c r="I5" s="25">
        <v>0</v>
      </c>
      <c r="J5" s="25">
        <v>0</v>
      </c>
      <c r="K5" s="25">
        <v>0</v>
      </c>
      <c r="L5" s="25">
        <v>0</v>
      </c>
      <c r="M5" s="25">
        <v>455</v>
      </c>
      <c r="N5" s="25">
        <v>555</v>
      </c>
      <c r="O5" s="25">
        <v>1235</v>
      </c>
      <c r="P5" s="26">
        <v>175</v>
      </c>
      <c r="Q5" s="26">
        <v>4618.93</v>
      </c>
      <c r="R5" s="26">
        <v>14222.66</v>
      </c>
      <c r="S5" s="26">
        <v>9634</v>
      </c>
    </row>
    <row r="6" spans="1:19" s="28" customFormat="1" ht="18" customHeight="1">
      <c r="A6" s="52" t="s">
        <v>42</v>
      </c>
      <c r="B6" s="52" t="s">
        <v>1</v>
      </c>
      <c r="C6" s="53" t="s">
        <v>13</v>
      </c>
      <c r="D6" s="54" t="s">
        <v>14</v>
      </c>
      <c r="E6" s="54" t="s">
        <v>43</v>
      </c>
      <c r="F6" s="25">
        <v>6344.22</v>
      </c>
      <c r="G6" s="25">
        <v>0</v>
      </c>
      <c r="H6" s="25">
        <f>F6</f>
        <v>6344.22</v>
      </c>
      <c r="I6" s="25">
        <v>0</v>
      </c>
      <c r="J6" s="25">
        <v>0</v>
      </c>
      <c r="K6" s="25">
        <v>0</v>
      </c>
      <c r="L6" s="25">
        <v>0</v>
      </c>
      <c r="M6" s="29">
        <v>455</v>
      </c>
      <c r="N6" s="29">
        <v>555</v>
      </c>
      <c r="O6" s="26">
        <v>1235</v>
      </c>
      <c r="P6" s="26">
        <v>175</v>
      </c>
      <c r="Q6" s="26">
        <v>1980.1599999999999</v>
      </c>
      <c r="R6" s="26">
        <v>10948.58</v>
      </c>
      <c r="S6" s="26">
        <v>7368</v>
      </c>
    </row>
    <row r="7" spans="1:19" s="28" customFormat="1" ht="18" customHeight="1">
      <c r="A7" s="52" t="s">
        <v>42</v>
      </c>
      <c r="B7" s="52" t="s">
        <v>1</v>
      </c>
      <c r="C7" s="53" t="s">
        <v>12</v>
      </c>
      <c r="D7" s="54" t="s">
        <v>9</v>
      </c>
      <c r="E7" s="54" t="s">
        <v>43</v>
      </c>
      <c r="F7" s="25">
        <v>6928.53</v>
      </c>
      <c r="G7" s="25">
        <v>0</v>
      </c>
      <c r="H7" s="25">
        <f>F7</f>
        <v>6928.53</v>
      </c>
      <c r="I7" s="25">
        <v>0</v>
      </c>
      <c r="J7" s="25">
        <v>0</v>
      </c>
      <c r="K7" s="25">
        <v>0</v>
      </c>
      <c r="L7" s="25">
        <v>0</v>
      </c>
      <c r="M7" s="29">
        <v>455</v>
      </c>
      <c r="N7" s="29">
        <v>555</v>
      </c>
      <c r="O7" s="26">
        <v>1235</v>
      </c>
      <c r="P7" s="26">
        <v>175</v>
      </c>
      <c r="Q7" s="26">
        <v>1039.26</v>
      </c>
      <c r="R7" s="26">
        <v>10430.08</v>
      </c>
      <c r="S7" s="26">
        <v>7738.8</v>
      </c>
    </row>
    <row r="8" spans="1:19" s="28" customFormat="1" ht="18" customHeight="1">
      <c r="A8" s="52" t="s">
        <v>42</v>
      </c>
      <c r="B8" s="52" t="s">
        <v>19</v>
      </c>
      <c r="C8" s="53" t="s">
        <v>22</v>
      </c>
      <c r="D8" s="54" t="s">
        <v>9</v>
      </c>
      <c r="E8" s="54" t="s">
        <v>43</v>
      </c>
      <c r="F8" s="25">
        <v>6928.53</v>
      </c>
      <c r="G8" s="25">
        <v>0</v>
      </c>
      <c r="H8" s="25">
        <f>F8</f>
        <v>6928.53</v>
      </c>
      <c r="I8" s="25">
        <v>0</v>
      </c>
      <c r="J8" s="25">
        <v>0</v>
      </c>
      <c r="K8" s="25">
        <v>0</v>
      </c>
      <c r="L8" s="25">
        <v>0</v>
      </c>
      <c r="M8" s="29">
        <v>455</v>
      </c>
      <c r="N8" s="29">
        <v>555</v>
      </c>
      <c r="O8" s="26">
        <v>1235</v>
      </c>
      <c r="P8" s="26">
        <v>175</v>
      </c>
      <c r="Q8" s="26">
        <v>1482.1</v>
      </c>
      <c r="R8" s="26">
        <v>10965.3</v>
      </c>
      <c r="S8" s="26">
        <v>7671</v>
      </c>
    </row>
    <row r="9" spans="1:19" s="28" customFormat="1" ht="18" customHeight="1">
      <c r="A9" s="52" t="s">
        <v>42</v>
      </c>
      <c r="B9" s="52" t="s">
        <v>1</v>
      </c>
      <c r="C9" s="53" t="s">
        <v>12</v>
      </c>
      <c r="D9" s="54" t="s">
        <v>14</v>
      </c>
      <c r="E9" s="54" t="s">
        <v>43</v>
      </c>
      <c r="F9" s="25">
        <v>6344.22</v>
      </c>
      <c r="G9" s="25">
        <v>0</v>
      </c>
      <c r="H9" s="25">
        <f>F9</f>
        <v>6344.22</v>
      </c>
      <c r="I9" s="25">
        <v>0</v>
      </c>
      <c r="J9" s="25">
        <v>0</v>
      </c>
      <c r="K9" s="25">
        <v>0</v>
      </c>
      <c r="L9" s="25">
        <v>0</v>
      </c>
      <c r="M9" s="29">
        <v>455</v>
      </c>
      <c r="N9" s="29">
        <v>555</v>
      </c>
      <c r="O9" s="26">
        <v>1235</v>
      </c>
      <c r="P9" s="26">
        <v>175</v>
      </c>
      <c r="Q9" s="26">
        <v>317.22</v>
      </c>
      <c r="R9" s="26">
        <v>9081.46</v>
      </c>
      <c r="S9" s="26">
        <v>5028.2</v>
      </c>
    </row>
    <row r="10" spans="1:19" s="28" customFormat="1" ht="18" customHeight="1">
      <c r="A10" s="52" t="s">
        <v>42</v>
      </c>
      <c r="B10" s="52" t="s">
        <v>18</v>
      </c>
      <c r="C10" s="53" t="s">
        <v>5</v>
      </c>
      <c r="D10" s="55">
        <v>11</v>
      </c>
      <c r="E10" s="54" t="s">
        <v>44</v>
      </c>
      <c r="F10" s="25">
        <v>24185.7</v>
      </c>
      <c r="G10" s="25">
        <v>0</v>
      </c>
      <c r="H10" s="25">
        <v>24185.7</v>
      </c>
      <c r="I10" s="25">
        <v>0</v>
      </c>
      <c r="J10" s="25">
        <v>0</v>
      </c>
      <c r="K10" s="25">
        <v>0</v>
      </c>
      <c r="L10" s="25">
        <v>0</v>
      </c>
      <c r="M10" s="29">
        <v>0</v>
      </c>
      <c r="N10" s="29">
        <v>0</v>
      </c>
      <c r="O10" s="26">
        <v>0</v>
      </c>
      <c r="P10" s="26">
        <v>0</v>
      </c>
      <c r="Q10" s="26">
        <v>8061.9</v>
      </c>
      <c r="R10" s="26">
        <v>32247.61</v>
      </c>
      <c r="S10" s="26">
        <v>21735.4</v>
      </c>
    </row>
    <row r="11" spans="1:19" s="28" customFormat="1" ht="18" customHeight="1">
      <c r="A11" s="52" t="s">
        <v>42</v>
      </c>
      <c r="B11" s="52" t="s">
        <v>18</v>
      </c>
      <c r="C11" s="53" t="s">
        <v>23</v>
      </c>
      <c r="D11" s="54" t="s">
        <v>7</v>
      </c>
      <c r="E11" s="54" t="s">
        <v>43</v>
      </c>
      <c r="F11" s="25">
        <v>11765.65</v>
      </c>
      <c r="G11" s="25">
        <v>0</v>
      </c>
      <c r="H11" s="25">
        <f>F11</f>
        <v>11765.65</v>
      </c>
      <c r="I11" s="25">
        <v>0</v>
      </c>
      <c r="J11" s="25">
        <v>935</v>
      </c>
      <c r="K11" s="25">
        <v>0</v>
      </c>
      <c r="L11" s="25">
        <v>935</v>
      </c>
      <c r="M11" s="29">
        <v>455</v>
      </c>
      <c r="N11" s="29">
        <v>555</v>
      </c>
      <c r="O11" s="26">
        <v>1235</v>
      </c>
      <c r="P11" s="26">
        <v>175</v>
      </c>
      <c r="Q11" s="26">
        <v>0</v>
      </c>
      <c r="R11" s="26">
        <v>15120.68</v>
      </c>
      <c r="S11" s="26">
        <v>12884.2</v>
      </c>
    </row>
    <row r="12" spans="1:19" s="28" customFormat="1" ht="18" customHeight="1">
      <c r="A12" s="52" t="s">
        <v>42</v>
      </c>
      <c r="B12" s="52" t="s">
        <v>17</v>
      </c>
      <c r="C12" s="53" t="s">
        <v>6</v>
      </c>
      <c r="D12" s="54" t="s">
        <v>11</v>
      </c>
      <c r="E12" s="54" t="s">
        <v>45</v>
      </c>
      <c r="F12" s="25">
        <v>5754.4</v>
      </c>
      <c r="G12" s="25">
        <v>0</v>
      </c>
      <c r="H12" s="25">
        <f>F12</f>
        <v>5754.4</v>
      </c>
      <c r="I12" s="25">
        <v>0</v>
      </c>
      <c r="J12" s="25">
        <v>935</v>
      </c>
      <c r="K12" s="25">
        <v>0</v>
      </c>
      <c r="L12" s="25">
        <v>935</v>
      </c>
      <c r="M12" s="29">
        <v>0</v>
      </c>
      <c r="N12" s="29">
        <v>0</v>
      </c>
      <c r="O12" s="26">
        <v>0</v>
      </c>
      <c r="P12" s="26">
        <v>0</v>
      </c>
      <c r="Q12" s="26">
        <v>0</v>
      </c>
      <c r="R12" s="26">
        <v>6689.48</v>
      </c>
      <c r="S12" s="26">
        <v>5797.2</v>
      </c>
    </row>
    <row r="13" spans="1:19" s="39" customFormat="1" ht="25.5" customHeight="1">
      <c r="A13" s="193" t="s">
        <v>106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3"/>
      <c r="M13" s="3"/>
      <c r="N13" s="3"/>
      <c r="O13" s="3"/>
      <c r="P13" s="3"/>
      <c r="Q13" s="3"/>
      <c r="R13" s="3"/>
      <c r="S13" s="3"/>
    </row>
    <row r="14" spans="1:19" s="40" customFormat="1" ht="25.5" customHeight="1">
      <c r="A14" s="195" t="s">
        <v>10</v>
      </c>
      <c r="B14" s="195"/>
      <c r="C14" s="195"/>
      <c r="D14" s="4"/>
      <c r="E14" s="4"/>
      <c r="F14" s="4"/>
      <c r="G14" s="4"/>
      <c r="H14" s="5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1" ht="15">
      <c r="A15" s="10"/>
      <c r="K15" s="9"/>
    </row>
    <row r="18" spans="1:11" ht="15">
      <c r="A18" s="8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5" spans="1:1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8" spans="1:1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/>
  <mergeCells count="4">
    <mergeCell ref="A1:K1"/>
    <mergeCell ref="A2:J2"/>
    <mergeCell ref="A13:K13"/>
    <mergeCell ref="A14:C14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</sheetPr>
  <dimension ref="A1:S29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1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50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51</v>
      </c>
      <c r="B3" s="51"/>
      <c r="C3" s="19"/>
      <c r="D3" s="51"/>
      <c r="E3" s="19"/>
      <c r="F3" s="51"/>
      <c r="G3" s="51"/>
      <c r="H3" s="51"/>
      <c r="I3" s="51"/>
      <c r="J3" s="51"/>
      <c r="K3" s="51"/>
      <c r="L3" s="51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2" t="s">
        <v>0</v>
      </c>
      <c r="C4" s="122" t="s">
        <v>2</v>
      </c>
      <c r="D4" s="122" t="s">
        <v>27</v>
      </c>
      <c r="E4" s="122" t="s">
        <v>28</v>
      </c>
      <c r="F4" s="122" t="s">
        <v>29</v>
      </c>
      <c r="G4" s="122" t="s">
        <v>30</v>
      </c>
      <c r="H4" s="122" t="s">
        <v>31</v>
      </c>
      <c r="I4" s="122" t="s">
        <v>32</v>
      </c>
      <c r="J4" s="122" t="s">
        <v>33</v>
      </c>
      <c r="K4" s="122" t="s">
        <v>34</v>
      </c>
      <c r="L4" s="122" t="s">
        <v>35</v>
      </c>
      <c r="M4" s="122" t="s">
        <v>36</v>
      </c>
      <c r="N4" s="122" t="s">
        <v>37</v>
      </c>
      <c r="O4" s="122" t="s">
        <v>3</v>
      </c>
      <c r="P4" s="122" t="s">
        <v>38</v>
      </c>
      <c r="Q4" s="122" t="s">
        <v>39</v>
      </c>
      <c r="R4" s="122" t="s">
        <v>40</v>
      </c>
      <c r="S4" s="123" t="s">
        <v>41</v>
      </c>
    </row>
    <row r="5" spans="1:19" s="28" customFormat="1" ht="18" customHeight="1">
      <c r="A5" s="59" t="s">
        <v>42</v>
      </c>
      <c r="B5" s="59" t="s">
        <v>15</v>
      </c>
      <c r="C5" s="60" t="s">
        <v>4</v>
      </c>
      <c r="D5" s="57" t="s">
        <v>21</v>
      </c>
      <c r="E5" s="57" t="s">
        <v>43</v>
      </c>
      <c r="F5" s="61">
        <v>6928.53</v>
      </c>
      <c r="G5" s="61">
        <v>0</v>
      </c>
      <c r="H5" s="61">
        <f>F5</f>
        <v>6928.53</v>
      </c>
      <c r="I5" s="61">
        <v>0</v>
      </c>
      <c r="J5" s="61">
        <v>2765.17</v>
      </c>
      <c r="K5" s="61">
        <v>0</v>
      </c>
      <c r="L5" s="61">
        <v>2765.17</v>
      </c>
      <c r="M5" s="61">
        <v>455</v>
      </c>
      <c r="N5" s="61">
        <v>555</v>
      </c>
      <c r="O5" s="61">
        <v>1235</v>
      </c>
      <c r="P5" s="62">
        <v>175</v>
      </c>
      <c r="Q5" s="62">
        <v>1732.1</v>
      </c>
      <c r="R5" s="62">
        <v>11335.84</v>
      </c>
      <c r="S5" s="62">
        <v>6747.4</v>
      </c>
    </row>
    <row r="6" spans="1:19" s="28" customFormat="1" ht="18" customHeight="1">
      <c r="A6" s="59" t="s">
        <v>42</v>
      </c>
      <c r="B6" s="59" t="s">
        <v>1</v>
      </c>
      <c r="C6" s="60" t="s">
        <v>13</v>
      </c>
      <c r="D6" s="57" t="s">
        <v>14</v>
      </c>
      <c r="E6" s="57" t="s">
        <v>43</v>
      </c>
      <c r="F6" s="61">
        <v>6344.22</v>
      </c>
      <c r="G6" s="61">
        <v>0</v>
      </c>
      <c r="H6" s="61">
        <f>F6</f>
        <v>6344.22</v>
      </c>
      <c r="I6" s="61">
        <v>0</v>
      </c>
      <c r="J6" s="61">
        <v>2430.72</v>
      </c>
      <c r="K6" s="61">
        <v>0</v>
      </c>
      <c r="L6" s="61">
        <v>2430.72</v>
      </c>
      <c r="M6" s="63">
        <v>455</v>
      </c>
      <c r="N6" s="63">
        <v>555</v>
      </c>
      <c r="O6" s="62">
        <v>1235</v>
      </c>
      <c r="P6" s="62">
        <v>175</v>
      </c>
      <c r="Q6" s="62">
        <v>1980.1599999999999</v>
      </c>
      <c r="R6" s="62">
        <v>10948.58</v>
      </c>
      <c r="S6" s="62">
        <v>7367.8</v>
      </c>
    </row>
    <row r="7" spans="1:19" s="28" customFormat="1" ht="18" customHeight="1">
      <c r="A7" s="59" t="s">
        <v>42</v>
      </c>
      <c r="B7" s="59" t="s">
        <v>1</v>
      </c>
      <c r="C7" s="60" t="s">
        <v>12</v>
      </c>
      <c r="D7" s="57" t="s">
        <v>9</v>
      </c>
      <c r="E7" s="57" t="s">
        <v>43</v>
      </c>
      <c r="F7" s="61">
        <v>6928.53</v>
      </c>
      <c r="G7" s="61">
        <v>0</v>
      </c>
      <c r="H7" s="61">
        <f>F7</f>
        <v>6928.53</v>
      </c>
      <c r="I7" s="61">
        <v>0</v>
      </c>
      <c r="J7" s="61">
        <v>2543.95</v>
      </c>
      <c r="K7" s="61">
        <v>0</v>
      </c>
      <c r="L7" s="61">
        <v>2543.95</v>
      </c>
      <c r="M7" s="63">
        <v>455</v>
      </c>
      <c r="N7" s="63">
        <v>555</v>
      </c>
      <c r="O7" s="62">
        <v>1235</v>
      </c>
      <c r="P7" s="62">
        <v>175</v>
      </c>
      <c r="Q7" s="62">
        <v>3695.1499999999996</v>
      </c>
      <c r="R7" s="62">
        <v>13085.97</v>
      </c>
      <c r="S7" s="62">
        <v>10394.8</v>
      </c>
    </row>
    <row r="8" spans="1:19" s="28" customFormat="1" ht="18" customHeight="1">
      <c r="A8" s="59" t="s">
        <v>42</v>
      </c>
      <c r="B8" s="59" t="s">
        <v>19</v>
      </c>
      <c r="C8" s="60" t="s">
        <v>22</v>
      </c>
      <c r="D8" s="57" t="s">
        <v>9</v>
      </c>
      <c r="E8" s="57" t="s">
        <v>43</v>
      </c>
      <c r="F8" s="61">
        <v>6928.53</v>
      </c>
      <c r="G8" s="61">
        <v>0</v>
      </c>
      <c r="H8" s="61">
        <f>F8</f>
        <v>6928.53</v>
      </c>
      <c r="I8" s="61">
        <v>0</v>
      </c>
      <c r="J8" s="61">
        <v>2433.42</v>
      </c>
      <c r="K8" s="61">
        <v>0</v>
      </c>
      <c r="L8" s="61">
        <v>2433.42</v>
      </c>
      <c r="M8" s="63">
        <v>455</v>
      </c>
      <c r="N8" s="63">
        <v>555</v>
      </c>
      <c r="O8" s="62">
        <v>1235</v>
      </c>
      <c r="P8" s="62">
        <v>175</v>
      </c>
      <c r="Q8" s="62">
        <v>1482.1</v>
      </c>
      <c r="R8" s="62">
        <v>10965.3</v>
      </c>
      <c r="S8" s="62">
        <v>7671.2</v>
      </c>
    </row>
    <row r="9" spans="1:19" s="28" customFormat="1" ht="18" customHeight="1">
      <c r="A9" s="59" t="s">
        <v>42</v>
      </c>
      <c r="B9" s="59" t="s">
        <v>1</v>
      </c>
      <c r="C9" s="60" t="s">
        <v>12</v>
      </c>
      <c r="D9" s="57" t="s">
        <v>14</v>
      </c>
      <c r="E9" s="57" t="s">
        <v>43</v>
      </c>
      <c r="F9" s="61">
        <v>6344.22</v>
      </c>
      <c r="G9" s="61">
        <v>0</v>
      </c>
      <c r="H9" s="61">
        <f>F9</f>
        <v>6344.22</v>
      </c>
      <c r="I9" s="61">
        <v>0</v>
      </c>
      <c r="J9" s="61">
        <v>2126.9</v>
      </c>
      <c r="K9" s="61">
        <v>0</v>
      </c>
      <c r="L9" s="61">
        <v>2126.9</v>
      </c>
      <c r="M9" s="63">
        <v>455</v>
      </c>
      <c r="N9" s="63">
        <v>555</v>
      </c>
      <c r="O9" s="62">
        <v>1235</v>
      </c>
      <c r="P9" s="62">
        <v>175</v>
      </c>
      <c r="Q9" s="62">
        <v>2537.71</v>
      </c>
      <c r="R9" s="62">
        <v>16644.26</v>
      </c>
      <c r="S9" s="62">
        <v>9461.6</v>
      </c>
    </row>
    <row r="10" spans="1:19" s="28" customFormat="1" ht="18" customHeight="1">
      <c r="A10" s="59" t="s">
        <v>42</v>
      </c>
      <c r="B10" s="59" t="s">
        <v>18</v>
      </c>
      <c r="C10" s="60" t="s">
        <v>5</v>
      </c>
      <c r="D10" s="58">
        <v>11</v>
      </c>
      <c r="E10" s="57" t="s">
        <v>44</v>
      </c>
      <c r="F10" s="61">
        <v>24185.7</v>
      </c>
      <c r="G10" s="61">
        <v>0</v>
      </c>
      <c r="H10" s="61">
        <v>24185.7</v>
      </c>
      <c r="I10" s="61">
        <v>0</v>
      </c>
      <c r="J10" s="61">
        <v>0</v>
      </c>
      <c r="K10" s="61">
        <v>0</v>
      </c>
      <c r="L10" s="61">
        <v>0</v>
      </c>
      <c r="M10" s="63">
        <v>0</v>
      </c>
      <c r="N10" s="63">
        <v>0</v>
      </c>
      <c r="O10" s="62">
        <v>0</v>
      </c>
      <c r="P10" s="62">
        <v>0</v>
      </c>
      <c r="Q10" s="62">
        <v>0</v>
      </c>
      <c r="R10" s="62">
        <v>24185.72</v>
      </c>
      <c r="S10" s="62">
        <v>13703</v>
      </c>
    </row>
    <row r="11" spans="1:19" s="28" customFormat="1" ht="18" customHeight="1">
      <c r="A11" s="59" t="s">
        <v>42</v>
      </c>
      <c r="B11" s="59" t="s">
        <v>18</v>
      </c>
      <c r="C11" s="60" t="s">
        <v>23</v>
      </c>
      <c r="D11" s="57" t="s">
        <v>7</v>
      </c>
      <c r="E11" s="57" t="s">
        <v>43</v>
      </c>
      <c r="F11" s="61">
        <v>11765.65</v>
      </c>
      <c r="G11" s="61">
        <v>0</v>
      </c>
      <c r="H11" s="61">
        <f>F11</f>
        <v>11765.65</v>
      </c>
      <c r="I11" s="61">
        <v>0</v>
      </c>
      <c r="J11" s="61">
        <v>0</v>
      </c>
      <c r="K11" s="61">
        <v>0</v>
      </c>
      <c r="L11" s="61">
        <v>0</v>
      </c>
      <c r="M11" s="63">
        <v>455</v>
      </c>
      <c r="N11" s="63">
        <v>555</v>
      </c>
      <c r="O11" s="62">
        <v>1235</v>
      </c>
      <c r="P11" s="62">
        <v>175</v>
      </c>
      <c r="Q11" s="62">
        <v>0</v>
      </c>
      <c r="R11" s="62">
        <v>14185.68</v>
      </c>
      <c r="S11" s="62">
        <v>11936.8</v>
      </c>
    </row>
    <row r="12" spans="1:19" s="28" customFormat="1" ht="18" customHeight="1">
      <c r="A12" s="59" t="s">
        <v>42</v>
      </c>
      <c r="B12" s="59" t="s">
        <v>17</v>
      </c>
      <c r="C12" s="60" t="s">
        <v>6</v>
      </c>
      <c r="D12" s="57" t="s">
        <v>11</v>
      </c>
      <c r="E12" s="57" t="s">
        <v>45</v>
      </c>
      <c r="F12" s="61">
        <v>5754.4</v>
      </c>
      <c r="G12" s="61">
        <v>0</v>
      </c>
      <c r="H12" s="61">
        <f>F12</f>
        <v>5754.4</v>
      </c>
      <c r="I12" s="61">
        <v>0</v>
      </c>
      <c r="J12" s="61">
        <v>0</v>
      </c>
      <c r="K12" s="61">
        <v>0</v>
      </c>
      <c r="L12" s="61">
        <v>0</v>
      </c>
      <c r="M12" s="63">
        <v>0</v>
      </c>
      <c r="N12" s="63">
        <v>0</v>
      </c>
      <c r="O12" s="62">
        <v>0</v>
      </c>
      <c r="P12" s="62">
        <v>0</v>
      </c>
      <c r="Q12" s="62">
        <v>0</v>
      </c>
      <c r="R12" s="62">
        <v>5754.48</v>
      </c>
      <c r="S12" s="62">
        <v>5447.2</v>
      </c>
    </row>
    <row r="13" spans="1:19" s="39" customFormat="1" ht="25.5" customHeight="1">
      <c r="A13" s="193" t="s">
        <v>106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3"/>
      <c r="M13" s="3"/>
      <c r="N13" s="3"/>
      <c r="O13" s="3"/>
      <c r="P13" s="3"/>
      <c r="Q13" s="3"/>
      <c r="R13" s="3"/>
      <c r="S13" s="3"/>
    </row>
    <row r="14" spans="1:19" s="40" customFormat="1" ht="25.5" customHeight="1">
      <c r="A14" s="195" t="s">
        <v>10</v>
      </c>
      <c r="B14" s="195"/>
      <c r="C14" s="195"/>
      <c r="D14" s="4"/>
      <c r="E14" s="4"/>
      <c r="F14" s="4"/>
      <c r="G14" s="4"/>
      <c r="H14" s="5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1" ht="15">
      <c r="A15" s="10"/>
      <c r="K15" s="9"/>
    </row>
    <row r="18" spans="1:11" ht="15">
      <c r="A18" s="8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5" spans="1:1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8" spans="1:1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/>
  <mergeCells count="4">
    <mergeCell ref="A1:K1"/>
    <mergeCell ref="A2:J2"/>
    <mergeCell ref="A13:K13"/>
    <mergeCell ref="A14:C14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35.28125" style="14" bestFit="1" customWidth="1"/>
    <col min="4" max="4" width="15.7109375" style="135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27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69" customFormat="1" ht="24" customHeight="1">
      <c r="A2" s="189" t="s">
        <v>136</v>
      </c>
      <c r="B2" s="189"/>
      <c r="C2" s="189"/>
      <c r="D2" s="189"/>
      <c r="E2" s="189"/>
      <c r="F2" s="189"/>
      <c r="G2" s="189"/>
      <c r="H2" s="189"/>
      <c r="I2" s="189"/>
      <c r="J2" s="189"/>
      <c r="K2" s="17"/>
      <c r="L2" s="168"/>
      <c r="M2" s="168"/>
      <c r="N2" s="168"/>
      <c r="O2" s="168"/>
      <c r="P2" s="168"/>
      <c r="Q2" s="168"/>
      <c r="R2" s="168"/>
      <c r="S2" s="168"/>
    </row>
    <row r="3" spans="1:19" s="169" customFormat="1" ht="24" customHeight="1">
      <c r="A3" s="173" t="s">
        <v>137</v>
      </c>
      <c r="B3" s="170"/>
      <c r="C3" s="171"/>
      <c r="D3" s="172"/>
      <c r="E3" s="171"/>
      <c r="F3" s="170"/>
      <c r="G3" s="170"/>
      <c r="H3" s="170"/>
      <c r="I3" s="170"/>
      <c r="J3" s="170"/>
      <c r="K3" s="170"/>
      <c r="L3" s="170"/>
      <c r="M3" s="168"/>
      <c r="N3" s="168"/>
      <c r="O3" s="168"/>
      <c r="P3" s="168"/>
      <c r="Q3" s="168"/>
      <c r="R3" s="168"/>
      <c r="S3" s="168"/>
    </row>
    <row r="4" spans="1:19" s="20" customFormat="1" ht="47.25">
      <c r="A4" s="108" t="s">
        <v>26</v>
      </c>
      <c r="B4" s="109" t="s">
        <v>0</v>
      </c>
      <c r="C4" s="109" t="s">
        <v>2</v>
      </c>
      <c r="D4" s="109" t="s">
        <v>27</v>
      </c>
      <c r="E4" s="109" t="s">
        <v>28</v>
      </c>
      <c r="F4" s="109" t="s">
        <v>29</v>
      </c>
      <c r="G4" s="109" t="s">
        <v>30</v>
      </c>
      <c r="H4" s="109" t="s">
        <v>31</v>
      </c>
      <c r="I4" s="109" t="s">
        <v>32</v>
      </c>
      <c r="J4" s="109" t="s">
        <v>33</v>
      </c>
      <c r="K4" s="109" t="s">
        <v>34</v>
      </c>
      <c r="L4" s="109" t="s">
        <v>35</v>
      </c>
      <c r="M4" s="109" t="s">
        <v>36</v>
      </c>
      <c r="N4" s="109" t="s">
        <v>37</v>
      </c>
      <c r="O4" s="109" t="s">
        <v>3</v>
      </c>
      <c r="P4" s="109" t="s">
        <v>38</v>
      </c>
      <c r="Q4" s="109" t="s">
        <v>39</v>
      </c>
      <c r="R4" s="109" t="s">
        <v>40</v>
      </c>
      <c r="S4" s="110" t="s">
        <v>41</v>
      </c>
    </row>
    <row r="5" spans="1:19" s="100" customFormat="1" ht="15.75">
      <c r="A5" s="150" t="s">
        <v>42</v>
      </c>
      <c r="B5" s="175" t="s">
        <v>15</v>
      </c>
      <c r="C5" s="174" t="s">
        <v>118</v>
      </c>
      <c r="D5" s="60" t="s">
        <v>113</v>
      </c>
      <c r="E5" s="60" t="s">
        <v>43</v>
      </c>
      <c r="F5" s="61">
        <v>9994.8</v>
      </c>
      <c r="G5" s="61">
        <v>0</v>
      </c>
      <c r="H5" s="61">
        <v>9994.8</v>
      </c>
      <c r="I5" s="61">
        <v>0</v>
      </c>
      <c r="J5" s="61">
        <v>795</v>
      </c>
      <c r="K5" s="61">
        <v>0</v>
      </c>
      <c r="L5" s="61">
        <f aca="true" t="shared" si="0" ref="L5:L10">J5+K5</f>
        <v>795</v>
      </c>
      <c r="M5" s="61">
        <v>532</v>
      </c>
      <c r="N5" s="61">
        <v>625</v>
      </c>
      <c r="O5" s="61">
        <v>1260</v>
      </c>
      <c r="P5" s="61">
        <v>235</v>
      </c>
      <c r="Q5" s="61">
        <v>2754</v>
      </c>
      <c r="R5" s="61">
        <v>16195.8</v>
      </c>
      <c r="S5" s="61">
        <v>11817.4</v>
      </c>
    </row>
    <row r="6" spans="1:19" s="100" customFormat="1" ht="15.75">
      <c r="A6" s="152" t="s">
        <v>42</v>
      </c>
      <c r="B6" s="175" t="s">
        <v>98</v>
      </c>
      <c r="C6" s="174" t="s">
        <v>119</v>
      </c>
      <c r="D6" s="60" t="s">
        <v>68</v>
      </c>
      <c r="E6" s="60" t="s">
        <v>43</v>
      </c>
      <c r="F6" s="61">
        <v>8650.5</v>
      </c>
      <c r="G6" s="61">
        <v>0</v>
      </c>
      <c r="H6" s="61">
        <v>8650.5</v>
      </c>
      <c r="I6" s="61">
        <v>0</v>
      </c>
      <c r="J6" s="61">
        <v>795</v>
      </c>
      <c r="K6" s="61">
        <v>0</v>
      </c>
      <c r="L6" s="61">
        <f t="shared" si="0"/>
        <v>795</v>
      </c>
      <c r="M6" s="61">
        <v>532</v>
      </c>
      <c r="N6" s="61">
        <v>625</v>
      </c>
      <c r="O6" s="61">
        <v>1260</v>
      </c>
      <c r="P6" s="61">
        <v>235</v>
      </c>
      <c r="Q6" s="61">
        <v>1798.5599999999995</v>
      </c>
      <c r="R6" s="61">
        <v>13896.06</v>
      </c>
      <c r="S6" s="61">
        <v>9058.4</v>
      </c>
    </row>
    <row r="7" spans="1:19" s="100" customFormat="1" ht="15.75">
      <c r="A7" s="150" t="s">
        <v>42</v>
      </c>
      <c r="B7" s="175" t="s">
        <v>98</v>
      </c>
      <c r="C7" s="174" t="s">
        <v>119</v>
      </c>
      <c r="D7" s="60" t="s">
        <v>68</v>
      </c>
      <c r="E7" s="60" t="s">
        <v>43</v>
      </c>
      <c r="F7" s="61">
        <v>8650.5</v>
      </c>
      <c r="G7" s="61">
        <v>0</v>
      </c>
      <c r="H7" s="61">
        <v>8650.5</v>
      </c>
      <c r="I7" s="61">
        <v>0</v>
      </c>
      <c r="J7" s="61">
        <v>795</v>
      </c>
      <c r="K7" s="61">
        <v>0</v>
      </c>
      <c r="L7" s="61">
        <f t="shared" si="0"/>
        <v>795</v>
      </c>
      <c r="M7" s="61">
        <v>532</v>
      </c>
      <c r="N7" s="61">
        <v>625</v>
      </c>
      <c r="O7" s="61">
        <v>1260</v>
      </c>
      <c r="P7" s="61">
        <v>235</v>
      </c>
      <c r="Q7" s="61">
        <v>1772.5200000000004</v>
      </c>
      <c r="R7" s="61">
        <v>13870.02</v>
      </c>
      <c r="S7" s="61">
        <v>10203.8</v>
      </c>
    </row>
    <row r="8" spans="1:19" s="100" customFormat="1" ht="15.75">
      <c r="A8" s="152" t="s">
        <v>42</v>
      </c>
      <c r="B8" s="175" t="s">
        <v>15</v>
      </c>
      <c r="C8" s="174" t="s">
        <v>118</v>
      </c>
      <c r="D8" s="60" t="s">
        <v>69</v>
      </c>
      <c r="E8" s="60" t="s">
        <v>43</v>
      </c>
      <c r="F8" s="61">
        <v>9518.7</v>
      </c>
      <c r="G8" s="61">
        <v>0</v>
      </c>
      <c r="H8" s="61">
        <v>9518.7</v>
      </c>
      <c r="I8" s="61">
        <v>0</v>
      </c>
      <c r="J8" s="61">
        <v>795</v>
      </c>
      <c r="K8" s="61">
        <v>0</v>
      </c>
      <c r="L8" s="61">
        <f t="shared" si="0"/>
        <v>795</v>
      </c>
      <c r="M8" s="61">
        <v>532</v>
      </c>
      <c r="N8" s="61">
        <v>625</v>
      </c>
      <c r="O8" s="61">
        <v>1260</v>
      </c>
      <c r="P8" s="61">
        <v>235</v>
      </c>
      <c r="Q8" s="61">
        <v>1427.789999999999</v>
      </c>
      <c r="R8" s="61">
        <v>14393.49</v>
      </c>
      <c r="S8" s="61">
        <v>10526</v>
      </c>
    </row>
    <row r="9" spans="1:19" s="100" customFormat="1" ht="15.75">
      <c r="A9" s="150" t="s">
        <v>42</v>
      </c>
      <c r="B9" s="175" t="s">
        <v>18</v>
      </c>
      <c r="C9" s="174" t="s">
        <v>120</v>
      </c>
      <c r="D9" s="60" t="s">
        <v>7</v>
      </c>
      <c r="E9" s="60" t="s">
        <v>43</v>
      </c>
      <c r="F9" s="61">
        <v>12725.7</v>
      </c>
      <c r="G9" s="61">
        <v>0</v>
      </c>
      <c r="H9" s="61">
        <v>12725.7</v>
      </c>
      <c r="I9" s="61">
        <v>0</v>
      </c>
      <c r="J9" s="61">
        <v>795</v>
      </c>
      <c r="K9" s="61">
        <v>0</v>
      </c>
      <c r="L9" s="61">
        <f t="shared" si="0"/>
        <v>795</v>
      </c>
      <c r="M9" s="61">
        <v>532</v>
      </c>
      <c r="N9" s="61">
        <v>625</v>
      </c>
      <c r="O9" s="61">
        <v>1260</v>
      </c>
      <c r="P9" s="61">
        <v>235</v>
      </c>
      <c r="Q9" s="61">
        <v>2936.2999999999993</v>
      </c>
      <c r="R9" s="61">
        <v>19109</v>
      </c>
      <c r="S9" s="61">
        <v>12074</v>
      </c>
    </row>
    <row r="10" spans="1:19" s="100" customFormat="1" ht="15.75">
      <c r="A10" s="152" t="s">
        <v>42</v>
      </c>
      <c r="B10" s="174" t="s">
        <v>20</v>
      </c>
      <c r="C10" s="174" t="s">
        <v>23</v>
      </c>
      <c r="D10" s="174" t="s">
        <v>11</v>
      </c>
      <c r="E10" s="174" t="s">
        <v>100</v>
      </c>
      <c r="F10" s="153">
        <v>6235.8</v>
      </c>
      <c r="G10" s="61">
        <v>0</v>
      </c>
      <c r="H10" s="153">
        <v>6235.8</v>
      </c>
      <c r="I10" s="61">
        <v>0</v>
      </c>
      <c r="J10" s="61">
        <v>0</v>
      </c>
      <c r="K10" s="61">
        <v>0</v>
      </c>
      <c r="L10" s="153">
        <f t="shared" si="0"/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2494.3100000000004</v>
      </c>
      <c r="R10" s="153">
        <v>8730.11</v>
      </c>
      <c r="S10" s="153">
        <v>6350.6</v>
      </c>
    </row>
    <row r="11" spans="1:19" s="100" customFormat="1" ht="15.75">
      <c r="A11" s="157"/>
      <c r="B11" s="158"/>
      <c r="C11" s="158"/>
      <c r="D11" s="158"/>
      <c r="E11" s="158"/>
      <c r="F11" s="159"/>
      <c r="G11" s="160"/>
      <c r="H11" s="159"/>
      <c r="I11" s="160"/>
      <c r="J11" s="160"/>
      <c r="K11" s="160"/>
      <c r="L11" s="159"/>
      <c r="M11" s="159"/>
      <c r="N11" s="160"/>
      <c r="O11" s="159"/>
      <c r="P11" s="159"/>
      <c r="Q11" s="159"/>
      <c r="R11" s="159"/>
      <c r="S11" s="159"/>
    </row>
    <row r="12" spans="1:19" s="69" customFormat="1" ht="15.75" customHeight="1">
      <c r="A12" s="167" t="s">
        <v>106</v>
      </c>
      <c r="L12" s="68"/>
      <c r="M12" s="68"/>
      <c r="N12" s="68"/>
      <c r="O12" s="68"/>
      <c r="P12" s="68"/>
      <c r="Q12" s="68"/>
      <c r="R12" s="68"/>
      <c r="S12" s="68"/>
    </row>
    <row r="13" spans="1:19" s="71" customFormat="1" ht="15.75">
      <c r="A13" s="190" t="s">
        <v>94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35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35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35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35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35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35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36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36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36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36"/>
      <c r="E28" s="12"/>
      <c r="F28" s="12"/>
      <c r="G28" s="12"/>
      <c r="H28" s="12"/>
      <c r="I28" s="12"/>
      <c r="J28" s="12"/>
      <c r="K28" s="12"/>
    </row>
  </sheetData>
  <sheetProtection/>
  <mergeCells count="3">
    <mergeCell ref="A1:K1"/>
    <mergeCell ref="A2:J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8.8515625" style="14" customWidth="1"/>
    <col min="2" max="2" width="31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48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49</v>
      </c>
      <c r="B3" s="16"/>
      <c r="C3" s="19"/>
      <c r="D3" s="16"/>
      <c r="E3" s="19"/>
      <c r="F3" s="16"/>
      <c r="G3" s="16"/>
      <c r="H3" s="16"/>
      <c r="I3" s="16"/>
      <c r="J3" s="16"/>
      <c r="K3" s="16"/>
      <c r="L3" s="16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2" t="s">
        <v>0</v>
      </c>
      <c r="C4" s="122" t="s">
        <v>2</v>
      </c>
      <c r="D4" s="122" t="s">
        <v>27</v>
      </c>
      <c r="E4" s="122" t="s">
        <v>28</v>
      </c>
      <c r="F4" s="122" t="s">
        <v>29</v>
      </c>
      <c r="G4" s="122" t="s">
        <v>30</v>
      </c>
      <c r="H4" s="122" t="s">
        <v>31</v>
      </c>
      <c r="I4" s="122" t="s">
        <v>32</v>
      </c>
      <c r="J4" s="122" t="s">
        <v>33</v>
      </c>
      <c r="K4" s="122" t="s">
        <v>34</v>
      </c>
      <c r="L4" s="122" t="s">
        <v>35</v>
      </c>
      <c r="M4" s="122" t="s">
        <v>36</v>
      </c>
      <c r="N4" s="122" t="s">
        <v>37</v>
      </c>
      <c r="O4" s="122" t="s">
        <v>3</v>
      </c>
      <c r="P4" s="122" t="s">
        <v>38</v>
      </c>
      <c r="Q4" s="122" t="s">
        <v>39</v>
      </c>
      <c r="R4" s="122" t="s">
        <v>40</v>
      </c>
      <c r="S4" s="123" t="s">
        <v>41</v>
      </c>
    </row>
    <row r="5" spans="1:19" s="28" customFormat="1" ht="18" customHeight="1">
      <c r="A5" s="52" t="s">
        <v>42</v>
      </c>
      <c r="B5" s="52" t="s">
        <v>15</v>
      </c>
      <c r="C5" s="53" t="s">
        <v>4</v>
      </c>
      <c r="D5" s="54" t="s">
        <v>21</v>
      </c>
      <c r="E5" s="54" t="s">
        <v>43</v>
      </c>
      <c r="F5" s="25">
        <v>6636.52</v>
      </c>
      <c r="G5" s="25">
        <v>0</v>
      </c>
      <c r="H5" s="25">
        <v>6636.52</v>
      </c>
      <c r="I5" s="25">
        <v>0</v>
      </c>
      <c r="J5" s="25">
        <v>2765.17</v>
      </c>
      <c r="K5" s="25">
        <v>0</v>
      </c>
      <c r="L5" s="25">
        <v>2765.17</v>
      </c>
      <c r="M5" s="25">
        <v>415</v>
      </c>
      <c r="N5" s="25">
        <v>515</v>
      </c>
      <c r="O5" s="25">
        <v>1215</v>
      </c>
      <c r="P5" s="26">
        <v>150</v>
      </c>
      <c r="Q5" s="26">
        <v>1659.1</v>
      </c>
      <c r="R5" s="26">
        <v>10845.82</v>
      </c>
      <c r="S5" s="26">
        <v>7295.6</v>
      </c>
    </row>
    <row r="6" spans="1:19" s="28" customFormat="1" ht="18" customHeight="1">
      <c r="A6" s="52" t="s">
        <v>42</v>
      </c>
      <c r="B6" s="52" t="s">
        <v>1</v>
      </c>
      <c r="C6" s="53" t="s">
        <v>13</v>
      </c>
      <c r="D6" s="54" t="s">
        <v>14</v>
      </c>
      <c r="E6" s="54" t="s">
        <v>43</v>
      </c>
      <c r="F6" s="25">
        <v>6076.85</v>
      </c>
      <c r="G6" s="25">
        <v>0</v>
      </c>
      <c r="H6" s="25">
        <v>6076.85</v>
      </c>
      <c r="I6" s="25">
        <v>0</v>
      </c>
      <c r="J6" s="25">
        <v>2430.72</v>
      </c>
      <c r="K6" s="25">
        <v>0</v>
      </c>
      <c r="L6" s="25">
        <v>2430.72</v>
      </c>
      <c r="M6" s="29">
        <v>415</v>
      </c>
      <c r="N6" s="29">
        <v>515</v>
      </c>
      <c r="O6" s="26">
        <v>1215</v>
      </c>
      <c r="P6" s="26">
        <v>150</v>
      </c>
      <c r="Q6" s="26">
        <v>4321.74</v>
      </c>
      <c r="R6" s="26">
        <v>13031.01</v>
      </c>
      <c r="S6" s="26">
        <v>9678.6</v>
      </c>
    </row>
    <row r="7" spans="1:19" s="28" customFormat="1" ht="18" customHeight="1">
      <c r="A7" s="52" t="s">
        <v>42</v>
      </c>
      <c r="B7" s="52" t="s">
        <v>1</v>
      </c>
      <c r="C7" s="53" t="s">
        <v>12</v>
      </c>
      <c r="D7" s="54" t="s">
        <v>9</v>
      </c>
      <c r="E7" s="54" t="s">
        <v>43</v>
      </c>
      <c r="F7" s="25">
        <v>6636.52</v>
      </c>
      <c r="G7" s="25">
        <v>0</v>
      </c>
      <c r="H7" s="25">
        <v>6636.52</v>
      </c>
      <c r="I7" s="25">
        <v>0</v>
      </c>
      <c r="J7" s="25">
        <v>2543.95</v>
      </c>
      <c r="K7" s="25">
        <v>0</v>
      </c>
      <c r="L7" s="25">
        <v>2543.95</v>
      </c>
      <c r="M7" s="29">
        <v>415</v>
      </c>
      <c r="N7" s="29">
        <v>515</v>
      </c>
      <c r="O7" s="26">
        <v>1215</v>
      </c>
      <c r="P7" s="26">
        <v>150</v>
      </c>
      <c r="Q7" s="26">
        <v>995.46</v>
      </c>
      <c r="R7" s="26">
        <v>9969.3</v>
      </c>
      <c r="S7" s="26">
        <v>7433</v>
      </c>
    </row>
    <row r="8" spans="1:19" s="28" customFormat="1" ht="18" customHeight="1">
      <c r="A8" s="52" t="s">
        <v>42</v>
      </c>
      <c r="B8" s="52" t="s">
        <v>19</v>
      </c>
      <c r="C8" s="53" t="s">
        <v>22</v>
      </c>
      <c r="D8" s="54" t="s">
        <v>9</v>
      </c>
      <c r="E8" s="54" t="s">
        <v>43</v>
      </c>
      <c r="F8" s="25">
        <v>6636.52</v>
      </c>
      <c r="G8" s="25">
        <v>0</v>
      </c>
      <c r="H8" s="25">
        <v>6636.52</v>
      </c>
      <c r="I8" s="25">
        <v>0</v>
      </c>
      <c r="J8" s="25">
        <v>2433.42</v>
      </c>
      <c r="K8" s="25">
        <v>0</v>
      </c>
      <c r="L8" s="25">
        <v>2433.42</v>
      </c>
      <c r="M8" s="29">
        <v>415</v>
      </c>
      <c r="N8" s="29">
        <v>515</v>
      </c>
      <c r="O8" s="26">
        <v>1215</v>
      </c>
      <c r="P8" s="26">
        <v>150</v>
      </c>
      <c r="Q8" s="26">
        <v>1413.96</v>
      </c>
      <c r="R8" s="26">
        <v>10480.12</v>
      </c>
      <c r="S8" s="26">
        <v>7586.8</v>
      </c>
    </row>
    <row r="9" spans="1:19" s="28" customFormat="1" ht="18" customHeight="1">
      <c r="A9" s="52" t="s">
        <v>42</v>
      </c>
      <c r="B9" s="52" t="s">
        <v>1</v>
      </c>
      <c r="C9" s="53" t="s">
        <v>12</v>
      </c>
      <c r="D9" s="54" t="s">
        <v>14</v>
      </c>
      <c r="E9" s="54" t="s">
        <v>43</v>
      </c>
      <c r="F9" s="25">
        <v>6076.85</v>
      </c>
      <c r="G9" s="25">
        <v>0</v>
      </c>
      <c r="H9" s="25">
        <v>6076.85</v>
      </c>
      <c r="I9" s="25">
        <v>0</v>
      </c>
      <c r="J9" s="25">
        <v>2126.9</v>
      </c>
      <c r="K9" s="25">
        <v>0</v>
      </c>
      <c r="L9" s="25">
        <v>2126.9</v>
      </c>
      <c r="M9" s="29">
        <v>415</v>
      </c>
      <c r="N9" s="29">
        <v>515</v>
      </c>
      <c r="O9" s="26">
        <v>1215</v>
      </c>
      <c r="P9" s="26">
        <v>150</v>
      </c>
      <c r="Q9" s="26">
        <v>303.84</v>
      </c>
      <c r="R9" s="26">
        <v>8675.68</v>
      </c>
      <c r="S9" s="26">
        <v>5522.8</v>
      </c>
    </row>
    <row r="10" spans="1:19" s="28" customFormat="1" ht="18" customHeight="1">
      <c r="A10" s="52" t="s">
        <v>42</v>
      </c>
      <c r="B10" s="52" t="s">
        <v>18</v>
      </c>
      <c r="C10" s="53" t="s">
        <v>5</v>
      </c>
      <c r="D10" s="55">
        <v>11</v>
      </c>
      <c r="E10" s="54" t="s">
        <v>44</v>
      </c>
      <c r="F10" s="25">
        <v>24185.7</v>
      </c>
      <c r="G10" s="25">
        <v>0</v>
      </c>
      <c r="H10" s="25">
        <v>24185.7</v>
      </c>
      <c r="I10" s="25">
        <v>0</v>
      </c>
      <c r="J10" s="25">
        <v>0</v>
      </c>
      <c r="K10" s="25">
        <v>0</v>
      </c>
      <c r="L10" s="25">
        <v>0</v>
      </c>
      <c r="M10" s="29">
        <v>0</v>
      </c>
      <c r="N10" s="29">
        <v>0</v>
      </c>
      <c r="O10" s="26">
        <v>0</v>
      </c>
      <c r="P10" s="26">
        <v>0</v>
      </c>
      <c r="Q10" s="26">
        <v>0</v>
      </c>
      <c r="R10" s="26">
        <v>24185.72</v>
      </c>
      <c r="S10" s="26">
        <v>14217</v>
      </c>
    </row>
    <row r="11" spans="1:19" s="28" customFormat="1" ht="18" customHeight="1">
      <c r="A11" s="52" t="s">
        <v>42</v>
      </c>
      <c r="B11" s="52" t="s">
        <v>18</v>
      </c>
      <c r="C11" s="53" t="s">
        <v>23</v>
      </c>
      <c r="D11" s="54" t="s">
        <v>7</v>
      </c>
      <c r="E11" s="54" t="s">
        <v>43</v>
      </c>
      <c r="F11" s="25">
        <v>11269.78</v>
      </c>
      <c r="G11" s="25">
        <v>0</v>
      </c>
      <c r="H11" s="25">
        <v>11269.78</v>
      </c>
      <c r="I11" s="25">
        <v>0</v>
      </c>
      <c r="J11" s="25">
        <v>0</v>
      </c>
      <c r="K11" s="25">
        <v>0</v>
      </c>
      <c r="L11" s="25">
        <v>0</v>
      </c>
      <c r="M11" s="29">
        <v>415</v>
      </c>
      <c r="N11" s="29">
        <v>515</v>
      </c>
      <c r="O11" s="26">
        <v>1215</v>
      </c>
      <c r="P11" s="26">
        <v>150</v>
      </c>
      <c r="Q11" s="26">
        <v>3756.6</v>
      </c>
      <c r="R11" s="26">
        <v>17594.13</v>
      </c>
      <c r="S11" s="26">
        <v>15075.4</v>
      </c>
    </row>
    <row r="12" spans="1:19" s="28" customFormat="1" ht="18" customHeight="1">
      <c r="A12" s="52" t="s">
        <v>42</v>
      </c>
      <c r="B12" s="52" t="s">
        <v>17</v>
      </c>
      <c r="C12" s="53" t="s">
        <v>6</v>
      </c>
      <c r="D12" s="54" t="s">
        <v>11</v>
      </c>
      <c r="E12" s="54" t="s">
        <v>45</v>
      </c>
      <c r="F12" s="25">
        <v>5511.88</v>
      </c>
      <c r="G12" s="25">
        <v>0</v>
      </c>
      <c r="H12" s="25">
        <v>5511.88</v>
      </c>
      <c r="I12" s="25">
        <v>0</v>
      </c>
      <c r="J12" s="25">
        <v>0</v>
      </c>
      <c r="K12" s="25">
        <v>0</v>
      </c>
      <c r="L12" s="25">
        <v>0</v>
      </c>
      <c r="M12" s="29">
        <v>0</v>
      </c>
      <c r="N12" s="29">
        <v>0</v>
      </c>
      <c r="O12" s="26">
        <v>0</v>
      </c>
      <c r="P12" s="26">
        <v>0</v>
      </c>
      <c r="Q12" s="26">
        <v>0</v>
      </c>
      <c r="R12" s="26">
        <v>5512</v>
      </c>
      <c r="S12" s="26">
        <v>5233.6</v>
      </c>
    </row>
    <row r="13" spans="1:19" s="39" customFormat="1" ht="25.5" customHeight="1">
      <c r="A13" s="193" t="s">
        <v>106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3"/>
      <c r="M13" s="3"/>
      <c r="N13" s="3"/>
      <c r="O13" s="3"/>
      <c r="P13" s="3"/>
      <c r="Q13" s="3"/>
      <c r="R13" s="3"/>
      <c r="S13" s="3"/>
    </row>
    <row r="14" spans="1:19" s="40" customFormat="1" ht="25.5" customHeight="1">
      <c r="A14" s="195" t="s">
        <v>10</v>
      </c>
      <c r="B14" s="195"/>
      <c r="C14" s="195"/>
      <c r="D14" s="4"/>
      <c r="E14" s="4"/>
      <c r="F14" s="4"/>
      <c r="G14" s="4"/>
      <c r="H14" s="5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1" ht="15">
      <c r="A15" s="10"/>
      <c r="K15" s="9"/>
    </row>
    <row r="18" spans="1:11" ht="15">
      <c r="A18" s="8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5" spans="1:1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8" spans="1:1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/>
  <mergeCells count="4">
    <mergeCell ref="A1:K1"/>
    <mergeCell ref="A2:J2"/>
    <mergeCell ref="A13:K13"/>
    <mergeCell ref="A14:C14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6600"/>
  </sheetPr>
  <dimension ref="A1:S29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8.8515625" style="14" customWidth="1"/>
    <col min="2" max="2" width="31.28125" style="14" bestFit="1" customWidth="1"/>
    <col min="3" max="3" width="20.8515625" style="14" bestFit="1" customWidth="1"/>
    <col min="4" max="4" width="15.7109375" style="14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34.5" customHeigh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8" customFormat="1" ht="18.75">
      <c r="A2" s="192" t="s">
        <v>24</v>
      </c>
      <c r="B2" s="192"/>
      <c r="C2" s="192"/>
      <c r="D2" s="192"/>
      <c r="E2" s="192"/>
      <c r="F2" s="192"/>
      <c r="G2" s="192"/>
      <c r="H2" s="192"/>
      <c r="I2" s="192"/>
      <c r="J2" s="192"/>
      <c r="K2" s="17"/>
      <c r="L2" s="2"/>
      <c r="M2" s="2"/>
      <c r="N2" s="2"/>
      <c r="O2" s="2"/>
      <c r="P2" s="2"/>
      <c r="Q2" s="2"/>
      <c r="R2" s="2"/>
      <c r="S2" s="2"/>
    </row>
    <row r="3" spans="1:19" s="18" customFormat="1" ht="22.5" customHeight="1">
      <c r="A3" s="15" t="s">
        <v>25</v>
      </c>
      <c r="B3" s="13"/>
      <c r="C3" s="19"/>
      <c r="D3" s="13"/>
      <c r="E3" s="19"/>
      <c r="F3" s="13"/>
      <c r="G3" s="13"/>
      <c r="H3" s="13"/>
      <c r="I3" s="13"/>
      <c r="J3" s="13"/>
      <c r="K3" s="13"/>
      <c r="L3" s="13"/>
      <c r="M3" s="2"/>
      <c r="N3" s="2"/>
      <c r="O3" s="2"/>
      <c r="P3" s="2"/>
      <c r="Q3" s="2"/>
      <c r="R3" s="2"/>
      <c r="S3" s="2"/>
    </row>
    <row r="4" spans="1:19" s="20" customFormat="1" ht="47.25">
      <c r="A4" s="121" t="s">
        <v>26</v>
      </c>
      <c r="B4" s="122" t="s">
        <v>0</v>
      </c>
      <c r="C4" s="122" t="s">
        <v>2</v>
      </c>
      <c r="D4" s="122" t="s">
        <v>27</v>
      </c>
      <c r="E4" s="122" t="s">
        <v>28</v>
      </c>
      <c r="F4" s="122" t="s">
        <v>29</v>
      </c>
      <c r="G4" s="122" t="s">
        <v>30</v>
      </c>
      <c r="H4" s="122" t="s">
        <v>31</v>
      </c>
      <c r="I4" s="122" t="s">
        <v>32</v>
      </c>
      <c r="J4" s="122" t="s">
        <v>33</v>
      </c>
      <c r="K4" s="122" t="s">
        <v>34</v>
      </c>
      <c r="L4" s="122" t="s">
        <v>35</v>
      </c>
      <c r="M4" s="122" t="s">
        <v>36</v>
      </c>
      <c r="N4" s="122" t="s">
        <v>37</v>
      </c>
      <c r="O4" s="122" t="s">
        <v>3</v>
      </c>
      <c r="P4" s="122" t="s">
        <v>38</v>
      </c>
      <c r="Q4" s="122" t="s">
        <v>39</v>
      </c>
      <c r="R4" s="122" t="s">
        <v>40</v>
      </c>
      <c r="S4" s="123" t="s">
        <v>41</v>
      </c>
    </row>
    <row r="5" spans="1:19" s="28" customFormat="1" ht="18" customHeight="1">
      <c r="A5" s="21" t="s">
        <v>42</v>
      </c>
      <c r="B5" s="22" t="s">
        <v>15</v>
      </c>
      <c r="C5" s="23" t="s">
        <v>4</v>
      </c>
      <c r="D5" s="24" t="s">
        <v>21</v>
      </c>
      <c r="E5" s="23" t="s">
        <v>43</v>
      </c>
      <c r="F5" s="25">
        <v>6636.52</v>
      </c>
      <c r="G5" s="25">
        <v>0</v>
      </c>
      <c r="H5" s="25">
        <v>6636.52</v>
      </c>
      <c r="I5" s="25">
        <v>0</v>
      </c>
      <c r="J5" s="25">
        <v>0</v>
      </c>
      <c r="K5" s="25">
        <v>0</v>
      </c>
      <c r="L5" s="25">
        <v>730</v>
      </c>
      <c r="M5" s="25">
        <v>415</v>
      </c>
      <c r="N5" s="25">
        <v>515</v>
      </c>
      <c r="O5" s="25">
        <v>1215</v>
      </c>
      <c r="P5" s="26">
        <v>150</v>
      </c>
      <c r="Q5" s="26">
        <v>1659.1</v>
      </c>
      <c r="R5" s="26">
        <v>11575.82</v>
      </c>
      <c r="S5" s="27">
        <v>8803.2</v>
      </c>
    </row>
    <row r="6" spans="1:19" s="28" customFormat="1" ht="18" customHeight="1">
      <c r="A6" s="21" t="s">
        <v>42</v>
      </c>
      <c r="B6" s="22" t="s">
        <v>1</v>
      </c>
      <c r="C6" s="23" t="s">
        <v>13</v>
      </c>
      <c r="D6" s="24" t="s">
        <v>14</v>
      </c>
      <c r="E6" s="23" t="s">
        <v>43</v>
      </c>
      <c r="F6" s="25">
        <v>6076.85</v>
      </c>
      <c r="G6" s="25">
        <v>0</v>
      </c>
      <c r="H6" s="25">
        <v>6076.85</v>
      </c>
      <c r="I6" s="25">
        <v>0</v>
      </c>
      <c r="J6" s="25">
        <v>0</v>
      </c>
      <c r="K6" s="25">
        <v>0</v>
      </c>
      <c r="L6" s="25">
        <v>730</v>
      </c>
      <c r="M6" s="29">
        <v>415</v>
      </c>
      <c r="N6" s="29">
        <v>515</v>
      </c>
      <c r="O6" s="26">
        <v>1215</v>
      </c>
      <c r="P6" s="26">
        <v>150</v>
      </c>
      <c r="Q6" s="26">
        <v>1891.02</v>
      </c>
      <c r="R6" s="26">
        <v>11195.86</v>
      </c>
      <c r="S6" s="27">
        <v>8648</v>
      </c>
    </row>
    <row r="7" spans="1:19" s="28" customFormat="1" ht="18" customHeight="1">
      <c r="A7" s="21" t="s">
        <v>42</v>
      </c>
      <c r="B7" s="22" t="s">
        <v>1</v>
      </c>
      <c r="C7" s="23" t="s">
        <v>12</v>
      </c>
      <c r="D7" s="24" t="s">
        <v>9</v>
      </c>
      <c r="E7" s="23" t="s">
        <v>43</v>
      </c>
      <c r="F7" s="25">
        <v>6636.52</v>
      </c>
      <c r="G7" s="25">
        <v>0</v>
      </c>
      <c r="H7" s="25">
        <v>6636.52</v>
      </c>
      <c r="I7" s="25">
        <v>0</v>
      </c>
      <c r="J7" s="25">
        <v>0</v>
      </c>
      <c r="K7" s="25">
        <v>0</v>
      </c>
      <c r="L7" s="25">
        <v>730</v>
      </c>
      <c r="M7" s="29">
        <v>415</v>
      </c>
      <c r="N7" s="29">
        <v>515</v>
      </c>
      <c r="O7" s="26">
        <v>1215</v>
      </c>
      <c r="P7" s="26">
        <v>150</v>
      </c>
      <c r="Q7" s="26">
        <v>995.46</v>
      </c>
      <c r="R7" s="26">
        <v>10699.3</v>
      </c>
      <c r="S7" s="27">
        <v>8163</v>
      </c>
    </row>
    <row r="8" spans="1:19" s="28" customFormat="1" ht="18" customHeight="1">
      <c r="A8" s="21" t="s">
        <v>42</v>
      </c>
      <c r="B8" s="22" t="s">
        <v>19</v>
      </c>
      <c r="C8" s="23" t="s">
        <v>22</v>
      </c>
      <c r="D8" s="24" t="s">
        <v>9</v>
      </c>
      <c r="E8" s="23" t="s">
        <v>43</v>
      </c>
      <c r="F8" s="25">
        <v>6636.52</v>
      </c>
      <c r="G8" s="25">
        <v>0</v>
      </c>
      <c r="H8" s="25">
        <v>6636.52</v>
      </c>
      <c r="I8" s="25">
        <v>0</v>
      </c>
      <c r="J8" s="25">
        <v>0</v>
      </c>
      <c r="K8" s="25">
        <v>0</v>
      </c>
      <c r="L8" s="25">
        <v>730</v>
      </c>
      <c r="M8" s="29">
        <v>415</v>
      </c>
      <c r="N8" s="29">
        <v>515</v>
      </c>
      <c r="O8" s="26">
        <v>1215</v>
      </c>
      <c r="P8" s="26">
        <v>150</v>
      </c>
      <c r="Q8" s="26">
        <v>1413.96</v>
      </c>
      <c r="R8" s="26">
        <v>11210.12</v>
      </c>
      <c r="S8" s="27">
        <v>8465.6</v>
      </c>
    </row>
    <row r="9" spans="1:19" s="28" customFormat="1" ht="18" customHeight="1">
      <c r="A9" s="21" t="s">
        <v>42</v>
      </c>
      <c r="B9" s="22" t="s">
        <v>1</v>
      </c>
      <c r="C9" s="23" t="s">
        <v>12</v>
      </c>
      <c r="D9" s="24" t="s">
        <v>14</v>
      </c>
      <c r="E9" s="23" t="s">
        <v>43</v>
      </c>
      <c r="F9" s="25">
        <v>6076.85</v>
      </c>
      <c r="G9" s="25">
        <v>0</v>
      </c>
      <c r="H9" s="25">
        <v>6076.85</v>
      </c>
      <c r="I9" s="25">
        <v>0</v>
      </c>
      <c r="J9" s="25">
        <v>0</v>
      </c>
      <c r="K9" s="25">
        <v>0</v>
      </c>
      <c r="L9" s="25">
        <v>730</v>
      </c>
      <c r="M9" s="29">
        <v>415</v>
      </c>
      <c r="N9" s="29">
        <v>515</v>
      </c>
      <c r="O9" s="26">
        <v>1215</v>
      </c>
      <c r="P9" s="26">
        <v>150</v>
      </c>
      <c r="Q9" s="26">
        <v>303.84</v>
      </c>
      <c r="R9" s="26">
        <v>9405.69</v>
      </c>
      <c r="S9" s="27">
        <v>7030.6</v>
      </c>
    </row>
    <row r="10" spans="1:19" s="28" customFormat="1" ht="18" customHeight="1">
      <c r="A10" s="21" t="s">
        <v>42</v>
      </c>
      <c r="B10" s="22" t="s">
        <v>18</v>
      </c>
      <c r="C10" s="23" t="s">
        <v>5</v>
      </c>
      <c r="D10" s="30">
        <v>11</v>
      </c>
      <c r="E10" s="23" t="s">
        <v>44</v>
      </c>
      <c r="F10" s="25">
        <v>24185.7</v>
      </c>
      <c r="G10" s="25">
        <v>0</v>
      </c>
      <c r="H10" s="25">
        <v>24185.7</v>
      </c>
      <c r="I10" s="25">
        <v>0</v>
      </c>
      <c r="J10" s="25">
        <v>0</v>
      </c>
      <c r="K10" s="25">
        <v>0</v>
      </c>
      <c r="L10" s="25">
        <v>0</v>
      </c>
      <c r="M10" s="29">
        <v>0</v>
      </c>
      <c r="N10" s="29">
        <v>0</v>
      </c>
      <c r="O10" s="26">
        <v>0</v>
      </c>
      <c r="P10" s="26">
        <v>0</v>
      </c>
      <c r="Q10" s="26">
        <v>0</v>
      </c>
      <c r="R10" s="26">
        <v>24185.72</v>
      </c>
      <c r="S10" s="27">
        <v>14140.6</v>
      </c>
    </row>
    <row r="11" spans="1:19" s="28" customFormat="1" ht="18" customHeight="1">
      <c r="A11" s="21" t="s">
        <v>42</v>
      </c>
      <c r="B11" s="22" t="s">
        <v>18</v>
      </c>
      <c r="C11" s="23" t="s">
        <v>23</v>
      </c>
      <c r="D11" s="24" t="s">
        <v>7</v>
      </c>
      <c r="E11" s="23" t="s">
        <v>43</v>
      </c>
      <c r="F11" s="25">
        <v>11269.78</v>
      </c>
      <c r="G11" s="25">
        <v>0</v>
      </c>
      <c r="H11" s="25">
        <v>11269.78</v>
      </c>
      <c r="I11" s="25">
        <v>0</v>
      </c>
      <c r="J11" s="25">
        <v>0</v>
      </c>
      <c r="K11" s="25">
        <v>0</v>
      </c>
      <c r="L11" s="25">
        <v>730</v>
      </c>
      <c r="M11" s="29">
        <v>415</v>
      </c>
      <c r="N11" s="29">
        <v>515</v>
      </c>
      <c r="O11" s="26">
        <v>1215</v>
      </c>
      <c r="P11" s="26">
        <v>150</v>
      </c>
      <c r="Q11" s="26">
        <v>0</v>
      </c>
      <c r="R11" s="26">
        <v>14294.82</v>
      </c>
      <c r="S11" s="27">
        <v>12375.6</v>
      </c>
    </row>
    <row r="12" spans="1:19" s="28" customFormat="1" ht="18" customHeight="1">
      <c r="A12" s="31" t="s">
        <v>42</v>
      </c>
      <c r="B12" s="32" t="s">
        <v>17</v>
      </c>
      <c r="C12" s="33" t="s">
        <v>6</v>
      </c>
      <c r="D12" s="34" t="s">
        <v>11</v>
      </c>
      <c r="E12" s="33" t="s">
        <v>45</v>
      </c>
      <c r="F12" s="35">
        <v>5511.88</v>
      </c>
      <c r="G12" s="35">
        <v>0</v>
      </c>
      <c r="H12" s="35">
        <v>5511.88</v>
      </c>
      <c r="I12" s="35">
        <v>0</v>
      </c>
      <c r="J12" s="35">
        <v>0</v>
      </c>
      <c r="K12" s="35">
        <v>0</v>
      </c>
      <c r="L12" s="35">
        <v>0</v>
      </c>
      <c r="M12" s="36">
        <v>0</v>
      </c>
      <c r="N12" s="36">
        <v>0</v>
      </c>
      <c r="O12" s="37">
        <v>0</v>
      </c>
      <c r="P12" s="37">
        <v>0</v>
      </c>
      <c r="Q12" s="37">
        <v>0</v>
      </c>
      <c r="R12" s="37">
        <v>5512</v>
      </c>
      <c r="S12" s="38">
        <v>5651.2</v>
      </c>
    </row>
    <row r="13" spans="1:19" s="39" customFormat="1" ht="25.5" customHeight="1">
      <c r="A13" s="193" t="s">
        <v>106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3"/>
      <c r="M13" s="3"/>
      <c r="N13" s="3"/>
      <c r="O13" s="3"/>
      <c r="P13" s="3"/>
      <c r="Q13" s="3"/>
      <c r="R13" s="3"/>
      <c r="S13" s="3"/>
    </row>
    <row r="14" spans="1:19" s="40" customFormat="1" ht="25.5" customHeight="1">
      <c r="A14" s="195" t="s">
        <v>10</v>
      </c>
      <c r="B14" s="195"/>
      <c r="C14" s="195"/>
      <c r="D14" s="4"/>
      <c r="E14" s="4"/>
      <c r="F14" s="4"/>
      <c r="G14" s="4"/>
      <c r="H14" s="5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1" ht="15">
      <c r="A15" s="10"/>
      <c r="K15" s="9"/>
    </row>
    <row r="18" spans="1:11" ht="15">
      <c r="A18" s="8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5" spans="1:1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8" spans="1:1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/>
  <mergeCells count="4">
    <mergeCell ref="A1:K1"/>
    <mergeCell ref="A2:J2"/>
    <mergeCell ref="A13:K13"/>
    <mergeCell ref="A14:C14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660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35.28125" style="14" bestFit="1" customWidth="1"/>
    <col min="4" max="4" width="15.7109375" style="135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27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69" customFormat="1" ht="24" customHeight="1">
      <c r="A2" s="189" t="s">
        <v>134</v>
      </c>
      <c r="B2" s="189"/>
      <c r="C2" s="189"/>
      <c r="D2" s="189"/>
      <c r="E2" s="189"/>
      <c r="F2" s="189"/>
      <c r="G2" s="189"/>
      <c r="H2" s="189"/>
      <c r="I2" s="189"/>
      <c r="J2" s="189"/>
      <c r="K2" s="17"/>
      <c r="L2" s="168"/>
      <c r="M2" s="168"/>
      <c r="N2" s="168"/>
      <c r="O2" s="168"/>
      <c r="P2" s="168"/>
      <c r="Q2" s="168"/>
      <c r="R2" s="168"/>
      <c r="S2" s="168"/>
    </row>
    <row r="3" spans="1:19" s="169" customFormat="1" ht="24" customHeight="1">
      <c r="A3" s="173" t="s">
        <v>135</v>
      </c>
      <c r="B3" s="170"/>
      <c r="C3" s="171"/>
      <c r="D3" s="172"/>
      <c r="E3" s="171"/>
      <c r="F3" s="170"/>
      <c r="G3" s="170"/>
      <c r="H3" s="170"/>
      <c r="I3" s="170"/>
      <c r="J3" s="170"/>
      <c r="K3" s="170"/>
      <c r="L3" s="170"/>
      <c r="M3" s="168"/>
      <c r="N3" s="168"/>
      <c r="O3" s="168"/>
      <c r="P3" s="168"/>
      <c r="Q3" s="168"/>
      <c r="R3" s="168"/>
      <c r="S3" s="168"/>
    </row>
    <row r="4" spans="1:19" s="20" customFormat="1" ht="47.25">
      <c r="A4" s="108" t="s">
        <v>26</v>
      </c>
      <c r="B4" s="109" t="s">
        <v>0</v>
      </c>
      <c r="C4" s="109" t="s">
        <v>2</v>
      </c>
      <c r="D4" s="109" t="s">
        <v>27</v>
      </c>
      <c r="E4" s="109" t="s">
        <v>28</v>
      </c>
      <c r="F4" s="109" t="s">
        <v>29</v>
      </c>
      <c r="G4" s="109" t="s">
        <v>30</v>
      </c>
      <c r="H4" s="109" t="s">
        <v>31</v>
      </c>
      <c r="I4" s="109" t="s">
        <v>32</v>
      </c>
      <c r="J4" s="109" t="s">
        <v>33</v>
      </c>
      <c r="K4" s="109" t="s">
        <v>34</v>
      </c>
      <c r="L4" s="109" t="s">
        <v>35</v>
      </c>
      <c r="M4" s="109" t="s">
        <v>36</v>
      </c>
      <c r="N4" s="109" t="s">
        <v>37</v>
      </c>
      <c r="O4" s="109" t="s">
        <v>3</v>
      </c>
      <c r="P4" s="109" t="s">
        <v>38</v>
      </c>
      <c r="Q4" s="109" t="s">
        <v>39</v>
      </c>
      <c r="R4" s="109" t="s">
        <v>40</v>
      </c>
      <c r="S4" s="110" t="s">
        <v>41</v>
      </c>
    </row>
    <row r="5" spans="1:19" s="100" customFormat="1" ht="15.75">
      <c r="A5" s="150" t="s">
        <v>42</v>
      </c>
      <c r="B5" s="175" t="s">
        <v>15</v>
      </c>
      <c r="C5" s="174" t="s">
        <v>118</v>
      </c>
      <c r="D5" s="60" t="s">
        <v>113</v>
      </c>
      <c r="E5" s="60" t="s">
        <v>43</v>
      </c>
      <c r="F5" s="61">
        <v>9994.8</v>
      </c>
      <c r="G5" s="61">
        <v>0</v>
      </c>
      <c r="H5" s="61">
        <v>9994.8</v>
      </c>
      <c r="I5" s="61">
        <v>0</v>
      </c>
      <c r="J5" s="61">
        <v>0</v>
      </c>
      <c r="K5" s="61">
        <v>0</v>
      </c>
      <c r="L5" s="61">
        <f aca="true" t="shared" si="0" ref="L5:L10">J5+K5</f>
        <v>0</v>
      </c>
      <c r="M5" s="61">
        <v>532</v>
      </c>
      <c r="N5" s="61">
        <v>625</v>
      </c>
      <c r="O5" s="61">
        <v>1260</v>
      </c>
      <c r="P5" s="61">
        <v>235</v>
      </c>
      <c r="Q5" s="61">
        <v>2754</v>
      </c>
      <c r="R5" s="61">
        <v>15400.8</v>
      </c>
      <c r="S5" s="61">
        <v>10607.6</v>
      </c>
    </row>
    <row r="6" spans="1:19" s="100" customFormat="1" ht="15.75">
      <c r="A6" s="152" t="s">
        <v>42</v>
      </c>
      <c r="B6" s="175" t="s">
        <v>98</v>
      </c>
      <c r="C6" s="174" t="s">
        <v>119</v>
      </c>
      <c r="D6" s="60" t="s">
        <v>68</v>
      </c>
      <c r="E6" s="60" t="s">
        <v>43</v>
      </c>
      <c r="F6" s="61">
        <v>8650.5</v>
      </c>
      <c r="G6" s="61">
        <v>0</v>
      </c>
      <c r="H6" s="61">
        <v>8650.5</v>
      </c>
      <c r="I6" s="61">
        <v>0</v>
      </c>
      <c r="J6" s="61">
        <v>0</v>
      </c>
      <c r="K6" s="61">
        <v>0</v>
      </c>
      <c r="L6" s="61">
        <f t="shared" si="0"/>
        <v>0</v>
      </c>
      <c r="M6" s="61">
        <v>532</v>
      </c>
      <c r="N6" s="61">
        <v>625</v>
      </c>
      <c r="O6" s="61">
        <v>1260</v>
      </c>
      <c r="P6" s="61">
        <v>235</v>
      </c>
      <c r="Q6" s="61">
        <v>1798.5599999999995</v>
      </c>
      <c r="R6" s="61">
        <v>13101.06</v>
      </c>
      <c r="S6" s="61">
        <v>7931</v>
      </c>
    </row>
    <row r="7" spans="1:19" s="100" customFormat="1" ht="15.75">
      <c r="A7" s="150" t="s">
        <v>42</v>
      </c>
      <c r="B7" s="175" t="s">
        <v>98</v>
      </c>
      <c r="C7" s="174" t="s">
        <v>119</v>
      </c>
      <c r="D7" s="60" t="s">
        <v>68</v>
      </c>
      <c r="E7" s="60" t="s">
        <v>43</v>
      </c>
      <c r="F7" s="61">
        <v>8650.5</v>
      </c>
      <c r="G7" s="61">
        <v>0</v>
      </c>
      <c r="H7" s="61">
        <v>8650.5</v>
      </c>
      <c r="I7" s="61">
        <v>0</v>
      </c>
      <c r="J7" s="61">
        <v>0</v>
      </c>
      <c r="K7" s="61">
        <v>0</v>
      </c>
      <c r="L7" s="61">
        <f t="shared" si="0"/>
        <v>0</v>
      </c>
      <c r="M7" s="61">
        <v>532</v>
      </c>
      <c r="N7" s="61">
        <v>625</v>
      </c>
      <c r="O7" s="61">
        <v>1260</v>
      </c>
      <c r="P7" s="61">
        <v>235</v>
      </c>
      <c r="Q7" s="61">
        <v>1772.5200000000004</v>
      </c>
      <c r="R7" s="61">
        <v>13075.02</v>
      </c>
      <c r="S7" s="61">
        <v>9064.4</v>
      </c>
    </row>
    <row r="8" spans="1:19" s="100" customFormat="1" ht="15.75">
      <c r="A8" s="152" t="s">
        <v>42</v>
      </c>
      <c r="B8" s="175" t="s">
        <v>15</v>
      </c>
      <c r="C8" s="174" t="s">
        <v>118</v>
      </c>
      <c r="D8" s="60" t="s">
        <v>69</v>
      </c>
      <c r="E8" s="60" t="s">
        <v>43</v>
      </c>
      <c r="F8" s="61">
        <v>9518.7</v>
      </c>
      <c r="G8" s="61">
        <v>0</v>
      </c>
      <c r="H8" s="61">
        <v>9518.7</v>
      </c>
      <c r="I8" s="61">
        <v>0</v>
      </c>
      <c r="J8" s="61">
        <v>0</v>
      </c>
      <c r="K8" s="61">
        <v>0</v>
      </c>
      <c r="L8" s="61">
        <f t="shared" si="0"/>
        <v>0</v>
      </c>
      <c r="M8" s="61">
        <v>532</v>
      </c>
      <c r="N8" s="61">
        <v>625</v>
      </c>
      <c r="O8" s="61">
        <v>1260</v>
      </c>
      <c r="P8" s="61">
        <v>235</v>
      </c>
      <c r="Q8" s="61">
        <v>1427.789999999999</v>
      </c>
      <c r="R8" s="61">
        <v>13598.49</v>
      </c>
      <c r="S8" s="61">
        <v>9367.8</v>
      </c>
    </row>
    <row r="9" spans="1:19" s="100" customFormat="1" ht="15.75">
      <c r="A9" s="150" t="s">
        <v>42</v>
      </c>
      <c r="B9" s="175" t="s">
        <v>18</v>
      </c>
      <c r="C9" s="174" t="s">
        <v>120</v>
      </c>
      <c r="D9" s="60" t="s">
        <v>7</v>
      </c>
      <c r="E9" s="60" t="s">
        <v>43</v>
      </c>
      <c r="F9" s="61">
        <v>12725.7</v>
      </c>
      <c r="G9" s="61">
        <v>0</v>
      </c>
      <c r="H9" s="61">
        <v>12725.7</v>
      </c>
      <c r="I9" s="61">
        <v>0</v>
      </c>
      <c r="J9" s="61">
        <v>0</v>
      </c>
      <c r="K9" s="61">
        <v>0</v>
      </c>
      <c r="L9" s="61">
        <f t="shared" si="0"/>
        <v>0</v>
      </c>
      <c r="M9" s="61">
        <v>532</v>
      </c>
      <c r="N9" s="61">
        <v>625</v>
      </c>
      <c r="O9" s="61">
        <v>1260</v>
      </c>
      <c r="P9" s="61">
        <v>235</v>
      </c>
      <c r="Q9" s="61">
        <v>7390.290000000001</v>
      </c>
      <c r="R9" s="61">
        <v>22767.99</v>
      </c>
      <c r="S9" s="61">
        <v>15287.8</v>
      </c>
    </row>
    <row r="10" spans="1:19" s="100" customFormat="1" ht="15.75">
      <c r="A10" s="152" t="s">
        <v>42</v>
      </c>
      <c r="B10" s="174" t="s">
        <v>20</v>
      </c>
      <c r="C10" s="174" t="s">
        <v>23</v>
      </c>
      <c r="D10" s="174" t="s">
        <v>11</v>
      </c>
      <c r="E10" s="174" t="s">
        <v>100</v>
      </c>
      <c r="F10" s="153">
        <v>6235.8</v>
      </c>
      <c r="G10" s="61">
        <v>0</v>
      </c>
      <c r="H10" s="153">
        <v>6235.8</v>
      </c>
      <c r="I10" s="61">
        <v>0</v>
      </c>
      <c r="J10" s="61">
        <v>0</v>
      </c>
      <c r="K10" s="61">
        <v>0</v>
      </c>
      <c r="L10" s="153">
        <f t="shared" si="0"/>
        <v>0</v>
      </c>
      <c r="M10" s="153">
        <v>0</v>
      </c>
      <c r="N10" s="61">
        <v>0</v>
      </c>
      <c r="O10" s="153">
        <v>0</v>
      </c>
      <c r="P10" s="153">
        <v>0</v>
      </c>
      <c r="Q10" s="153">
        <v>2104.579999999999</v>
      </c>
      <c r="R10" s="153">
        <v>8340.38</v>
      </c>
      <c r="S10" s="153">
        <v>5542</v>
      </c>
    </row>
    <row r="11" spans="1:19" s="100" customFormat="1" ht="15.75">
      <c r="A11" s="157"/>
      <c r="B11" s="158"/>
      <c r="C11" s="158"/>
      <c r="D11" s="158"/>
      <c r="E11" s="158"/>
      <c r="F11" s="159"/>
      <c r="G11" s="160"/>
      <c r="H11" s="159"/>
      <c r="I11" s="160"/>
      <c r="J11" s="160"/>
      <c r="K11" s="160"/>
      <c r="L11" s="159"/>
      <c r="M11" s="159"/>
      <c r="N11" s="160"/>
      <c r="O11" s="159"/>
      <c r="P11" s="159"/>
      <c r="Q11" s="159"/>
      <c r="R11" s="159"/>
      <c r="S11" s="159"/>
    </row>
    <row r="12" spans="1:19" s="69" customFormat="1" ht="15.75" customHeight="1">
      <c r="A12" s="167" t="s">
        <v>106</v>
      </c>
      <c r="L12" s="68"/>
      <c r="M12" s="68"/>
      <c r="N12" s="68"/>
      <c r="O12" s="68"/>
      <c r="P12" s="68"/>
      <c r="Q12" s="68"/>
      <c r="R12" s="68"/>
      <c r="S12" s="68"/>
    </row>
    <row r="13" spans="1:19" s="71" customFormat="1" ht="15.75">
      <c r="A13" s="190" t="s">
        <v>94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35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35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35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35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35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35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36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36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36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36"/>
      <c r="E28" s="12"/>
      <c r="F28" s="12"/>
      <c r="G28" s="12"/>
      <c r="H28" s="12"/>
      <c r="I28" s="12"/>
      <c r="J28" s="12"/>
      <c r="K28" s="12"/>
    </row>
  </sheetData>
  <sheetProtection/>
  <mergeCells count="3">
    <mergeCell ref="A1:K1"/>
    <mergeCell ref="A2:J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35.28125" style="14" bestFit="1" customWidth="1"/>
    <col min="4" max="4" width="15.7109375" style="135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27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69" customFormat="1" ht="24" customHeight="1">
      <c r="A2" s="189" t="s">
        <v>132</v>
      </c>
      <c r="B2" s="189"/>
      <c r="C2" s="189"/>
      <c r="D2" s="189"/>
      <c r="E2" s="189"/>
      <c r="F2" s="189"/>
      <c r="G2" s="189"/>
      <c r="H2" s="189"/>
      <c r="I2" s="189"/>
      <c r="J2" s="189"/>
      <c r="K2" s="17"/>
      <c r="L2" s="168"/>
      <c r="M2" s="168"/>
      <c r="N2" s="168"/>
      <c r="O2" s="168"/>
      <c r="P2" s="168"/>
      <c r="Q2" s="168"/>
      <c r="R2" s="168"/>
      <c r="S2" s="168"/>
    </row>
    <row r="3" spans="1:19" s="169" customFormat="1" ht="24" customHeight="1">
      <c r="A3" s="173" t="s">
        <v>133</v>
      </c>
      <c r="B3" s="170"/>
      <c r="C3" s="171"/>
      <c r="D3" s="172"/>
      <c r="E3" s="171"/>
      <c r="F3" s="170"/>
      <c r="G3" s="170"/>
      <c r="H3" s="170"/>
      <c r="I3" s="170"/>
      <c r="J3" s="170"/>
      <c r="K3" s="170"/>
      <c r="L3" s="170"/>
      <c r="M3" s="168"/>
      <c r="N3" s="168"/>
      <c r="O3" s="168"/>
      <c r="P3" s="168"/>
      <c r="Q3" s="168"/>
      <c r="R3" s="168"/>
      <c r="S3" s="168"/>
    </row>
    <row r="4" spans="1:19" s="20" customFormat="1" ht="47.25">
      <c r="A4" s="108" t="s">
        <v>26</v>
      </c>
      <c r="B4" s="109" t="s">
        <v>0</v>
      </c>
      <c r="C4" s="109" t="s">
        <v>2</v>
      </c>
      <c r="D4" s="109" t="s">
        <v>27</v>
      </c>
      <c r="E4" s="109" t="s">
        <v>28</v>
      </c>
      <c r="F4" s="109" t="s">
        <v>29</v>
      </c>
      <c r="G4" s="109" t="s">
        <v>30</v>
      </c>
      <c r="H4" s="109" t="s">
        <v>31</v>
      </c>
      <c r="I4" s="109" t="s">
        <v>32</v>
      </c>
      <c r="J4" s="109" t="s">
        <v>33</v>
      </c>
      <c r="K4" s="109" t="s">
        <v>34</v>
      </c>
      <c r="L4" s="109" t="s">
        <v>35</v>
      </c>
      <c r="M4" s="109" t="s">
        <v>36</v>
      </c>
      <c r="N4" s="109" t="s">
        <v>37</v>
      </c>
      <c r="O4" s="109" t="s">
        <v>3</v>
      </c>
      <c r="P4" s="109" t="s">
        <v>38</v>
      </c>
      <c r="Q4" s="109" t="s">
        <v>39</v>
      </c>
      <c r="R4" s="109" t="s">
        <v>40</v>
      </c>
      <c r="S4" s="110" t="s">
        <v>41</v>
      </c>
    </row>
    <row r="5" spans="1:19" s="100" customFormat="1" ht="15.75">
      <c r="A5" s="150" t="s">
        <v>42</v>
      </c>
      <c r="B5" s="175" t="s">
        <v>15</v>
      </c>
      <c r="C5" s="174" t="s">
        <v>118</v>
      </c>
      <c r="D5" s="60" t="s">
        <v>113</v>
      </c>
      <c r="E5" s="60" t="s">
        <v>43</v>
      </c>
      <c r="F5" s="61">
        <v>9994.8</v>
      </c>
      <c r="G5" s="61">
        <v>0</v>
      </c>
      <c r="H5" s="61">
        <v>9994.8</v>
      </c>
      <c r="I5" s="61">
        <v>0</v>
      </c>
      <c r="J5" s="61">
        <v>0</v>
      </c>
      <c r="K5" s="61">
        <v>12493.5</v>
      </c>
      <c r="L5" s="61">
        <f aca="true" t="shared" si="0" ref="L5:L10">J5+K5</f>
        <v>12493.5</v>
      </c>
      <c r="M5" s="61">
        <v>0</v>
      </c>
      <c r="N5" s="61">
        <v>0</v>
      </c>
      <c r="O5" s="61">
        <v>1260</v>
      </c>
      <c r="P5" s="61">
        <v>0</v>
      </c>
      <c r="Q5" s="61">
        <v>2754</v>
      </c>
      <c r="R5" s="61">
        <v>26502.3</v>
      </c>
      <c r="S5" s="61">
        <v>21047.3</v>
      </c>
    </row>
    <row r="6" spans="1:19" s="100" customFormat="1" ht="15.75">
      <c r="A6" s="152" t="s">
        <v>42</v>
      </c>
      <c r="B6" s="175" t="s">
        <v>98</v>
      </c>
      <c r="C6" s="174" t="s">
        <v>119</v>
      </c>
      <c r="D6" s="60" t="s">
        <v>68</v>
      </c>
      <c r="E6" s="60" t="s">
        <v>43</v>
      </c>
      <c r="F6" s="61">
        <v>8650.5</v>
      </c>
      <c r="G6" s="61">
        <v>0</v>
      </c>
      <c r="H6" s="61">
        <v>8650.5</v>
      </c>
      <c r="I6" s="61">
        <v>0</v>
      </c>
      <c r="J6" s="61">
        <v>0</v>
      </c>
      <c r="K6" s="61">
        <v>10380.6</v>
      </c>
      <c r="L6" s="61">
        <f t="shared" si="0"/>
        <v>10380.6</v>
      </c>
      <c r="M6" s="61">
        <v>0</v>
      </c>
      <c r="N6" s="61">
        <v>0</v>
      </c>
      <c r="O6" s="61">
        <v>1260</v>
      </c>
      <c r="P6" s="61">
        <v>0</v>
      </c>
      <c r="Q6" s="61">
        <v>1798.5599999999995</v>
      </c>
      <c r="R6" s="61">
        <v>22089.66</v>
      </c>
      <c r="S6" s="61">
        <v>16430.8</v>
      </c>
    </row>
    <row r="7" spans="1:19" s="100" customFormat="1" ht="15.75">
      <c r="A7" s="150" t="s">
        <v>42</v>
      </c>
      <c r="B7" s="175" t="s">
        <v>98</v>
      </c>
      <c r="C7" s="174" t="s">
        <v>119</v>
      </c>
      <c r="D7" s="60" t="s">
        <v>68</v>
      </c>
      <c r="E7" s="60" t="s">
        <v>43</v>
      </c>
      <c r="F7" s="61">
        <v>8650.5</v>
      </c>
      <c r="G7" s="61">
        <v>0</v>
      </c>
      <c r="H7" s="61">
        <v>8650.5</v>
      </c>
      <c r="I7" s="61">
        <v>0</v>
      </c>
      <c r="J7" s="61">
        <v>0</v>
      </c>
      <c r="K7" s="61">
        <v>10380.6</v>
      </c>
      <c r="L7" s="61">
        <f t="shared" si="0"/>
        <v>10380.6</v>
      </c>
      <c r="M7" s="61">
        <v>0</v>
      </c>
      <c r="N7" s="61">
        <v>0</v>
      </c>
      <c r="O7" s="61">
        <v>1260</v>
      </c>
      <c r="P7" s="61">
        <v>0</v>
      </c>
      <c r="Q7" s="61">
        <v>1772.5200000000004</v>
      </c>
      <c r="R7" s="61">
        <v>22063.620000000003</v>
      </c>
      <c r="S7" s="61">
        <v>17581.6</v>
      </c>
    </row>
    <row r="8" spans="1:19" s="100" customFormat="1" ht="15.75">
      <c r="A8" s="152" t="s">
        <v>42</v>
      </c>
      <c r="B8" s="175" t="s">
        <v>15</v>
      </c>
      <c r="C8" s="174" t="s">
        <v>118</v>
      </c>
      <c r="D8" s="60" t="s">
        <v>69</v>
      </c>
      <c r="E8" s="60" t="s">
        <v>43</v>
      </c>
      <c r="F8" s="61">
        <v>9518.7</v>
      </c>
      <c r="G8" s="61">
        <v>0</v>
      </c>
      <c r="H8" s="61">
        <v>9518.7</v>
      </c>
      <c r="I8" s="61">
        <v>0</v>
      </c>
      <c r="J8" s="61">
        <v>0</v>
      </c>
      <c r="K8" s="61">
        <v>10946.51</v>
      </c>
      <c r="L8" s="61">
        <f t="shared" si="0"/>
        <v>10946.51</v>
      </c>
      <c r="M8" s="61">
        <v>0</v>
      </c>
      <c r="N8" s="61">
        <v>0</v>
      </c>
      <c r="O8" s="61">
        <v>1260</v>
      </c>
      <c r="P8" s="61">
        <v>0</v>
      </c>
      <c r="Q8" s="61">
        <v>1427.7999999999993</v>
      </c>
      <c r="R8" s="61">
        <v>23153.010000000002</v>
      </c>
      <c r="S8" s="61">
        <v>17335.31</v>
      </c>
    </row>
    <row r="9" spans="1:19" s="100" customFormat="1" ht="15.75">
      <c r="A9" s="150" t="s">
        <v>42</v>
      </c>
      <c r="B9" s="175" t="s">
        <v>18</v>
      </c>
      <c r="C9" s="174" t="s">
        <v>120</v>
      </c>
      <c r="D9" s="60" t="s">
        <v>7</v>
      </c>
      <c r="E9" s="60" t="s">
        <v>43</v>
      </c>
      <c r="F9" s="61">
        <v>12725.7</v>
      </c>
      <c r="G9" s="61">
        <v>0</v>
      </c>
      <c r="H9" s="61">
        <v>12725.7</v>
      </c>
      <c r="I9" s="61">
        <v>0</v>
      </c>
      <c r="J9" s="61">
        <v>0</v>
      </c>
      <c r="K9" s="61">
        <v>13361.99</v>
      </c>
      <c r="L9" s="61">
        <f t="shared" si="0"/>
        <v>13361.99</v>
      </c>
      <c r="M9" s="61">
        <v>0</v>
      </c>
      <c r="N9" s="61">
        <v>0</v>
      </c>
      <c r="O9" s="61">
        <v>1260</v>
      </c>
      <c r="P9" s="61">
        <v>0</v>
      </c>
      <c r="Q9" s="61">
        <v>1786.2999999999993</v>
      </c>
      <c r="R9" s="61">
        <v>29133.989999999998</v>
      </c>
      <c r="S9" s="61">
        <v>20833.79</v>
      </c>
    </row>
    <row r="10" spans="1:19" s="100" customFormat="1" ht="15.75">
      <c r="A10" s="152" t="s">
        <v>42</v>
      </c>
      <c r="B10" s="174" t="s">
        <v>20</v>
      </c>
      <c r="C10" s="174" t="s">
        <v>23</v>
      </c>
      <c r="D10" s="174" t="s">
        <v>11</v>
      </c>
      <c r="E10" s="174" t="s">
        <v>100</v>
      </c>
      <c r="F10" s="153">
        <v>6235.8</v>
      </c>
      <c r="G10" s="61">
        <v>0</v>
      </c>
      <c r="H10" s="153">
        <v>6235.8</v>
      </c>
      <c r="I10" s="61">
        <v>0</v>
      </c>
      <c r="J10" s="61">
        <v>0</v>
      </c>
      <c r="K10" s="61">
        <v>8730.12</v>
      </c>
      <c r="L10" s="153">
        <f t="shared" si="0"/>
        <v>8730.12</v>
      </c>
      <c r="M10" s="153">
        <v>0</v>
      </c>
      <c r="N10" s="61">
        <v>0</v>
      </c>
      <c r="O10" s="153">
        <v>0</v>
      </c>
      <c r="P10" s="153">
        <v>0</v>
      </c>
      <c r="Q10" s="153">
        <v>2494.3100000000004</v>
      </c>
      <c r="R10" s="153">
        <v>17460.230000000003</v>
      </c>
      <c r="S10" s="153">
        <v>15035.920000000002</v>
      </c>
    </row>
    <row r="11" spans="1:19" s="100" customFormat="1" ht="15.75">
      <c r="A11" s="157"/>
      <c r="B11" s="158"/>
      <c r="C11" s="158"/>
      <c r="D11" s="158"/>
      <c r="E11" s="158"/>
      <c r="F11" s="159"/>
      <c r="G11" s="160"/>
      <c r="H11" s="159"/>
      <c r="I11" s="160"/>
      <c r="J11" s="160"/>
      <c r="K11" s="160"/>
      <c r="L11" s="159"/>
      <c r="M11" s="159"/>
      <c r="N11" s="160"/>
      <c r="O11" s="159"/>
      <c r="P11" s="159"/>
      <c r="Q11" s="159"/>
      <c r="R11" s="159"/>
      <c r="S11" s="159"/>
    </row>
    <row r="12" spans="1:19" s="69" customFormat="1" ht="15.75" customHeight="1">
      <c r="A12" s="167" t="s">
        <v>106</v>
      </c>
      <c r="L12" s="68"/>
      <c r="M12" s="68"/>
      <c r="N12" s="68"/>
      <c r="O12" s="68"/>
      <c r="P12" s="68"/>
      <c r="Q12" s="68"/>
      <c r="R12" s="68"/>
      <c r="S12" s="68"/>
    </row>
    <row r="13" spans="1:19" s="71" customFormat="1" ht="15.75">
      <c r="A13" s="190" t="s">
        <v>94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35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35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35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35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35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35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36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36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36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36"/>
      <c r="E28" s="12"/>
      <c r="F28" s="12"/>
      <c r="G28" s="12"/>
      <c r="H28" s="12"/>
      <c r="I28" s="12"/>
      <c r="J28" s="12"/>
      <c r="K28" s="12"/>
    </row>
  </sheetData>
  <sheetProtection/>
  <mergeCells count="3">
    <mergeCell ref="A1:K1"/>
    <mergeCell ref="A2:J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35.28125" style="14" bestFit="1" customWidth="1"/>
    <col min="4" max="4" width="15.7109375" style="135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27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69" customFormat="1" ht="24" customHeight="1">
      <c r="A2" s="189" t="s">
        <v>129</v>
      </c>
      <c r="B2" s="189"/>
      <c r="C2" s="189"/>
      <c r="D2" s="189"/>
      <c r="E2" s="189"/>
      <c r="F2" s="189"/>
      <c r="G2" s="189"/>
      <c r="H2" s="189"/>
      <c r="I2" s="189"/>
      <c r="J2" s="189"/>
      <c r="K2" s="17"/>
      <c r="L2" s="168"/>
      <c r="M2" s="168"/>
      <c r="N2" s="168"/>
      <c r="O2" s="168"/>
      <c r="P2" s="168"/>
      <c r="Q2" s="168"/>
      <c r="R2" s="168"/>
      <c r="S2" s="168"/>
    </row>
    <row r="3" spans="1:19" s="169" customFormat="1" ht="24" customHeight="1">
      <c r="A3" s="173" t="s">
        <v>130</v>
      </c>
      <c r="B3" s="170"/>
      <c r="C3" s="171"/>
      <c r="D3" s="172"/>
      <c r="E3" s="171"/>
      <c r="F3" s="170"/>
      <c r="G3" s="170"/>
      <c r="H3" s="170"/>
      <c r="I3" s="170"/>
      <c r="J3" s="170"/>
      <c r="K3" s="170"/>
      <c r="L3" s="170"/>
      <c r="M3" s="168"/>
      <c r="N3" s="168"/>
      <c r="O3" s="168"/>
      <c r="P3" s="168"/>
      <c r="Q3" s="168"/>
      <c r="R3" s="168"/>
      <c r="S3" s="168"/>
    </row>
    <row r="4" spans="1:19" s="20" customFormat="1" ht="47.25">
      <c r="A4" s="108" t="s">
        <v>26</v>
      </c>
      <c r="B4" s="109" t="s">
        <v>0</v>
      </c>
      <c r="C4" s="109" t="s">
        <v>2</v>
      </c>
      <c r="D4" s="109" t="s">
        <v>27</v>
      </c>
      <c r="E4" s="109" t="s">
        <v>28</v>
      </c>
      <c r="F4" s="109" t="s">
        <v>29</v>
      </c>
      <c r="G4" s="109" t="s">
        <v>30</v>
      </c>
      <c r="H4" s="109" t="s">
        <v>31</v>
      </c>
      <c r="I4" s="109" t="s">
        <v>32</v>
      </c>
      <c r="J4" s="109" t="s">
        <v>33</v>
      </c>
      <c r="K4" s="109" t="s">
        <v>34</v>
      </c>
      <c r="L4" s="109" t="s">
        <v>35</v>
      </c>
      <c r="M4" s="109" t="s">
        <v>36</v>
      </c>
      <c r="N4" s="109" t="s">
        <v>37</v>
      </c>
      <c r="O4" s="109" t="s">
        <v>3</v>
      </c>
      <c r="P4" s="109" t="s">
        <v>38</v>
      </c>
      <c r="Q4" s="109" t="s">
        <v>39</v>
      </c>
      <c r="R4" s="109" t="s">
        <v>40</v>
      </c>
      <c r="S4" s="110" t="s">
        <v>41</v>
      </c>
    </row>
    <row r="5" spans="1:19" s="100" customFormat="1" ht="15.75">
      <c r="A5" s="178" t="s">
        <v>42</v>
      </c>
      <c r="B5" s="93" t="s">
        <v>15</v>
      </c>
      <c r="C5" s="93" t="s">
        <v>118</v>
      </c>
      <c r="D5" s="81" t="s">
        <v>113</v>
      </c>
      <c r="E5" s="81" t="s">
        <v>43</v>
      </c>
      <c r="F5" s="61">
        <v>9328.48</v>
      </c>
      <c r="G5" s="61">
        <v>0</v>
      </c>
      <c r="H5" s="61">
        <v>9328.48</v>
      </c>
      <c r="I5" s="61">
        <v>0</v>
      </c>
      <c r="J5" s="61">
        <v>0</v>
      </c>
      <c r="K5" s="61">
        <v>0</v>
      </c>
      <c r="L5" s="61">
        <f aca="true" t="shared" si="0" ref="L5:L10">J5+K5</f>
        <v>0</v>
      </c>
      <c r="M5" s="61">
        <v>532</v>
      </c>
      <c r="N5" s="61">
        <v>625</v>
      </c>
      <c r="O5" s="61">
        <v>1176</v>
      </c>
      <c r="P5" s="61">
        <v>235</v>
      </c>
      <c r="Q5" s="61">
        <v>2587.4300000000003</v>
      </c>
      <c r="R5" s="61">
        <v>14483.91</v>
      </c>
      <c r="S5" s="180">
        <v>10044.8</v>
      </c>
    </row>
    <row r="6" spans="1:19" s="100" customFormat="1" ht="15.75">
      <c r="A6" s="179" t="s">
        <v>42</v>
      </c>
      <c r="B6" s="93" t="s">
        <v>98</v>
      </c>
      <c r="C6" s="93" t="s">
        <v>119</v>
      </c>
      <c r="D6" s="81" t="s">
        <v>68</v>
      </c>
      <c r="E6" s="81" t="s">
        <v>43</v>
      </c>
      <c r="F6" s="61">
        <v>8073.8</v>
      </c>
      <c r="G6" s="61">
        <v>0</v>
      </c>
      <c r="H6" s="61">
        <v>8073.8</v>
      </c>
      <c r="I6" s="61">
        <v>0</v>
      </c>
      <c r="J6" s="61">
        <v>0</v>
      </c>
      <c r="K6" s="61">
        <v>0</v>
      </c>
      <c r="L6" s="61">
        <f t="shared" si="0"/>
        <v>0</v>
      </c>
      <c r="M6" s="61">
        <v>532</v>
      </c>
      <c r="N6" s="61">
        <v>625</v>
      </c>
      <c r="O6" s="61">
        <v>1176</v>
      </c>
      <c r="P6" s="61">
        <v>235</v>
      </c>
      <c r="Q6" s="61">
        <v>1683.2300000000014</v>
      </c>
      <c r="R6" s="61">
        <v>12325.03</v>
      </c>
      <c r="S6" s="180">
        <v>7141.2</v>
      </c>
    </row>
    <row r="7" spans="1:19" s="100" customFormat="1" ht="15.75">
      <c r="A7" s="178" t="s">
        <v>42</v>
      </c>
      <c r="B7" s="93" t="s">
        <v>98</v>
      </c>
      <c r="C7" s="93" t="s">
        <v>119</v>
      </c>
      <c r="D7" s="81" t="s">
        <v>68</v>
      </c>
      <c r="E7" s="81" t="s">
        <v>43</v>
      </c>
      <c r="F7" s="61">
        <v>8073.8</v>
      </c>
      <c r="G7" s="61">
        <v>0</v>
      </c>
      <c r="H7" s="61">
        <v>8073.8</v>
      </c>
      <c r="I7" s="61">
        <v>0</v>
      </c>
      <c r="J7" s="61">
        <v>0</v>
      </c>
      <c r="K7" s="61">
        <v>0</v>
      </c>
      <c r="L7" s="61">
        <f t="shared" si="0"/>
        <v>0</v>
      </c>
      <c r="M7" s="61">
        <v>532</v>
      </c>
      <c r="N7" s="61">
        <v>625</v>
      </c>
      <c r="O7" s="61">
        <v>1176</v>
      </c>
      <c r="P7" s="61">
        <v>235</v>
      </c>
      <c r="Q7" s="61">
        <v>1657.1900000000005</v>
      </c>
      <c r="R7" s="61">
        <v>12298.99</v>
      </c>
      <c r="S7" s="180">
        <v>8292</v>
      </c>
    </row>
    <row r="8" spans="1:19" s="100" customFormat="1" ht="15.75">
      <c r="A8" s="179" t="s">
        <v>42</v>
      </c>
      <c r="B8" s="93" t="s">
        <v>15</v>
      </c>
      <c r="C8" s="93" t="s">
        <v>118</v>
      </c>
      <c r="D8" s="81" t="s">
        <v>69</v>
      </c>
      <c r="E8" s="81" t="s">
        <v>43</v>
      </c>
      <c r="F8" s="61">
        <v>8884.12</v>
      </c>
      <c r="G8" s="61">
        <v>0</v>
      </c>
      <c r="H8" s="61">
        <v>8884.12</v>
      </c>
      <c r="I8" s="61">
        <v>0</v>
      </c>
      <c r="J8" s="61">
        <v>0</v>
      </c>
      <c r="K8" s="61">
        <v>0</v>
      </c>
      <c r="L8" s="61">
        <f t="shared" si="0"/>
        <v>0</v>
      </c>
      <c r="M8" s="61">
        <v>532</v>
      </c>
      <c r="N8" s="61">
        <v>625</v>
      </c>
      <c r="O8" s="61">
        <v>1176</v>
      </c>
      <c r="P8" s="61">
        <v>235</v>
      </c>
      <c r="Q8" s="61">
        <v>1332.619999999999</v>
      </c>
      <c r="R8" s="61">
        <v>12784.74</v>
      </c>
      <c r="S8" s="180">
        <v>7503</v>
      </c>
    </row>
    <row r="9" spans="1:19" s="100" customFormat="1" ht="15.75">
      <c r="A9" s="178" t="s">
        <v>42</v>
      </c>
      <c r="B9" s="93" t="s">
        <v>18</v>
      </c>
      <c r="C9" s="93" t="s">
        <v>120</v>
      </c>
      <c r="D9" s="81" t="s">
        <v>7</v>
      </c>
      <c r="E9" s="81" t="s">
        <v>43</v>
      </c>
      <c r="F9" s="61">
        <v>11877.32</v>
      </c>
      <c r="G9" s="61">
        <v>0</v>
      </c>
      <c r="H9" s="61">
        <v>11877.32</v>
      </c>
      <c r="I9" s="61">
        <v>0</v>
      </c>
      <c r="J9" s="61">
        <v>0</v>
      </c>
      <c r="K9" s="61">
        <v>0</v>
      </c>
      <c r="L9" s="61">
        <f t="shared" si="0"/>
        <v>0</v>
      </c>
      <c r="M9" s="61">
        <v>532</v>
      </c>
      <c r="N9" s="61">
        <v>625</v>
      </c>
      <c r="O9" s="61">
        <v>1176</v>
      </c>
      <c r="P9" s="61">
        <v>235</v>
      </c>
      <c r="Q9" s="61">
        <v>593.8700000000008</v>
      </c>
      <c r="R9" s="61">
        <v>15039.19</v>
      </c>
      <c r="S9" s="180">
        <v>7727.6</v>
      </c>
    </row>
    <row r="10" spans="1:19" s="100" customFormat="1" ht="15.75">
      <c r="A10" s="181" t="s">
        <v>42</v>
      </c>
      <c r="B10" s="140" t="s">
        <v>20</v>
      </c>
      <c r="C10" s="140" t="s">
        <v>23</v>
      </c>
      <c r="D10" s="140" t="s">
        <v>11</v>
      </c>
      <c r="E10" s="140" t="s">
        <v>100</v>
      </c>
      <c r="F10" s="182">
        <v>5820.08</v>
      </c>
      <c r="G10" s="144">
        <v>0</v>
      </c>
      <c r="H10" s="182">
        <v>5820.08</v>
      </c>
      <c r="I10" s="144">
        <v>0</v>
      </c>
      <c r="J10" s="144">
        <v>0</v>
      </c>
      <c r="K10" s="144">
        <v>0</v>
      </c>
      <c r="L10" s="182">
        <f t="shared" si="0"/>
        <v>0</v>
      </c>
      <c r="M10" s="182">
        <v>0</v>
      </c>
      <c r="N10" s="144">
        <v>0</v>
      </c>
      <c r="O10" s="182">
        <v>0</v>
      </c>
      <c r="P10" s="182">
        <v>0</v>
      </c>
      <c r="Q10" s="182">
        <v>2874.370000000001</v>
      </c>
      <c r="R10" s="182">
        <v>8694.45</v>
      </c>
      <c r="S10" s="183">
        <v>4247.6</v>
      </c>
    </row>
    <row r="11" spans="1:19" s="100" customFormat="1" ht="15.75">
      <c r="A11" s="157"/>
      <c r="B11" s="158"/>
      <c r="C11" s="158"/>
      <c r="D11" s="158"/>
      <c r="E11" s="158"/>
      <c r="F11" s="159"/>
      <c r="G11" s="160"/>
      <c r="H11" s="159"/>
      <c r="I11" s="160"/>
      <c r="J11" s="160"/>
      <c r="K11" s="160"/>
      <c r="L11" s="159"/>
      <c r="M11" s="159"/>
      <c r="N11" s="160"/>
      <c r="O11" s="159"/>
      <c r="P11" s="159"/>
      <c r="Q11" s="159"/>
      <c r="R11" s="159"/>
      <c r="S11" s="159"/>
    </row>
    <row r="12" spans="1:19" s="69" customFormat="1" ht="15.75" customHeight="1">
      <c r="A12" s="167" t="s">
        <v>106</v>
      </c>
      <c r="L12" s="68"/>
      <c r="M12" s="68"/>
      <c r="N12" s="68"/>
      <c r="O12" s="68"/>
      <c r="P12" s="68"/>
      <c r="Q12" s="68"/>
      <c r="R12" s="68"/>
      <c r="S12" s="68"/>
    </row>
    <row r="13" spans="1:19" s="71" customFormat="1" ht="15.75">
      <c r="A13" s="190" t="s">
        <v>94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35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35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35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35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35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35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36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36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36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36"/>
      <c r="E28" s="12"/>
      <c r="F28" s="12"/>
      <c r="G28" s="12"/>
      <c r="H28" s="12"/>
      <c r="I28" s="12"/>
      <c r="J28" s="12"/>
      <c r="K28" s="12"/>
    </row>
  </sheetData>
  <sheetProtection/>
  <mergeCells count="3">
    <mergeCell ref="A1:K1"/>
    <mergeCell ref="A2:J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660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35.28125" style="14" bestFit="1" customWidth="1"/>
    <col min="4" max="4" width="15.7109375" style="135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27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69" customFormat="1" ht="24" customHeight="1">
      <c r="A2" s="189" t="s">
        <v>127</v>
      </c>
      <c r="B2" s="189"/>
      <c r="C2" s="189"/>
      <c r="D2" s="189"/>
      <c r="E2" s="189"/>
      <c r="F2" s="189"/>
      <c r="G2" s="189"/>
      <c r="H2" s="189"/>
      <c r="I2" s="189"/>
      <c r="J2" s="189"/>
      <c r="K2" s="17"/>
      <c r="L2" s="168"/>
      <c r="M2" s="168"/>
      <c r="N2" s="168"/>
      <c r="O2" s="168"/>
      <c r="P2" s="168"/>
      <c r="Q2" s="168"/>
      <c r="R2" s="168"/>
      <c r="S2" s="168"/>
    </row>
    <row r="3" spans="1:19" s="169" customFormat="1" ht="24" customHeight="1">
      <c r="A3" s="173" t="s">
        <v>128</v>
      </c>
      <c r="B3" s="170"/>
      <c r="C3" s="171"/>
      <c r="D3" s="172"/>
      <c r="E3" s="171"/>
      <c r="F3" s="170"/>
      <c r="G3" s="170"/>
      <c r="H3" s="170"/>
      <c r="I3" s="170"/>
      <c r="J3" s="170"/>
      <c r="K3" s="170"/>
      <c r="L3" s="170"/>
      <c r="M3" s="168"/>
      <c r="N3" s="168"/>
      <c r="O3" s="168"/>
      <c r="P3" s="168"/>
      <c r="Q3" s="168"/>
      <c r="R3" s="168"/>
      <c r="S3" s="168"/>
    </row>
    <row r="4" spans="1:19" s="20" customFormat="1" ht="47.25">
      <c r="A4" s="108" t="s">
        <v>26</v>
      </c>
      <c r="B4" s="109" t="s">
        <v>0</v>
      </c>
      <c r="C4" s="109" t="s">
        <v>2</v>
      </c>
      <c r="D4" s="109" t="s">
        <v>27</v>
      </c>
      <c r="E4" s="109" t="s">
        <v>28</v>
      </c>
      <c r="F4" s="109" t="s">
        <v>29</v>
      </c>
      <c r="G4" s="109" t="s">
        <v>30</v>
      </c>
      <c r="H4" s="109" t="s">
        <v>31</v>
      </c>
      <c r="I4" s="109" t="s">
        <v>32</v>
      </c>
      <c r="J4" s="109" t="s">
        <v>33</v>
      </c>
      <c r="K4" s="109" t="s">
        <v>34</v>
      </c>
      <c r="L4" s="109" t="s">
        <v>35</v>
      </c>
      <c r="M4" s="109" t="s">
        <v>36</v>
      </c>
      <c r="N4" s="109" t="s">
        <v>37</v>
      </c>
      <c r="O4" s="109" t="s">
        <v>3</v>
      </c>
      <c r="P4" s="109" t="s">
        <v>38</v>
      </c>
      <c r="Q4" s="109" t="s">
        <v>39</v>
      </c>
      <c r="R4" s="109" t="s">
        <v>40</v>
      </c>
      <c r="S4" s="110" t="s">
        <v>41</v>
      </c>
    </row>
    <row r="5" spans="1:19" s="100" customFormat="1" ht="15.75">
      <c r="A5" s="150" t="s">
        <v>42</v>
      </c>
      <c r="B5" s="175" t="s">
        <v>15</v>
      </c>
      <c r="C5" s="174" t="s">
        <v>118</v>
      </c>
      <c r="D5" s="176" t="s">
        <v>113</v>
      </c>
      <c r="E5" s="176" t="s">
        <v>43</v>
      </c>
      <c r="F5" s="177">
        <v>11660.6</v>
      </c>
      <c r="G5" s="177">
        <v>0</v>
      </c>
      <c r="H5" s="177">
        <v>11660.6</v>
      </c>
      <c r="I5" s="177">
        <v>0</v>
      </c>
      <c r="J5" s="177">
        <v>850</v>
      </c>
      <c r="K5" s="177">
        <v>0</v>
      </c>
      <c r="L5" s="177">
        <v>850</v>
      </c>
      <c r="M5" s="177">
        <v>1064</v>
      </c>
      <c r="N5" s="177">
        <v>1250</v>
      </c>
      <c r="O5" s="177">
        <v>1470</v>
      </c>
      <c r="P5" s="177">
        <v>470</v>
      </c>
      <c r="Q5" s="177">
        <v>3605.9500000000007</v>
      </c>
      <c r="R5" s="177">
        <v>20370.55</v>
      </c>
      <c r="S5" s="177">
        <v>11896.6</v>
      </c>
    </row>
    <row r="6" spans="1:19" s="100" customFormat="1" ht="15.75">
      <c r="A6" s="152" t="s">
        <v>42</v>
      </c>
      <c r="B6" s="175" t="s">
        <v>98</v>
      </c>
      <c r="C6" s="174" t="s">
        <v>119</v>
      </c>
      <c r="D6" s="176" t="s">
        <v>68</v>
      </c>
      <c r="E6" s="176" t="s">
        <v>43</v>
      </c>
      <c r="F6" s="177">
        <v>10092.25</v>
      </c>
      <c r="G6" s="177">
        <v>0</v>
      </c>
      <c r="H6" s="177">
        <v>10092.25</v>
      </c>
      <c r="I6" s="177">
        <v>0</v>
      </c>
      <c r="J6" s="177">
        <v>850</v>
      </c>
      <c r="K6" s="177">
        <v>0</v>
      </c>
      <c r="L6" s="177">
        <v>850</v>
      </c>
      <c r="M6" s="177">
        <v>1064</v>
      </c>
      <c r="N6" s="177">
        <v>1250</v>
      </c>
      <c r="O6" s="177">
        <v>1470</v>
      </c>
      <c r="P6" s="177">
        <v>470</v>
      </c>
      <c r="Q6" s="177">
        <v>5442.07</v>
      </c>
      <c r="R6" s="177">
        <v>20638.32</v>
      </c>
      <c r="S6" s="177">
        <v>11928</v>
      </c>
    </row>
    <row r="7" spans="1:19" s="100" customFormat="1" ht="15.75">
      <c r="A7" s="150" t="s">
        <v>42</v>
      </c>
      <c r="B7" s="175" t="s">
        <v>98</v>
      </c>
      <c r="C7" s="174" t="s">
        <v>119</v>
      </c>
      <c r="D7" s="176" t="s">
        <v>68</v>
      </c>
      <c r="E7" s="176" t="s">
        <v>43</v>
      </c>
      <c r="F7" s="177">
        <v>10092.25</v>
      </c>
      <c r="G7" s="177">
        <v>0</v>
      </c>
      <c r="H7" s="177">
        <v>10092.25</v>
      </c>
      <c r="I7" s="177">
        <v>0</v>
      </c>
      <c r="J7" s="177">
        <v>850</v>
      </c>
      <c r="K7" s="177">
        <v>0</v>
      </c>
      <c r="L7" s="177">
        <v>850</v>
      </c>
      <c r="M7" s="177">
        <v>1064</v>
      </c>
      <c r="N7" s="177">
        <v>1250</v>
      </c>
      <c r="O7" s="177">
        <v>1470</v>
      </c>
      <c r="P7" s="177">
        <v>470</v>
      </c>
      <c r="Q7" s="177">
        <v>2241.5499999999993</v>
      </c>
      <c r="R7" s="177">
        <v>17437.8</v>
      </c>
      <c r="S7" s="177">
        <v>10864.6</v>
      </c>
    </row>
    <row r="8" spans="1:19" s="100" customFormat="1" ht="15.75">
      <c r="A8" s="152" t="s">
        <v>42</v>
      </c>
      <c r="B8" s="175" t="s">
        <v>15</v>
      </c>
      <c r="C8" s="174" t="s">
        <v>118</v>
      </c>
      <c r="D8" s="176" t="s">
        <v>69</v>
      </c>
      <c r="E8" s="176" t="s">
        <v>43</v>
      </c>
      <c r="F8" s="177">
        <v>11105.15</v>
      </c>
      <c r="G8" s="177">
        <v>0</v>
      </c>
      <c r="H8" s="177">
        <v>11105.15</v>
      </c>
      <c r="I8" s="177">
        <v>0</v>
      </c>
      <c r="J8" s="177">
        <v>850</v>
      </c>
      <c r="K8" s="177">
        <v>0</v>
      </c>
      <c r="L8" s="177">
        <v>850</v>
      </c>
      <c r="M8" s="177">
        <v>1064</v>
      </c>
      <c r="N8" s="177">
        <v>1250</v>
      </c>
      <c r="O8" s="177">
        <v>1470</v>
      </c>
      <c r="P8" s="177">
        <v>470</v>
      </c>
      <c r="Q8" s="177">
        <v>5170.519999999999</v>
      </c>
      <c r="R8" s="177">
        <v>21379.67</v>
      </c>
      <c r="S8" s="177">
        <v>13759.6</v>
      </c>
    </row>
    <row r="9" spans="1:19" s="100" customFormat="1" ht="15.75">
      <c r="A9" s="150" t="s">
        <v>42</v>
      </c>
      <c r="B9" s="175" t="s">
        <v>18</v>
      </c>
      <c r="C9" s="174" t="s">
        <v>120</v>
      </c>
      <c r="D9" s="176" t="s">
        <v>7</v>
      </c>
      <c r="E9" s="176" t="s">
        <v>43</v>
      </c>
      <c r="F9" s="177">
        <v>14846.65</v>
      </c>
      <c r="G9" s="177">
        <v>0</v>
      </c>
      <c r="H9" s="177">
        <v>14846.65</v>
      </c>
      <c r="I9" s="177">
        <v>0</v>
      </c>
      <c r="J9" s="177">
        <v>850</v>
      </c>
      <c r="K9" s="177">
        <v>0</v>
      </c>
      <c r="L9" s="177">
        <v>850</v>
      </c>
      <c r="M9" s="177">
        <v>1064</v>
      </c>
      <c r="N9" s="177">
        <v>1250</v>
      </c>
      <c r="O9" s="177">
        <v>1470</v>
      </c>
      <c r="P9" s="177">
        <v>470</v>
      </c>
      <c r="Q9" s="177">
        <v>742.3499999999985</v>
      </c>
      <c r="R9" s="177">
        <v>20693</v>
      </c>
      <c r="S9" s="177">
        <v>15484.4</v>
      </c>
    </row>
    <row r="10" spans="1:19" s="100" customFormat="1" ht="15.75">
      <c r="A10" s="152" t="s">
        <v>42</v>
      </c>
      <c r="B10" s="174" t="s">
        <v>20</v>
      </c>
      <c r="C10" s="174" t="s">
        <v>23</v>
      </c>
      <c r="D10" s="174" t="s">
        <v>11</v>
      </c>
      <c r="E10" s="174" t="s">
        <v>100</v>
      </c>
      <c r="F10" s="153">
        <v>7275.1</v>
      </c>
      <c r="G10" s="177">
        <v>0</v>
      </c>
      <c r="H10" s="153">
        <v>7275.1</v>
      </c>
      <c r="I10" s="177">
        <v>0</v>
      </c>
      <c r="J10" s="177">
        <v>0</v>
      </c>
      <c r="K10" s="177">
        <v>0</v>
      </c>
      <c r="L10" s="153">
        <v>0</v>
      </c>
      <c r="M10" s="153">
        <v>0</v>
      </c>
      <c r="N10" s="177">
        <v>0</v>
      </c>
      <c r="O10" s="153">
        <v>0</v>
      </c>
      <c r="P10" s="153">
        <v>0</v>
      </c>
      <c r="Q10" s="153">
        <v>1091.3599999999988</v>
      </c>
      <c r="R10" s="153">
        <v>8366.46</v>
      </c>
      <c r="S10" s="153">
        <v>4243</v>
      </c>
    </row>
    <row r="11" spans="1:19" s="100" customFormat="1" ht="15.75">
      <c r="A11" s="157"/>
      <c r="B11" s="158"/>
      <c r="C11" s="158"/>
      <c r="D11" s="158"/>
      <c r="E11" s="158"/>
      <c r="F11" s="159"/>
      <c r="G11" s="160"/>
      <c r="H11" s="159"/>
      <c r="I11" s="160"/>
      <c r="J11" s="160"/>
      <c r="K11" s="160"/>
      <c r="L11" s="159"/>
      <c r="M11" s="159"/>
      <c r="N11" s="160"/>
      <c r="O11" s="159"/>
      <c r="P11" s="159"/>
      <c r="Q11" s="159"/>
      <c r="R11" s="159"/>
      <c r="S11" s="159"/>
    </row>
    <row r="12" spans="1:19" s="69" customFormat="1" ht="15.75" customHeight="1">
      <c r="A12" s="167" t="s">
        <v>106</v>
      </c>
      <c r="L12" s="68"/>
      <c r="M12" s="68"/>
      <c r="N12" s="68"/>
      <c r="O12" s="68"/>
      <c r="P12" s="68"/>
      <c r="Q12" s="68"/>
      <c r="R12" s="68"/>
      <c r="S12" s="68"/>
    </row>
    <row r="13" spans="1:19" s="71" customFormat="1" ht="15.75">
      <c r="A13" s="190" t="s">
        <v>94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35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35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35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35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35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35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36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36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36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36"/>
      <c r="E28" s="12"/>
      <c r="F28" s="12"/>
      <c r="G28" s="12"/>
      <c r="H28" s="12"/>
      <c r="I28" s="12"/>
      <c r="J28" s="12"/>
      <c r="K28" s="12"/>
    </row>
  </sheetData>
  <sheetProtection/>
  <mergeCells count="3">
    <mergeCell ref="A1:K1"/>
    <mergeCell ref="A2:J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S2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6.8515625" style="14" customWidth="1"/>
    <col min="2" max="2" width="33.28125" style="14" bestFit="1" customWidth="1"/>
    <col min="3" max="3" width="35.28125" style="14" bestFit="1" customWidth="1"/>
    <col min="4" max="4" width="15.7109375" style="135" customWidth="1"/>
    <col min="5" max="5" width="22.8515625" style="14" bestFit="1" customWidth="1"/>
    <col min="6" max="6" width="20.140625" style="14" customWidth="1"/>
    <col min="7" max="7" width="19.421875" style="14" customWidth="1"/>
    <col min="8" max="8" width="18.00390625" style="14" customWidth="1"/>
    <col min="9" max="9" width="18.28125" style="14" customWidth="1"/>
    <col min="10" max="10" width="15.7109375" style="14" customWidth="1"/>
    <col min="11" max="11" width="11.8515625" style="14" customWidth="1"/>
    <col min="12" max="12" width="15.7109375" style="14" customWidth="1"/>
    <col min="13" max="13" width="15.140625" style="14" bestFit="1" customWidth="1"/>
    <col min="14" max="14" width="15.00390625" style="14" bestFit="1" customWidth="1"/>
    <col min="15" max="15" width="11.421875" style="14" customWidth="1"/>
    <col min="16" max="16" width="17.421875" style="14" customWidth="1"/>
    <col min="17" max="17" width="24.28125" style="14" customWidth="1"/>
    <col min="18" max="18" width="14.421875" style="14" customWidth="1"/>
    <col min="19" max="19" width="14.57421875" style="14" customWidth="1"/>
    <col min="20" max="16384" width="11.421875" style="41" customWidth="1"/>
  </cols>
  <sheetData>
    <row r="1" spans="1:11" s="1" customFormat="1" ht="27" customHeight="1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9" s="169" customFormat="1" ht="24" customHeight="1">
      <c r="A2" s="189" t="s">
        <v>125</v>
      </c>
      <c r="B2" s="189"/>
      <c r="C2" s="189"/>
      <c r="D2" s="189"/>
      <c r="E2" s="189"/>
      <c r="F2" s="189"/>
      <c r="G2" s="189"/>
      <c r="H2" s="189"/>
      <c r="I2" s="189"/>
      <c r="J2" s="189"/>
      <c r="K2" s="17"/>
      <c r="L2" s="168"/>
      <c r="M2" s="168"/>
      <c r="N2" s="168"/>
      <c r="O2" s="168"/>
      <c r="P2" s="168"/>
      <c r="Q2" s="168"/>
      <c r="R2" s="168"/>
      <c r="S2" s="168"/>
    </row>
    <row r="3" spans="1:19" s="169" customFormat="1" ht="24" customHeight="1">
      <c r="A3" s="173" t="s">
        <v>126</v>
      </c>
      <c r="B3" s="170"/>
      <c r="C3" s="171"/>
      <c r="D3" s="172"/>
      <c r="E3" s="171"/>
      <c r="F3" s="170"/>
      <c r="G3" s="170"/>
      <c r="H3" s="170"/>
      <c r="I3" s="170"/>
      <c r="J3" s="170"/>
      <c r="K3" s="170"/>
      <c r="L3" s="170"/>
      <c r="M3" s="168"/>
      <c r="N3" s="168"/>
      <c r="O3" s="168"/>
      <c r="P3" s="168"/>
      <c r="Q3" s="168"/>
      <c r="R3" s="168"/>
      <c r="S3" s="168"/>
    </row>
    <row r="4" spans="1:19" s="20" customFormat="1" ht="47.25">
      <c r="A4" s="108" t="s">
        <v>26</v>
      </c>
      <c r="B4" s="109" t="s">
        <v>0</v>
      </c>
      <c r="C4" s="109" t="s">
        <v>2</v>
      </c>
      <c r="D4" s="109" t="s">
        <v>27</v>
      </c>
      <c r="E4" s="109" t="s">
        <v>28</v>
      </c>
      <c r="F4" s="109" t="s">
        <v>29</v>
      </c>
      <c r="G4" s="109" t="s">
        <v>30</v>
      </c>
      <c r="H4" s="109" t="s">
        <v>31</v>
      </c>
      <c r="I4" s="109" t="s">
        <v>32</v>
      </c>
      <c r="J4" s="109" t="s">
        <v>33</v>
      </c>
      <c r="K4" s="109" t="s">
        <v>34</v>
      </c>
      <c r="L4" s="109" t="s">
        <v>35</v>
      </c>
      <c r="M4" s="109" t="s">
        <v>36</v>
      </c>
      <c r="N4" s="109" t="s">
        <v>37</v>
      </c>
      <c r="O4" s="109" t="s">
        <v>3</v>
      </c>
      <c r="P4" s="109" t="s">
        <v>38</v>
      </c>
      <c r="Q4" s="109" t="s">
        <v>39</v>
      </c>
      <c r="R4" s="109" t="s">
        <v>40</v>
      </c>
      <c r="S4" s="110" t="s">
        <v>41</v>
      </c>
    </row>
    <row r="5" spans="1:19" s="100" customFormat="1" ht="15.75">
      <c r="A5" s="150" t="s">
        <v>42</v>
      </c>
      <c r="B5" s="164" t="s">
        <v>15</v>
      </c>
      <c r="C5" s="163" t="s">
        <v>118</v>
      </c>
      <c r="D5" s="162" t="s">
        <v>113</v>
      </c>
      <c r="E5" s="165" t="s">
        <v>43</v>
      </c>
      <c r="F5" s="166">
        <v>10327.96</v>
      </c>
      <c r="G5" s="166">
        <v>0</v>
      </c>
      <c r="H5" s="166">
        <v>10327.96</v>
      </c>
      <c r="I5" s="166">
        <v>0</v>
      </c>
      <c r="J5" s="166">
        <v>0</v>
      </c>
      <c r="K5" s="166">
        <v>0</v>
      </c>
      <c r="L5" s="166">
        <v>0</v>
      </c>
      <c r="M5" s="166">
        <v>532</v>
      </c>
      <c r="N5" s="166">
        <v>625</v>
      </c>
      <c r="O5" s="166">
        <v>1176</v>
      </c>
      <c r="P5" s="166">
        <v>235</v>
      </c>
      <c r="Q5" s="166">
        <v>7257.130000000001</v>
      </c>
      <c r="R5" s="166">
        <v>20153.09</v>
      </c>
      <c r="S5" s="166">
        <v>14911.4</v>
      </c>
    </row>
    <row r="6" spans="1:19" s="100" customFormat="1" ht="15.75">
      <c r="A6" s="152" t="s">
        <v>42</v>
      </c>
      <c r="B6" s="164" t="s">
        <v>98</v>
      </c>
      <c r="C6" s="163" t="s">
        <v>119</v>
      </c>
      <c r="D6" s="162" t="s">
        <v>68</v>
      </c>
      <c r="E6" s="165" t="s">
        <v>43</v>
      </c>
      <c r="F6" s="166">
        <v>8938.85</v>
      </c>
      <c r="G6" s="166">
        <v>0</v>
      </c>
      <c r="H6" s="166">
        <v>8938.85</v>
      </c>
      <c r="I6" s="166">
        <v>0</v>
      </c>
      <c r="J6" s="166">
        <v>0</v>
      </c>
      <c r="K6" s="166">
        <v>0</v>
      </c>
      <c r="L6" s="166">
        <v>0</v>
      </c>
      <c r="M6" s="166">
        <v>532</v>
      </c>
      <c r="N6" s="166">
        <v>625</v>
      </c>
      <c r="O6" s="166">
        <v>1176</v>
      </c>
      <c r="P6" s="166">
        <v>235</v>
      </c>
      <c r="Q6" s="166">
        <v>5392.300000000001</v>
      </c>
      <c r="R6" s="166">
        <v>16899.15</v>
      </c>
      <c r="S6" s="166">
        <v>10916.6</v>
      </c>
    </row>
    <row r="7" spans="1:19" s="100" customFormat="1" ht="15.75">
      <c r="A7" s="150" t="s">
        <v>42</v>
      </c>
      <c r="B7" s="164" t="s">
        <v>98</v>
      </c>
      <c r="C7" s="163" t="s">
        <v>119</v>
      </c>
      <c r="D7" s="162" t="s">
        <v>68</v>
      </c>
      <c r="E7" s="165" t="s">
        <v>43</v>
      </c>
      <c r="F7" s="166">
        <v>8938.85</v>
      </c>
      <c r="G7" s="166">
        <v>0</v>
      </c>
      <c r="H7" s="166">
        <v>8938.85</v>
      </c>
      <c r="I7" s="166">
        <v>0</v>
      </c>
      <c r="J7" s="166">
        <v>0</v>
      </c>
      <c r="K7" s="166">
        <v>0</v>
      </c>
      <c r="L7" s="166">
        <v>0</v>
      </c>
      <c r="M7" s="166">
        <v>532</v>
      </c>
      <c r="N7" s="166">
        <v>625</v>
      </c>
      <c r="O7" s="166">
        <v>1176</v>
      </c>
      <c r="P7" s="166">
        <v>235</v>
      </c>
      <c r="Q7" s="166">
        <v>2907.449999999999</v>
      </c>
      <c r="R7" s="166">
        <v>14414.3</v>
      </c>
      <c r="S7" s="166">
        <v>10148.4</v>
      </c>
    </row>
    <row r="8" spans="1:19" s="100" customFormat="1" ht="15.75">
      <c r="A8" s="152" t="s">
        <v>42</v>
      </c>
      <c r="B8" s="164" t="s">
        <v>15</v>
      </c>
      <c r="C8" s="163" t="s">
        <v>118</v>
      </c>
      <c r="D8" s="162" t="s">
        <v>69</v>
      </c>
      <c r="E8" s="165" t="s">
        <v>43</v>
      </c>
      <c r="F8" s="166">
        <v>9835.99</v>
      </c>
      <c r="G8" s="166">
        <v>0</v>
      </c>
      <c r="H8" s="166">
        <v>9835.99</v>
      </c>
      <c r="I8" s="166">
        <v>0</v>
      </c>
      <c r="J8" s="166">
        <v>0</v>
      </c>
      <c r="K8" s="166">
        <v>0</v>
      </c>
      <c r="L8" s="166">
        <v>0</v>
      </c>
      <c r="M8" s="166">
        <v>532</v>
      </c>
      <c r="N8" s="166">
        <v>625</v>
      </c>
      <c r="O8" s="166">
        <v>1176</v>
      </c>
      <c r="P8" s="166">
        <v>235</v>
      </c>
      <c r="Q8" s="166">
        <v>7781.379999999999</v>
      </c>
      <c r="R8" s="166">
        <v>20185.37</v>
      </c>
      <c r="S8" s="166">
        <v>15109.2</v>
      </c>
    </row>
    <row r="9" spans="1:19" s="100" customFormat="1" ht="15.75">
      <c r="A9" s="150" t="s">
        <v>42</v>
      </c>
      <c r="B9" s="164" t="s">
        <v>18</v>
      </c>
      <c r="C9" s="163" t="s">
        <v>120</v>
      </c>
      <c r="D9" s="162" t="s">
        <v>7</v>
      </c>
      <c r="E9" s="165" t="s">
        <v>43</v>
      </c>
      <c r="F9" s="166">
        <v>13149.89</v>
      </c>
      <c r="G9" s="166">
        <v>0</v>
      </c>
      <c r="H9" s="166">
        <v>13149.89</v>
      </c>
      <c r="I9" s="166">
        <v>0</v>
      </c>
      <c r="J9" s="166">
        <v>0</v>
      </c>
      <c r="K9" s="166">
        <v>0</v>
      </c>
      <c r="L9" s="166">
        <v>0</v>
      </c>
      <c r="M9" s="166">
        <v>532</v>
      </c>
      <c r="N9" s="166">
        <v>625</v>
      </c>
      <c r="O9" s="166">
        <v>1176</v>
      </c>
      <c r="P9" s="166">
        <v>235</v>
      </c>
      <c r="Q9" s="166">
        <v>1677.510000000002</v>
      </c>
      <c r="R9" s="166">
        <v>17395.4</v>
      </c>
      <c r="S9" s="166">
        <v>14534</v>
      </c>
    </row>
    <row r="10" spans="1:19" s="100" customFormat="1" ht="15.75">
      <c r="A10" s="152" t="s">
        <v>42</v>
      </c>
      <c r="B10" s="163" t="s">
        <v>20</v>
      </c>
      <c r="C10" s="163" t="s">
        <v>23</v>
      </c>
      <c r="D10" s="161" t="s">
        <v>11</v>
      </c>
      <c r="E10" s="163" t="s">
        <v>100</v>
      </c>
      <c r="F10" s="153">
        <v>4780.78</v>
      </c>
      <c r="G10" s="166">
        <v>0</v>
      </c>
      <c r="H10" s="153">
        <v>4780.78</v>
      </c>
      <c r="I10" s="166">
        <v>0</v>
      </c>
      <c r="J10" s="166">
        <v>0</v>
      </c>
      <c r="K10" s="166">
        <v>0</v>
      </c>
      <c r="L10" s="153">
        <v>0</v>
      </c>
      <c r="M10" s="153">
        <v>0</v>
      </c>
      <c r="N10" s="166">
        <v>0</v>
      </c>
      <c r="O10" s="153">
        <v>0</v>
      </c>
      <c r="P10" s="153">
        <v>0</v>
      </c>
      <c r="Q10" s="153">
        <v>0</v>
      </c>
      <c r="R10" s="153">
        <v>4780.76</v>
      </c>
      <c r="S10" s="153">
        <v>3418.4</v>
      </c>
    </row>
    <row r="11" spans="1:19" s="100" customFormat="1" ht="15.75">
      <c r="A11" s="157"/>
      <c r="B11" s="158"/>
      <c r="C11" s="158"/>
      <c r="D11" s="158"/>
      <c r="E11" s="158"/>
      <c r="F11" s="159"/>
      <c r="G11" s="160"/>
      <c r="H11" s="159"/>
      <c r="I11" s="160"/>
      <c r="J11" s="160"/>
      <c r="K11" s="160"/>
      <c r="L11" s="159"/>
      <c r="M11" s="159"/>
      <c r="N11" s="160"/>
      <c r="O11" s="159"/>
      <c r="P11" s="159"/>
      <c r="Q11" s="159"/>
      <c r="R11" s="159"/>
      <c r="S11" s="159"/>
    </row>
    <row r="12" spans="1:19" s="69" customFormat="1" ht="15.75" customHeight="1">
      <c r="A12" s="167" t="s">
        <v>106</v>
      </c>
      <c r="L12" s="68"/>
      <c r="M12" s="68"/>
      <c r="N12" s="68"/>
      <c r="O12" s="68"/>
      <c r="P12" s="68"/>
      <c r="Q12" s="68"/>
      <c r="R12" s="68"/>
      <c r="S12" s="68"/>
    </row>
    <row r="13" spans="1:19" s="71" customFormat="1" ht="15.75">
      <c r="A13" s="190" t="s">
        <v>94</v>
      </c>
      <c r="B13" s="191"/>
      <c r="C13" s="191"/>
      <c r="D13" s="4"/>
      <c r="E13" s="4"/>
      <c r="F13" s="4"/>
      <c r="G13" s="4"/>
      <c r="H13" s="5"/>
      <c r="I13" s="6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1" ht="15">
      <c r="A14" s="10"/>
      <c r="K14" s="9"/>
    </row>
    <row r="17" spans="1:11" s="14" customFormat="1" ht="15">
      <c r="A17" s="8"/>
      <c r="B17" s="11"/>
      <c r="C17" s="11"/>
      <c r="D17" s="135"/>
      <c r="E17" s="11"/>
      <c r="F17" s="11"/>
      <c r="G17" s="11"/>
      <c r="H17" s="11"/>
      <c r="I17" s="11"/>
      <c r="J17" s="11"/>
      <c r="K17" s="11"/>
    </row>
    <row r="18" spans="1:11" s="14" customFormat="1" ht="15">
      <c r="A18" s="11"/>
      <c r="B18" s="11"/>
      <c r="C18" s="11"/>
      <c r="D18" s="135"/>
      <c r="E18" s="11"/>
      <c r="F18" s="11"/>
      <c r="G18" s="11"/>
      <c r="H18" s="11"/>
      <c r="I18" s="11"/>
      <c r="J18" s="11"/>
      <c r="K18" s="11"/>
    </row>
    <row r="19" spans="1:11" s="14" customFormat="1" ht="15">
      <c r="A19" s="11"/>
      <c r="B19" s="11"/>
      <c r="C19" s="11"/>
      <c r="D19" s="135"/>
      <c r="E19" s="11"/>
      <c r="F19" s="11"/>
      <c r="G19" s="11"/>
      <c r="H19" s="11"/>
      <c r="I19" s="11"/>
      <c r="J19" s="11"/>
      <c r="K19" s="11"/>
    </row>
    <row r="20" spans="1:11" s="14" customFormat="1" ht="15">
      <c r="A20" s="11"/>
      <c r="B20" s="11"/>
      <c r="C20" s="11"/>
      <c r="D20" s="135"/>
      <c r="E20" s="11"/>
      <c r="F20" s="11"/>
      <c r="G20" s="11"/>
      <c r="H20" s="11"/>
      <c r="I20" s="11"/>
      <c r="J20" s="11"/>
      <c r="K20" s="11"/>
    </row>
    <row r="21" spans="1:11" s="14" customFormat="1" ht="15">
      <c r="A21" s="11"/>
      <c r="B21" s="11"/>
      <c r="C21" s="11"/>
      <c r="D21" s="135"/>
      <c r="E21" s="11"/>
      <c r="F21" s="11"/>
      <c r="G21" s="11"/>
      <c r="H21" s="11"/>
      <c r="I21" s="11"/>
      <c r="J21" s="11"/>
      <c r="K21" s="11"/>
    </row>
    <row r="22" spans="1:11" s="14" customFormat="1" ht="16.5" customHeight="1">
      <c r="A22" s="11"/>
      <c r="B22" s="11"/>
      <c r="C22" s="11"/>
      <c r="D22" s="135"/>
      <c r="E22" s="11"/>
      <c r="F22" s="11"/>
      <c r="G22" s="11"/>
      <c r="H22" s="11"/>
      <c r="I22" s="11"/>
      <c r="J22" s="11"/>
      <c r="K22" s="11"/>
    </row>
    <row r="24" spans="1:11" s="14" customFormat="1" ht="15">
      <c r="A24" s="12"/>
      <c r="B24" s="12"/>
      <c r="C24" s="12"/>
      <c r="D24" s="136"/>
      <c r="E24" s="12"/>
      <c r="F24" s="12"/>
      <c r="G24" s="12"/>
      <c r="H24" s="12"/>
      <c r="I24" s="12"/>
      <c r="J24" s="12"/>
      <c r="K24" s="12"/>
    </row>
    <row r="25" spans="1:11" s="14" customFormat="1" ht="15">
      <c r="A25" s="12"/>
      <c r="B25" s="12"/>
      <c r="C25" s="12"/>
      <c r="D25" s="136"/>
      <c r="E25" s="12"/>
      <c r="F25" s="12"/>
      <c r="G25" s="12"/>
      <c r="H25" s="12"/>
      <c r="I25" s="12"/>
      <c r="J25" s="12"/>
      <c r="K25" s="12"/>
    </row>
    <row r="27" spans="1:11" s="14" customFormat="1" ht="15">
      <c r="A27" s="12"/>
      <c r="B27" s="12"/>
      <c r="C27" s="12"/>
      <c r="D27" s="136"/>
      <c r="E27" s="12"/>
      <c r="F27" s="12"/>
      <c r="G27" s="12"/>
      <c r="H27" s="12"/>
      <c r="I27" s="12"/>
      <c r="J27" s="12"/>
      <c r="K27" s="12"/>
    </row>
    <row r="28" spans="1:11" s="14" customFormat="1" ht="15">
      <c r="A28" s="12"/>
      <c r="B28" s="12"/>
      <c r="C28" s="12"/>
      <c r="D28" s="136"/>
      <c r="E28" s="12"/>
      <c r="F28" s="12"/>
      <c r="G28" s="12"/>
      <c r="H28" s="12"/>
      <c r="I28" s="12"/>
      <c r="J28" s="12"/>
      <c r="K28" s="12"/>
    </row>
  </sheetData>
  <sheetProtection/>
  <mergeCells count="3">
    <mergeCell ref="A1:K1"/>
    <mergeCell ref="A2:J2"/>
    <mergeCell ref="A13:C1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Art. 14 F-V</dc:title>
  <dc:subject/>
  <dc:creator>Leticia Castillo;Fernando Rodriguez</dc:creator>
  <cp:keywords>Portal de Transparencia</cp:keywords>
  <dc:description/>
  <cp:lastModifiedBy>Leticia Castillo</cp:lastModifiedBy>
  <cp:lastPrinted>2013-07-10T18:52:18Z</cp:lastPrinted>
  <dcterms:created xsi:type="dcterms:W3CDTF">2013-07-01T10:43:41Z</dcterms:created>
  <dcterms:modified xsi:type="dcterms:W3CDTF">2017-05-12T23:51:51Z</dcterms:modified>
  <cp:category/>
  <cp:version/>
  <cp:contentType/>
  <cp:contentStatus/>
</cp:coreProperties>
</file>