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5815" windowHeight="1348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F12" i="2" l="1"/>
  <c r="F13" i="2" l="1"/>
  <c r="I13" i="2" s="1"/>
  <c r="I12" i="2"/>
  <c r="F11" i="2"/>
  <c r="I11" i="2" s="1"/>
  <c r="D10" i="2"/>
  <c r="F10" i="2" s="1"/>
  <c r="I10" i="2" s="1"/>
  <c r="I9" i="2"/>
  <c r="F9" i="2"/>
  <c r="D8" i="2"/>
  <c r="F8" i="2" s="1"/>
  <c r="I8" i="2" s="1"/>
  <c r="D7" i="2"/>
  <c r="F7" i="2" s="1"/>
  <c r="I7" i="2" s="1"/>
  <c r="F6" i="2"/>
  <c r="I6" i="2" s="1"/>
  <c r="F5" i="2"/>
  <c r="I5" i="2" s="1"/>
  <c r="I4" i="2"/>
  <c r="F4" i="2"/>
</calcChain>
</file>

<file path=xl/sharedStrings.xml><?xml version="1.0" encoding="utf-8"?>
<sst xmlns="http://schemas.openxmlformats.org/spreadsheetml/2006/main" count="82" uniqueCount="59">
  <si>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</si>
  <si>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</si>
  <si>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</si>
  <si>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</si>
  <si>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</si>
  <si>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</si>
  <si>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</si>
  <si>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</si>
  <si>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</si>
  <si>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</si>
  <si>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</si>
  <si>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</si>
  <si>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</si>
  <si>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</si>
  <si>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</si>
  <si>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</si>
  <si>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</si>
  <si>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</si>
  <si>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</si>
  <si>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</si>
  <si>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</si>
  <si>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</si>
  <si>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</si>
  <si>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</si>
  <si>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</si>
  <si>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</si>
  <si>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</si>
  <si>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</si>
  <si>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</si>
  <si>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</si>
  <si>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</si>
  <si>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</si>
  <si>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</si>
  <si>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</si>
  <si>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</si>
  <si>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</si>
  <si>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</si>
  <si>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</si>
  <si>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</si>
  <si>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</si>
  <si>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</si>
  <si>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</si>
  <si>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</si>
  <si>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</si>
  <si>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</si>
  <si>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</si>
  <si>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</si>
  <si>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</si>
  <si>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</si>
  <si>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</si>
  <si>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</si>
  <si>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ADMINISTRACIÓN Y FINANZAS</t>
  </si>
  <si>
    <t>SERVICIOS PERSONALES</t>
  </si>
  <si>
    <t>MATERIALES Y SUMINISTROS</t>
  </si>
  <si>
    <t>SERVICIOS GENERALES</t>
  </si>
  <si>
    <t>TRANSFERENCIAS</t>
  </si>
  <si>
    <t>BIENES MUEBLES</t>
  </si>
  <si>
    <t>CUARTO  TRIMESTRE DE 2018</t>
  </si>
  <si>
    <t>http://transparencia.esonora.gob.mx/NR/rdonlyres/F5861C89-D9C4-46AA-90F5-5AC95371F6F1/332270/16ETCII04PPTOEGRESOSCLASIFICACI%C3%93NPOROBJETODELGASTO.pdf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</si>
</sst>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5861C89-D9C4-46AA-90F5-5AC95371F6F1/332270/16ETCII04PPTOEGRESOSCLASIFICACI%C3%93NPOROBJETODELGASTO.pdf" TargetMode="External"/><Relationship Id="rId2" Type="http://schemas.openxmlformats.org/officeDocument/2006/relationships/hyperlink" Target="http://transparencia.esonora.gob.mx/NR/rdonlyres/F5861C89-D9C4-46AA-90F5-5AC95371F6F1/332270/16ETCII04PPTOEGRESOSCLASIFICACI%C3%93NPOROBJETODELGASTO.pdf" TargetMode="External"/><Relationship Id="rId1" Type="http://schemas.openxmlformats.org/officeDocument/2006/relationships/hyperlink" Target="http://transparencia.esonora.gob.mx/NR/rdonlyres/F5861C89-D9C4-46AA-90F5-5AC95371F6F1/332270/16ETCII04PPTOEGRESOSCLASIFICACI%C3%93NPOROBJETODELGAS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43465</v>
      </c>
      <c r="D8">
        <v>15</v>
      </c>
      <c r="E8" s="4" t="s">
        <v>58</v>
      </c>
      <c r="F8" t="s">
        <v>51</v>
      </c>
      <c r="G8" s="3">
        <v>43479</v>
      </c>
      <c r="H8" s="3">
        <v>43479</v>
      </c>
      <c r="I8" t="s">
        <v>57</v>
      </c>
    </row>
    <row r="9" spans="1:9" x14ac:dyDescent="0.25">
      <c r="A9">
        <v>2018</v>
      </c>
      <c r="B9" s="3">
        <v>43101</v>
      </c>
      <c r="C9" s="3">
        <v>43465</v>
      </c>
      <c r="D9">
        <v>11</v>
      </c>
      <c r="E9" s="4" t="s">
        <v>58</v>
      </c>
      <c r="F9" t="s">
        <v>51</v>
      </c>
      <c r="G9" s="3">
        <v>43479</v>
      </c>
      <c r="H9" s="3">
        <v>43479</v>
      </c>
      <c r="I9" s="6" t="s">
        <v>57</v>
      </c>
    </row>
    <row r="10" spans="1:9" x14ac:dyDescent="0.25">
      <c r="A10">
        <v>2018</v>
      </c>
      <c r="B10" s="3">
        <v>43101</v>
      </c>
      <c r="C10" s="3">
        <v>43465</v>
      </c>
      <c r="D10">
        <v>25</v>
      </c>
      <c r="E10" s="4" t="s">
        <v>58</v>
      </c>
      <c r="F10" t="s">
        <v>51</v>
      </c>
      <c r="G10" s="3">
        <v>43479</v>
      </c>
      <c r="H10" s="3">
        <v>43479</v>
      </c>
      <c r="I10" s="6" t="s">
        <v>57</v>
      </c>
    </row>
    <row r="11" spans="1:9" x14ac:dyDescent="0.25">
      <c r="A11">
        <v>2018</v>
      </c>
      <c r="B11" s="3">
        <v>43101</v>
      </c>
      <c r="C11" s="3">
        <v>43465</v>
      </c>
      <c r="D11">
        <v>14</v>
      </c>
      <c r="E11" s="4" t="s">
        <v>58</v>
      </c>
      <c r="F11" t="s">
        <v>51</v>
      </c>
      <c r="G11" s="3">
        <v>43479</v>
      </c>
      <c r="H11" s="3">
        <v>43479</v>
      </c>
      <c r="I11" s="6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11" r:id="rId2"/>
    <hyperlink ref="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38.5703125" bestFit="1" customWidth="1"/>
    <col min="4" max="4" width="24.7109375" bestFit="1" customWidth="1"/>
    <col min="5" max="5" width="29.28515625" bestFit="1" customWidth="1"/>
    <col min="6" max="7" width="15.140625" bestFit="1" customWidth="1"/>
    <col min="8" max="8" width="17.57031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15</v>
      </c>
      <c r="B4">
        <v>1000</v>
      </c>
      <c r="C4" t="s">
        <v>52</v>
      </c>
      <c r="D4" s="5">
        <v>32432280</v>
      </c>
      <c r="E4" s="5">
        <v>0</v>
      </c>
      <c r="F4" s="5">
        <f>+D4+E4</f>
        <v>32432280</v>
      </c>
      <c r="G4" s="5">
        <v>31628099</v>
      </c>
      <c r="H4" s="5">
        <v>31612928</v>
      </c>
      <c r="I4" s="5">
        <f>+F4-G4</f>
        <v>804181</v>
      </c>
    </row>
    <row r="5" spans="1:9" x14ac:dyDescent="0.25">
      <c r="A5">
        <v>11</v>
      </c>
      <c r="B5">
        <v>2000</v>
      </c>
      <c r="C5" t="s">
        <v>53</v>
      </c>
      <c r="D5" s="5">
        <v>444440</v>
      </c>
      <c r="E5" s="5">
        <v>2330.36</v>
      </c>
      <c r="F5" s="5">
        <f>+D5+E5</f>
        <v>446770.36</v>
      </c>
      <c r="G5" s="5">
        <v>333293.90000000002</v>
      </c>
      <c r="H5" s="5">
        <v>314608.17</v>
      </c>
      <c r="I5" s="5">
        <f t="shared" ref="I5:I13" si="0">+F5-G5</f>
        <v>113476.45999999996</v>
      </c>
    </row>
    <row r="6" spans="1:9" x14ac:dyDescent="0.25">
      <c r="A6">
        <v>11</v>
      </c>
      <c r="B6">
        <v>3000</v>
      </c>
      <c r="C6" t="s">
        <v>54</v>
      </c>
      <c r="D6" s="5">
        <v>32435560</v>
      </c>
      <c r="E6" s="5">
        <v>264231.64</v>
      </c>
      <c r="F6" s="5">
        <f>+D6+E6</f>
        <v>32699791.640000001</v>
      </c>
      <c r="G6" s="5">
        <v>30259736.949999999</v>
      </c>
      <c r="H6" s="5">
        <v>25899883.390000001</v>
      </c>
      <c r="I6" s="5">
        <f t="shared" si="0"/>
        <v>2440054.6900000013</v>
      </c>
    </row>
    <row r="7" spans="1:9" x14ac:dyDescent="0.25">
      <c r="A7">
        <v>25</v>
      </c>
      <c r="B7">
        <v>2000</v>
      </c>
      <c r="C7" t="s">
        <v>53</v>
      </c>
      <c r="D7" s="5">
        <f>252186+179409</f>
        <v>431595</v>
      </c>
      <c r="E7" s="5">
        <v>3546.81</v>
      </c>
      <c r="F7" s="5">
        <f t="shared" ref="F7:F11" si="1">+D7+E7</f>
        <v>435141.81</v>
      </c>
      <c r="G7" s="5">
        <v>435141.81</v>
      </c>
      <c r="H7" s="5">
        <v>435141.81</v>
      </c>
      <c r="I7" s="5">
        <f t="shared" si="0"/>
        <v>0</v>
      </c>
    </row>
    <row r="8" spans="1:9" x14ac:dyDescent="0.25">
      <c r="A8">
        <v>25</v>
      </c>
      <c r="B8">
        <v>3000</v>
      </c>
      <c r="C8" t="s">
        <v>54</v>
      </c>
      <c r="D8" s="5">
        <f>6897203.1+5703910</f>
        <v>12601113.1</v>
      </c>
      <c r="E8" s="5">
        <v>92297.22</v>
      </c>
      <c r="F8" s="5">
        <f t="shared" si="1"/>
        <v>12693410.32</v>
      </c>
      <c r="G8" s="5">
        <v>12693410.32</v>
      </c>
      <c r="H8" s="5">
        <v>12693410.32</v>
      </c>
      <c r="I8" s="5">
        <f t="shared" si="0"/>
        <v>0</v>
      </c>
    </row>
    <row r="9" spans="1:9" x14ac:dyDescent="0.25">
      <c r="A9">
        <v>25</v>
      </c>
      <c r="B9">
        <v>4000</v>
      </c>
      <c r="C9" t="s">
        <v>55</v>
      </c>
      <c r="D9" s="5">
        <v>10000</v>
      </c>
      <c r="E9" s="5">
        <v>-5000</v>
      </c>
      <c r="F9" s="5">
        <f t="shared" si="1"/>
        <v>5000</v>
      </c>
      <c r="G9" s="5">
        <v>5000</v>
      </c>
      <c r="H9" s="5">
        <v>5000</v>
      </c>
      <c r="I9" s="5">
        <f t="shared" si="0"/>
        <v>0</v>
      </c>
    </row>
    <row r="10" spans="1:9" x14ac:dyDescent="0.25">
      <c r="A10">
        <v>25</v>
      </c>
      <c r="B10">
        <v>5000</v>
      </c>
      <c r="C10" t="s">
        <v>56</v>
      </c>
      <c r="D10" s="5">
        <f>114044+1300000</f>
        <v>1414044</v>
      </c>
      <c r="E10" s="5">
        <v>-11688.24</v>
      </c>
      <c r="F10" s="5">
        <f t="shared" si="1"/>
        <v>1402355.76</v>
      </c>
      <c r="G10" s="5">
        <v>1402355.76</v>
      </c>
      <c r="H10" s="5">
        <v>1402355.76</v>
      </c>
      <c r="I10" s="5">
        <f t="shared" si="0"/>
        <v>0</v>
      </c>
    </row>
    <row r="11" spans="1:9" x14ac:dyDescent="0.25">
      <c r="A11">
        <v>14</v>
      </c>
      <c r="B11">
        <v>2000</v>
      </c>
      <c r="C11" t="s">
        <v>53</v>
      </c>
      <c r="D11" s="5">
        <v>0</v>
      </c>
      <c r="E11" s="5">
        <v>22116.13</v>
      </c>
      <c r="F11" s="5">
        <f t="shared" si="1"/>
        <v>22116.13</v>
      </c>
      <c r="G11" s="5">
        <v>22116.13</v>
      </c>
      <c r="H11" s="5">
        <v>22116.13</v>
      </c>
      <c r="I11" s="5">
        <f t="shared" si="0"/>
        <v>0</v>
      </c>
    </row>
    <row r="12" spans="1:9" x14ac:dyDescent="0.25">
      <c r="A12">
        <v>14</v>
      </c>
      <c r="B12">
        <v>3000</v>
      </c>
      <c r="C12" t="s">
        <v>54</v>
      </c>
      <c r="D12" s="5">
        <v>0</v>
      </c>
      <c r="E12" s="5">
        <v>164139.87</v>
      </c>
      <c r="F12" s="5">
        <f>+D12+E12</f>
        <v>164139.87</v>
      </c>
      <c r="G12" s="5">
        <v>163244.23000000001</v>
      </c>
      <c r="H12" s="5">
        <v>163244.23000000001</v>
      </c>
      <c r="I12" s="5">
        <f t="shared" si="0"/>
        <v>895.63999999998487</v>
      </c>
    </row>
    <row r="13" spans="1:9" x14ac:dyDescent="0.25">
      <c r="A13">
        <v>14</v>
      </c>
      <c r="B13">
        <v>5000</v>
      </c>
      <c r="C13" t="s">
        <v>56</v>
      </c>
      <c r="D13" s="5">
        <v>0</v>
      </c>
      <c r="E13" s="5">
        <v>9744</v>
      </c>
      <c r="F13" s="5">
        <f>+D13+E13</f>
        <v>9744</v>
      </c>
      <c r="G13" s="5">
        <v>9744</v>
      </c>
      <c r="H13" s="5">
        <v>9744</v>
      </c>
      <c r="I13" s="5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2018-10-30T22:06:54Z</dcterms:created>
  <dcterms:modified xsi:type="dcterms:W3CDTF">2019-03-01T16:28:55Z</dcterms:modified>
</cp:coreProperties>
</file>