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ESUPUESTO 2019\"/>
    </mc:Choice>
  </mc:AlternateContent>
  <bookViews>
    <workbookView xWindow="0" yWindow="0" windowWidth="21840" windowHeight="12435"/>
  </bookViews>
  <sheets>
    <sheet name="Formato POA 2018" sheetId="2" r:id="rId1"/>
  </sheets>
  <definedNames>
    <definedName name="_xlnm.Print_Area" localSheetId="0">'Formato POA 2018'!$A$1:$Y$49</definedName>
    <definedName name="_xlnm.Print_Titles" localSheetId="0">'Formato POA 2018'!$2:$4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2" l="1"/>
  <c r="X15" i="2"/>
  <c r="Y10" i="2" l="1"/>
  <c r="Y11" i="2"/>
  <c r="Y14" i="2"/>
  <c r="Y5" i="2"/>
  <c r="X10" i="2"/>
  <c r="X11" i="2"/>
  <c r="X14" i="2"/>
  <c r="X5" i="2"/>
</calcChain>
</file>

<file path=xl/sharedStrings.xml><?xml version="1.0" encoding="utf-8"?>
<sst xmlns="http://schemas.openxmlformats.org/spreadsheetml/2006/main" count="76" uniqueCount="62">
  <si>
    <t>Proceso</t>
  </si>
  <si>
    <t>Información Programática</t>
  </si>
  <si>
    <t>Eje Rector</t>
  </si>
  <si>
    <t>Reto</t>
  </si>
  <si>
    <t>Indicador</t>
  </si>
  <si>
    <t>Descripción</t>
  </si>
  <si>
    <t>Unidad de Medida</t>
  </si>
  <si>
    <t>Programado</t>
  </si>
  <si>
    <t>% Avance Anual</t>
  </si>
  <si>
    <t>Meta Anual</t>
  </si>
  <si>
    <t>I TRIM</t>
  </si>
  <si>
    <t>II TRIM</t>
  </si>
  <si>
    <t>III TRIM</t>
  </si>
  <si>
    <t>IV TRIM</t>
  </si>
  <si>
    <t>Total de indicadores</t>
  </si>
  <si>
    <t>Unidad Responsable</t>
  </si>
  <si>
    <t>*Frecuencia de medición</t>
  </si>
  <si>
    <t>Dirección General</t>
  </si>
  <si>
    <t>Telefonía Rural de Sonora</t>
  </si>
  <si>
    <t>Sonora y ciudades con calidad de vida</t>
  </si>
  <si>
    <t>Favorecer el desarrollo sustentable y sostenible de localidades urbanas y rurales con infraestructura de calidad, con respeto al equilibrio ambiental</t>
  </si>
  <si>
    <t>Trimestral</t>
  </si>
  <si>
    <t>Localidad</t>
  </si>
  <si>
    <t>Puntos de servicio</t>
  </si>
  <si>
    <t>C.P. JOSÉ FRANCISCO ORTEGA MOLINA</t>
  </si>
  <si>
    <t>ING. JOSÉ R. ESPINOZA G.</t>
  </si>
  <si>
    <t>Avance Acumulado</t>
  </si>
  <si>
    <t>E2</t>
  </si>
  <si>
    <t>02</t>
  </si>
  <si>
    <t>Sector Institucional</t>
  </si>
  <si>
    <t>Desarrollo de  Funciones  Prestación de Servicios Públicos</t>
  </si>
  <si>
    <t>E</t>
  </si>
  <si>
    <t xml:space="preserve">Modalidad: </t>
  </si>
  <si>
    <t>09</t>
  </si>
  <si>
    <t>Programa Presupuestario</t>
  </si>
  <si>
    <t>Modernización de las Comunicaciones</t>
  </si>
  <si>
    <t>Servicios y administración de los recursos en Tecnologías de la Información</t>
  </si>
  <si>
    <t>001</t>
  </si>
  <si>
    <t>Finalidad</t>
  </si>
  <si>
    <t>Desarrollo Económico</t>
  </si>
  <si>
    <t>3</t>
  </si>
  <si>
    <t>Función</t>
  </si>
  <si>
    <t>6</t>
  </si>
  <si>
    <t>Comunicaciones</t>
  </si>
  <si>
    <t>Subfunción</t>
  </si>
  <si>
    <t>01</t>
  </si>
  <si>
    <t>Servicios</t>
  </si>
  <si>
    <t>Mantenimiento correctivo a la Red de Tecnologías de la Información y las Comunicaciones</t>
  </si>
  <si>
    <t>Mantenimientos preventivos a la Red de Tecnologías de la Información y las Comunicaciones</t>
  </si>
  <si>
    <t>Servicio de conectividad a internet  a las localidades rurales programadas</t>
  </si>
  <si>
    <t>Servicio telefónico a las localidades rurales programadas</t>
  </si>
  <si>
    <t>Servicio de radiocomunicación  a las localidades rurales programadas</t>
  </si>
  <si>
    <t xml:space="preserve"> </t>
  </si>
  <si>
    <t>PROGRAMA ANUAL 2019</t>
  </si>
  <si>
    <t>Indice de calidad en los Informes Trimestrales</t>
  </si>
  <si>
    <t>Puntos</t>
  </si>
  <si>
    <t>Coordinación Administrativa</t>
  </si>
  <si>
    <t>Realizado</t>
  </si>
  <si>
    <t>_</t>
  </si>
  <si>
    <t xml:space="preserve">     Director General</t>
  </si>
  <si>
    <t>|</t>
  </si>
  <si>
    <t>AL 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</si>
</sst>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6" xfId="0" applyBorder="1"/>
    <xf numFmtId="0" fontId="0" fillId="0" borderId="0" xfId="0" applyAlignment="1">
      <alignment vertical="center"/>
    </xf>
    <xf numFmtId="9" fontId="3" fillId="0" borderId="2" xfId="1" applyFont="1" applyBorder="1"/>
    <xf numFmtId="9" fontId="3" fillId="0" borderId="3" xfId="1" applyFont="1" applyBorder="1"/>
    <xf numFmtId="0" fontId="0" fillId="0" borderId="0" xfId="0" applyAlignment="1">
      <alignment horizontal="justify" vertical="top"/>
    </xf>
    <xf numFmtId="0" fontId="2" fillId="0" borderId="6" xfId="0" applyFont="1" applyBorder="1" applyAlignment="1">
      <alignment wrapText="1"/>
    </xf>
    <xf numFmtId="0" fontId="3" fillId="0" borderId="2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wrapText="1"/>
    </xf>
    <xf numFmtId="0" fontId="3" fillId="0" borderId="3" xfId="0" applyFont="1" applyBorder="1" applyAlignment="1">
      <alignment horizontal="center" vertical="top"/>
    </xf>
    <xf numFmtId="9" fontId="3" fillId="0" borderId="3" xfId="1" applyFont="1" applyBorder="1" applyAlignment="1">
      <alignment horizontal="center" vertical="top"/>
    </xf>
    <xf numFmtId="0" fontId="3" fillId="0" borderId="3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justify" vertical="top"/>
    </xf>
    <xf numFmtId="0" fontId="2" fillId="0" borderId="6" xfId="0" applyFont="1" applyBorder="1"/>
    <xf numFmtId="0" fontId="3" fillId="0" borderId="0" xfId="0" applyFont="1" applyAlignment="1">
      <alignment horizontal="justify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9" fontId="3" fillId="0" borderId="3" xfId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/>
    <xf numFmtId="0" fontId="3" fillId="0" borderId="1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0" fontId="3" fillId="0" borderId="19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justify" vertical="top"/>
    </xf>
    <xf numFmtId="0" fontId="3" fillId="0" borderId="19" xfId="0" applyFont="1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justify" vertical="top"/>
    </xf>
    <xf numFmtId="0" fontId="3" fillId="0" borderId="17" xfId="0" applyFont="1" applyBorder="1" applyAlignment="1">
      <alignment vertical="top"/>
    </xf>
    <xf numFmtId="9" fontId="3" fillId="0" borderId="21" xfId="1" applyFont="1" applyBorder="1"/>
    <xf numFmtId="9" fontId="3" fillId="0" borderId="22" xfId="1" applyFont="1" applyBorder="1"/>
    <xf numFmtId="1" fontId="6" fillId="0" borderId="22" xfId="1" applyNumberFormat="1" applyFont="1" applyBorder="1" applyAlignment="1">
      <alignment horizontal="center" vertical="top"/>
    </xf>
    <xf numFmtId="1" fontId="3" fillId="0" borderId="22" xfId="1" applyNumberFormat="1" applyFont="1" applyBorder="1" applyAlignment="1">
      <alignment horizontal="justify" vertical="top"/>
    </xf>
    <xf numFmtId="9" fontId="3" fillId="0" borderId="22" xfId="1" applyFont="1" applyBorder="1" applyAlignment="1">
      <alignment horizontal="justify" vertical="top"/>
    </xf>
    <xf numFmtId="1" fontId="3" fillId="0" borderId="22" xfId="1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/>
    <xf numFmtId="0" fontId="3" fillId="0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justify" vertical="top"/>
    </xf>
    <xf numFmtId="0" fontId="3" fillId="0" borderId="2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3" fillId="0" borderId="22" xfId="1" applyNumberFormat="1" applyFont="1" applyBorder="1" applyAlignment="1">
      <alignment horizontal="center" vertical="top"/>
    </xf>
    <xf numFmtId="1" fontId="3" fillId="0" borderId="22" xfId="1" applyNumberFormat="1" applyFont="1" applyBorder="1" applyAlignment="1">
      <alignment horizontal="center" vertical="top"/>
    </xf>
    <xf numFmtId="0" fontId="3" fillId="0" borderId="16" xfId="0" applyFont="1" applyBorder="1" applyAlignment="1">
      <alignment vertical="top"/>
    </xf>
    <xf numFmtId="0" fontId="3" fillId="0" borderId="20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2" fontId="3" fillId="0" borderId="23" xfId="1" applyNumberFormat="1" applyFont="1" applyFill="1" applyBorder="1" applyAlignment="1">
      <alignment horizontal="center" vertical="top"/>
    </xf>
    <xf numFmtId="10" fontId="3" fillId="0" borderId="4" xfId="1" applyNumberFormat="1" applyFont="1" applyFill="1" applyBorder="1" applyAlignment="1">
      <alignment horizontal="center" vertical="top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textRotation="90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showWhiteSpace="0" view="pageLayout" topLeftCell="A13" zoomScale="86" zoomScaleNormal="120" zoomScalePageLayoutView="86" workbookViewId="0">
      <selection activeCell="AA25" sqref="AA25"/>
    </sheetView>
  </sheetViews>
  <sheetFormatPr baseColWidth="10" defaultRowHeight="15" x14ac:dyDescent="0.25"/>
  <cols>
    <col min="1" max="5" width="3.7109375" style="4" customWidth="1"/>
    <col min="6" max="7" width="2.85546875" style="4" customWidth="1"/>
    <col min="8" max="9" width="2.5703125" style="4" customWidth="1"/>
    <col min="10" max="10" width="6" style="4" customWidth="1"/>
    <col min="11" max="11" width="3.5703125" style="34" customWidth="1"/>
    <col min="12" max="12" width="43.28515625" style="1" customWidth="1"/>
    <col min="13" max="13" width="10.7109375" customWidth="1"/>
    <col min="14" max="14" width="8.140625" customWidth="1"/>
    <col min="15" max="15" width="6.7109375" customWidth="1"/>
    <col min="16" max="16" width="4.5703125" customWidth="1"/>
    <col min="17" max="17" width="4.85546875" customWidth="1"/>
    <col min="18" max="18" width="6" customWidth="1"/>
    <col min="19" max="23" width="5.140625" customWidth="1"/>
    <col min="24" max="24" width="7.140625" customWidth="1"/>
    <col min="25" max="25" width="5.85546875" customWidth="1"/>
  </cols>
  <sheetData>
    <row r="1" spans="1:26" ht="16.5" customHeight="1" thickBot="1" x14ac:dyDescent="0.3">
      <c r="A1" s="90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2"/>
      <c r="L1" s="16" t="s">
        <v>18</v>
      </c>
      <c r="M1" s="11"/>
      <c r="N1" s="11"/>
      <c r="O1" s="30" t="s">
        <v>53</v>
      </c>
      <c r="P1" s="30"/>
      <c r="Q1" s="30"/>
      <c r="R1" s="30"/>
      <c r="S1" s="11"/>
      <c r="T1" s="11"/>
      <c r="U1" s="88" t="s">
        <v>61</v>
      </c>
      <c r="V1" s="88"/>
      <c r="W1" s="88"/>
      <c r="X1" s="88"/>
      <c r="Y1" s="89"/>
    </row>
    <row r="2" spans="1:26" x14ac:dyDescent="0.25">
      <c r="A2" s="4" t="s">
        <v>1</v>
      </c>
      <c r="F2" s="12"/>
      <c r="G2" s="12"/>
      <c r="H2" s="12"/>
      <c r="I2" s="12"/>
      <c r="J2" s="12"/>
      <c r="K2" s="3"/>
      <c r="L2" s="12"/>
      <c r="O2" s="3"/>
      <c r="P2" s="3"/>
      <c r="Q2" s="3"/>
      <c r="R2" s="3"/>
      <c r="X2" s="2"/>
      <c r="Y2" s="2"/>
    </row>
    <row r="3" spans="1:26" ht="16.5" customHeight="1" thickBot="1" x14ac:dyDescent="0.3">
      <c r="A3" s="100" t="s">
        <v>29</v>
      </c>
      <c r="B3" s="93" t="s">
        <v>15</v>
      </c>
      <c r="C3" s="93" t="s">
        <v>38</v>
      </c>
      <c r="D3" s="93" t="s">
        <v>41</v>
      </c>
      <c r="E3" s="93" t="s">
        <v>44</v>
      </c>
      <c r="F3" s="100" t="s">
        <v>2</v>
      </c>
      <c r="G3" s="112" t="s">
        <v>3</v>
      </c>
      <c r="H3" s="93" t="s">
        <v>32</v>
      </c>
      <c r="I3" s="93" t="s">
        <v>34</v>
      </c>
      <c r="J3" s="112" t="s">
        <v>0</v>
      </c>
      <c r="K3" s="112" t="s">
        <v>4</v>
      </c>
      <c r="L3" s="102" t="s">
        <v>5</v>
      </c>
      <c r="M3" s="100" t="s">
        <v>6</v>
      </c>
      <c r="N3" s="101" t="s">
        <v>16</v>
      </c>
      <c r="O3" s="95" t="s">
        <v>7</v>
      </c>
      <c r="P3" s="96"/>
      <c r="Q3" s="96"/>
      <c r="R3" s="96"/>
      <c r="S3" s="97"/>
      <c r="T3" s="103" t="s">
        <v>57</v>
      </c>
      <c r="U3" s="104"/>
      <c r="V3" s="104"/>
      <c r="W3" s="105"/>
      <c r="X3" s="98" t="s">
        <v>26</v>
      </c>
      <c r="Y3" s="100" t="s">
        <v>8</v>
      </c>
    </row>
    <row r="4" spans="1:26" s="3" customFormat="1" ht="72.75" customHeight="1" x14ac:dyDescent="0.25">
      <c r="A4" s="100"/>
      <c r="B4" s="94"/>
      <c r="C4" s="94"/>
      <c r="D4" s="94"/>
      <c r="E4" s="94"/>
      <c r="F4" s="100"/>
      <c r="G4" s="112"/>
      <c r="H4" s="94"/>
      <c r="I4" s="94"/>
      <c r="J4" s="112"/>
      <c r="K4" s="112"/>
      <c r="L4" s="102"/>
      <c r="M4" s="100"/>
      <c r="N4" s="101"/>
      <c r="O4" s="72" t="s">
        <v>9</v>
      </c>
      <c r="P4" s="73" t="s">
        <v>10</v>
      </c>
      <c r="Q4" s="73" t="s">
        <v>11</v>
      </c>
      <c r="R4" s="73" t="s">
        <v>12</v>
      </c>
      <c r="S4" s="74" t="s">
        <v>13</v>
      </c>
      <c r="T4" s="75" t="s">
        <v>10</v>
      </c>
      <c r="U4" s="73" t="s">
        <v>11</v>
      </c>
      <c r="V4" s="73" t="s">
        <v>12</v>
      </c>
      <c r="W4" s="76" t="s">
        <v>13</v>
      </c>
      <c r="X4" s="99"/>
      <c r="Y4" s="93"/>
    </row>
    <row r="5" spans="1:26" s="4" customFormat="1" ht="15.75" customHeight="1" x14ac:dyDescent="0.2">
      <c r="A5" s="40">
        <v>19</v>
      </c>
      <c r="B5" s="17"/>
      <c r="C5" s="17"/>
      <c r="D5" s="17"/>
      <c r="E5" s="17"/>
      <c r="F5" s="17"/>
      <c r="G5" s="17"/>
      <c r="H5" s="17"/>
      <c r="I5" s="17"/>
      <c r="J5" s="17"/>
      <c r="K5" s="32"/>
      <c r="L5" s="31" t="s">
        <v>18</v>
      </c>
      <c r="M5" s="6"/>
      <c r="N5" s="56"/>
      <c r="O5" s="50"/>
      <c r="P5" s="7"/>
      <c r="Q5" s="7"/>
      <c r="R5" s="7"/>
      <c r="S5" s="44"/>
      <c r="T5" s="50"/>
      <c r="U5" s="7"/>
      <c r="V5" s="7"/>
      <c r="W5" s="66"/>
      <c r="X5" s="60" t="str">
        <f>IF(P5=0,"",((#REF!+#REF!+#REF!+#REF!)/P5))</f>
        <v/>
      </c>
      <c r="Y5" s="13" t="str">
        <f>IF(O5=0,"",(#REF!+#REF!+#REF!+#REF!)/O5)</f>
        <v/>
      </c>
    </row>
    <row r="6" spans="1:26" s="4" customFormat="1" ht="16.5" customHeight="1" x14ac:dyDescent="0.2">
      <c r="A6" s="18"/>
      <c r="B6" s="41" t="s">
        <v>37</v>
      </c>
      <c r="C6" s="29"/>
      <c r="D6" s="29"/>
      <c r="E6" s="29"/>
      <c r="F6" s="18"/>
      <c r="G6" s="18"/>
      <c r="H6" s="18"/>
      <c r="I6" s="18"/>
      <c r="J6" s="18"/>
      <c r="K6" s="21"/>
      <c r="L6" s="31" t="s">
        <v>17</v>
      </c>
      <c r="M6" s="8"/>
      <c r="N6" s="57"/>
      <c r="O6" s="51"/>
      <c r="P6" s="9"/>
      <c r="Q6" s="9"/>
      <c r="R6" s="9"/>
      <c r="S6" s="45"/>
      <c r="T6" s="51"/>
      <c r="U6" s="9"/>
      <c r="V6" s="9"/>
      <c r="W6" s="67"/>
      <c r="X6" s="61"/>
      <c r="Y6" s="14"/>
    </row>
    <row r="7" spans="1:26" s="4" customFormat="1" ht="15" customHeight="1" x14ac:dyDescent="0.2">
      <c r="A7" s="18"/>
      <c r="B7" s="29"/>
      <c r="C7" s="41" t="s">
        <v>40</v>
      </c>
      <c r="D7" s="29"/>
      <c r="E7" s="29"/>
      <c r="F7" s="18"/>
      <c r="G7" s="18"/>
      <c r="H7" s="18"/>
      <c r="I7" s="18"/>
      <c r="J7" s="18"/>
      <c r="K7" s="21"/>
      <c r="L7" s="31" t="s">
        <v>39</v>
      </c>
      <c r="M7" s="8"/>
      <c r="N7" s="57"/>
      <c r="O7" s="51"/>
      <c r="P7" s="9"/>
      <c r="Q7" s="9"/>
      <c r="R7" s="9"/>
      <c r="S7" s="45"/>
      <c r="T7" s="51"/>
      <c r="U7" s="9"/>
      <c r="V7" s="9"/>
      <c r="W7" s="67"/>
      <c r="X7" s="61"/>
      <c r="Y7" s="14"/>
      <c r="Z7" s="4" t="s">
        <v>52</v>
      </c>
    </row>
    <row r="8" spans="1:26" s="4" customFormat="1" ht="15" customHeight="1" x14ac:dyDescent="0.2">
      <c r="A8" s="18"/>
      <c r="B8" s="29"/>
      <c r="C8" s="29"/>
      <c r="D8" s="41" t="s">
        <v>42</v>
      </c>
      <c r="E8" s="29"/>
      <c r="F8" s="18"/>
      <c r="G8" s="18"/>
      <c r="H8" s="18"/>
      <c r="I8" s="18"/>
      <c r="J8" s="18"/>
      <c r="K8" s="21"/>
      <c r="L8" s="31" t="s">
        <v>43</v>
      </c>
      <c r="M8" s="8"/>
      <c r="N8" s="57"/>
      <c r="O8" s="51"/>
      <c r="P8" s="9"/>
      <c r="Q8" s="9"/>
      <c r="R8" s="9"/>
      <c r="S8" s="45"/>
      <c r="T8" s="51"/>
      <c r="U8" s="9"/>
      <c r="V8" s="9"/>
      <c r="W8" s="67"/>
      <c r="X8" s="61"/>
      <c r="Y8" s="14"/>
    </row>
    <row r="9" spans="1:26" s="4" customFormat="1" ht="15" customHeight="1" x14ac:dyDescent="0.2">
      <c r="A9" s="18"/>
      <c r="B9" s="29"/>
      <c r="C9" s="29"/>
      <c r="D9" s="29"/>
      <c r="E9" s="41" t="s">
        <v>45</v>
      </c>
      <c r="F9" s="18"/>
      <c r="G9" s="18"/>
      <c r="H9" s="18"/>
      <c r="I9" s="18"/>
      <c r="J9" s="18"/>
      <c r="K9" s="21"/>
      <c r="L9" s="31" t="s">
        <v>43</v>
      </c>
      <c r="M9" s="8"/>
      <c r="N9" s="57"/>
      <c r="O9" s="51"/>
      <c r="P9" s="9"/>
      <c r="Q9" s="9"/>
      <c r="R9" s="9"/>
      <c r="S9" s="45"/>
      <c r="T9" s="51"/>
      <c r="U9" s="9"/>
      <c r="V9" s="9"/>
      <c r="W9" s="67"/>
      <c r="X9" s="61"/>
      <c r="Y9" s="14"/>
    </row>
    <row r="10" spans="1:26" s="4" customFormat="1" ht="15" customHeight="1" x14ac:dyDescent="0.2">
      <c r="A10" s="18"/>
      <c r="B10" s="18"/>
      <c r="C10" s="18"/>
      <c r="D10" s="18"/>
      <c r="E10" s="18"/>
      <c r="F10" s="42" t="s">
        <v>27</v>
      </c>
      <c r="G10" s="18"/>
      <c r="H10" s="18"/>
      <c r="I10" s="18"/>
      <c r="J10" s="18"/>
      <c r="K10" s="21"/>
      <c r="L10" s="23" t="s">
        <v>19</v>
      </c>
      <c r="M10" s="8"/>
      <c r="N10" s="57"/>
      <c r="O10" s="51"/>
      <c r="P10" s="9"/>
      <c r="Q10" s="9"/>
      <c r="R10" s="9"/>
      <c r="S10" s="45"/>
      <c r="T10" s="51"/>
      <c r="U10" s="9"/>
      <c r="V10" s="9"/>
      <c r="W10" s="67"/>
      <c r="X10" s="61" t="str">
        <f>IF(P10=0,"",((#REF!+#REF!+#REF!+#REF!)/P10))</f>
        <v/>
      </c>
      <c r="Y10" s="14" t="str">
        <f>IF(O10=0,"",(#REF!+#REF!+#REF!+#REF!)/O10)</f>
        <v/>
      </c>
    </row>
    <row r="11" spans="1:26" s="4" customFormat="1" ht="35.25" customHeight="1" x14ac:dyDescent="0.2">
      <c r="A11" s="18"/>
      <c r="B11" s="18"/>
      <c r="C11" s="18"/>
      <c r="D11" s="18"/>
      <c r="E11" s="18"/>
      <c r="F11" s="18"/>
      <c r="G11" s="41" t="s">
        <v>28</v>
      </c>
      <c r="H11" s="29"/>
      <c r="I11" s="29"/>
      <c r="J11" s="18"/>
      <c r="K11" s="21"/>
      <c r="L11" s="23" t="s">
        <v>20</v>
      </c>
      <c r="M11" s="8"/>
      <c r="N11" s="57"/>
      <c r="O11" s="51"/>
      <c r="P11" s="9"/>
      <c r="Q11" s="9"/>
      <c r="R11" s="9"/>
      <c r="S11" s="45"/>
      <c r="T11" s="51"/>
      <c r="U11" s="9"/>
      <c r="V11" s="9"/>
      <c r="W11" s="67"/>
      <c r="X11" s="61" t="str">
        <f>IF(P11=0,"",((#REF!+#REF!+#REF!+#REF!)/P11))</f>
        <v/>
      </c>
      <c r="Y11" s="14" t="str">
        <f>IF(O11=0,"",(#REF!+#REF!+#REF!+#REF!)/O11)</f>
        <v/>
      </c>
    </row>
    <row r="12" spans="1:26" s="4" customFormat="1" ht="13.5" customHeight="1" x14ac:dyDescent="0.2">
      <c r="A12" s="18"/>
      <c r="B12" s="18"/>
      <c r="C12" s="18"/>
      <c r="D12" s="18"/>
      <c r="E12" s="18"/>
      <c r="F12" s="18"/>
      <c r="G12" s="29"/>
      <c r="H12" s="41" t="s">
        <v>31</v>
      </c>
      <c r="I12" s="29"/>
      <c r="J12" s="18"/>
      <c r="K12" s="21"/>
      <c r="L12" s="23" t="s">
        <v>30</v>
      </c>
      <c r="M12" s="8"/>
      <c r="N12" s="57"/>
      <c r="O12" s="51"/>
      <c r="P12" s="9"/>
      <c r="Q12" s="9"/>
      <c r="R12" s="9"/>
      <c r="S12" s="45"/>
      <c r="T12" s="51"/>
      <c r="U12" s="9"/>
      <c r="V12" s="9"/>
      <c r="W12" s="67"/>
      <c r="X12" s="61"/>
      <c r="Y12" s="14"/>
    </row>
    <row r="13" spans="1:26" s="4" customFormat="1" ht="12" customHeight="1" x14ac:dyDescent="0.2">
      <c r="A13" s="18"/>
      <c r="B13" s="18"/>
      <c r="C13" s="18"/>
      <c r="D13" s="18"/>
      <c r="E13" s="18"/>
      <c r="F13" s="18"/>
      <c r="G13" s="29"/>
      <c r="H13" s="29"/>
      <c r="I13" s="41" t="s">
        <v>33</v>
      </c>
      <c r="J13" s="18"/>
      <c r="K13" s="21"/>
      <c r="L13" s="23" t="s">
        <v>35</v>
      </c>
      <c r="M13" s="8"/>
      <c r="N13" s="57"/>
      <c r="O13" s="51"/>
      <c r="P13" s="9"/>
      <c r="Q13" s="9"/>
      <c r="R13" s="9"/>
      <c r="S13" s="45"/>
      <c r="T13" s="51"/>
      <c r="U13" s="9"/>
      <c r="V13" s="9"/>
      <c r="W13" s="67"/>
      <c r="X13" s="61"/>
      <c r="Y13" s="14"/>
    </row>
    <row r="14" spans="1:26" s="4" customFormat="1" ht="24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42">
        <v>422</v>
      </c>
      <c r="K14" s="21"/>
      <c r="L14" s="27" t="s">
        <v>36</v>
      </c>
      <c r="M14" s="10"/>
      <c r="N14" s="46"/>
      <c r="O14" s="51"/>
      <c r="P14" s="10"/>
      <c r="Q14" s="10"/>
      <c r="R14" s="10"/>
      <c r="S14" s="46"/>
      <c r="T14" s="52"/>
      <c r="U14" s="10"/>
      <c r="V14" s="10"/>
      <c r="W14" s="68"/>
      <c r="X14" s="61" t="str">
        <f>IF(P14=0,"",((#REF!+#REF!+#REF!+#REF!)/P14))</f>
        <v/>
      </c>
      <c r="Y14" s="14" t="str">
        <f>IF(O14=0,"",(#REF!+#REF!+#REF!+#REF!)/O14)</f>
        <v/>
      </c>
    </row>
    <row r="15" spans="1:26" s="4" customFormat="1" ht="24.7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21">
        <v>1</v>
      </c>
      <c r="L15" s="23" t="s">
        <v>47</v>
      </c>
      <c r="M15" s="18" t="s">
        <v>46</v>
      </c>
      <c r="N15" s="58" t="s">
        <v>21</v>
      </c>
      <c r="O15" s="53">
        <v>62</v>
      </c>
      <c r="P15" s="33">
        <v>11</v>
      </c>
      <c r="Q15" s="33">
        <v>12</v>
      </c>
      <c r="R15" s="33">
        <v>24</v>
      </c>
      <c r="S15" s="47">
        <v>15</v>
      </c>
      <c r="T15" s="53">
        <v>11</v>
      </c>
      <c r="U15" s="33">
        <v>17</v>
      </c>
      <c r="V15" s="33">
        <v>25</v>
      </c>
      <c r="W15" s="69">
        <v>13</v>
      </c>
      <c r="X15" s="62">
        <f>SUM(T15:W15)</f>
        <v>66</v>
      </c>
      <c r="Y15" s="22">
        <v>1.06</v>
      </c>
    </row>
    <row r="16" spans="1:26" s="4" customFormat="1" ht="5.2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1"/>
      <c r="L16" s="27"/>
      <c r="M16" s="18"/>
      <c r="N16" s="58"/>
      <c r="O16" s="54"/>
      <c r="P16" s="19"/>
      <c r="Q16" s="19"/>
      <c r="R16" s="19"/>
      <c r="S16" s="48"/>
      <c r="T16" s="54"/>
      <c r="U16" s="19"/>
      <c r="V16" s="19"/>
      <c r="W16" s="70"/>
      <c r="X16" s="63"/>
      <c r="Y16" s="22"/>
    </row>
    <row r="17" spans="1:28" s="4" customFormat="1" ht="24" customHeight="1" x14ac:dyDescent="0.2">
      <c r="A17" s="18"/>
      <c r="B17" s="18"/>
      <c r="C17" s="18"/>
      <c r="D17" s="18"/>
      <c r="E17" s="18"/>
      <c r="F17" s="19"/>
      <c r="G17" s="19"/>
      <c r="H17" s="19"/>
      <c r="I17" s="19"/>
      <c r="J17" s="19"/>
      <c r="K17" s="33">
        <v>2</v>
      </c>
      <c r="L17" s="28" t="s">
        <v>48</v>
      </c>
      <c r="M17" s="18" t="s">
        <v>46</v>
      </c>
      <c r="N17" s="58" t="s">
        <v>21</v>
      </c>
      <c r="O17" s="53">
        <v>6</v>
      </c>
      <c r="P17" s="33">
        <v>1</v>
      </c>
      <c r="Q17" s="33">
        <v>1</v>
      </c>
      <c r="R17" s="33">
        <v>2</v>
      </c>
      <c r="S17" s="47">
        <v>2</v>
      </c>
      <c r="T17" s="53" t="s">
        <v>58</v>
      </c>
      <c r="U17" s="33">
        <v>1</v>
      </c>
      <c r="V17" s="33">
        <v>3</v>
      </c>
      <c r="W17" s="69">
        <v>3</v>
      </c>
      <c r="X17" s="62">
        <f>SUM(T17:W17)</f>
        <v>7</v>
      </c>
      <c r="Y17" s="22">
        <v>1.17</v>
      </c>
    </row>
    <row r="18" spans="1:28" s="4" customFormat="1" ht="6.75" customHeight="1" x14ac:dyDescent="0.2">
      <c r="A18" s="18"/>
      <c r="B18" s="18"/>
      <c r="C18" s="18"/>
      <c r="D18" s="18"/>
      <c r="E18" s="18"/>
      <c r="F18" s="19"/>
      <c r="G18" s="19"/>
      <c r="H18" s="19"/>
      <c r="I18" s="19"/>
      <c r="J18" s="19"/>
      <c r="K18" s="33"/>
      <c r="L18" s="28"/>
      <c r="M18" s="18"/>
      <c r="N18" s="58"/>
      <c r="O18" s="54"/>
      <c r="P18" s="19"/>
      <c r="Q18" s="19"/>
      <c r="R18" s="19"/>
      <c r="S18" s="48"/>
      <c r="T18" s="54"/>
      <c r="U18" s="19"/>
      <c r="V18" s="19"/>
      <c r="W18" s="70"/>
      <c r="X18" s="64"/>
      <c r="Y18" s="22"/>
    </row>
    <row r="19" spans="1:28" s="4" customFormat="1" ht="25.5" customHeight="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21">
        <v>3</v>
      </c>
      <c r="L19" s="23" t="s">
        <v>49</v>
      </c>
      <c r="M19" s="36" t="s">
        <v>23</v>
      </c>
      <c r="N19" s="81" t="s">
        <v>21</v>
      </c>
      <c r="O19" s="53">
        <v>242</v>
      </c>
      <c r="P19" s="33">
        <v>242</v>
      </c>
      <c r="Q19" s="33">
        <v>242</v>
      </c>
      <c r="R19" s="33">
        <v>242</v>
      </c>
      <c r="S19" s="47">
        <v>242</v>
      </c>
      <c r="T19" s="53">
        <v>242</v>
      </c>
      <c r="U19" s="33">
        <v>242</v>
      </c>
      <c r="V19" s="33">
        <v>242</v>
      </c>
      <c r="W19" s="69">
        <v>242</v>
      </c>
      <c r="X19" s="79">
        <v>242</v>
      </c>
      <c r="Y19" s="22">
        <v>1</v>
      </c>
    </row>
    <row r="20" spans="1:28" s="4" customFormat="1" ht="9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21"/>
      <c r="L20" s="15"/>
      <c r="M20" s="10"/>
      <c r="N20" s="46"/>
      <c r="O20" s="55"/>
      <c r="P20" s="37"/>
      <c r="Q20" s="37"/>
      <c r="R20" s="37"/>
      <c r="S20" s="49"/>
      <c r="T20" s="55"/>
      <c r="U20" s="37"/>
      <c r="V20" s="37"/>
      <c r="W20" s="71"/>
      <c r="X20" s="61"/>
      <c r="Y20" s="43"/>
    </row>
    <row r="21" spans="1:28" s="4" customFormat="1" ht="11.25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1">
        <v>4</v>
      </c>
      <c r="L21" s="23" t="s">
        <v>50</v>
      </c>
      <c r="M21" s="18" t="s">
        <v>22</v>
      </c>
      <c r="N21" s="58" t="s">
        <v>21</v>
      </c>
      <c r="O21" s="53">
        <v>8</v>
      </c>
      <c r="P21" s="33">
        <v>8</v>
      </c>
      <c r="Q21" s="33">
        <v>8</v>
      </c>
      <c r="R21" s="33">
        <v>8</v>
      </c>
      <c r="S21" s="47">
        <v>8</v>
      </c>
      <c r="T21" s="53">
        <v>8</v>
      </c>
      <c r="U21" s="33">
        <v>8</v>
      </c>
      <c r="V21" s="33">
        <v>8</v>
      </c>
      <c r="W21" s="69">
        <v>8</v>
      </c>
      <c r="X21" s="65">
        <v>8</v>
      </c>
      <c r="Y21" s="43">
        <v>1</v>
      </c>
    </row>
    <row r="22" spans="1:28" s="4" customFormat="1" ht="6.7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21"/>
      <c r="L22" s="15"/>
      <c r="M22" s="10"/>
      <c r="N22" s="46"/>
      <c r="O22" s="55"/>
      <c r="P22" s="37"/>
      <c r="Q22" s="37"/>
      <c r="R22" s="37"/>
      <c r="S22" s="49"/>
      <c r="T22" s="55"/>
      <c r="U22" s="37"/>
      <c r="V22" s="37"/>
      <c r="W22" s="71"/>
      <c r="X22" s="61"/>
      <c r="Y22" s="43"/>
    </row>
    <row r="23" spans="1:28" s="4" customFormat="1" ht="22.5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21">
        <v>5</v>
      </c>
      <c r="L23" s="23" t="s">
        <v>51</v>
      </c>
      <c r="M23" s="18" t="s">
        <v>22</v>
      </c>
      <c r="N23" s="58" t="s">
        <v>21</v>
      </c>
      <c r="O23" s="53">
        <v>144</v>
      </c>
      <c r="P23" s="33">
        <v>144</v>
      </c>
      <c r="Q23" s="33">
        <v>144</v>
      </c>
      <c r="R23" s="33">
        <v>144</v>
      </c>
      <c r="S23" s="47">
        <v>144</v>
      </c>
      <c r="T23" s="53">
        <v>141</v>
      </c>
      <c r="U23" s="33">
        <v>141</v>
      </c>
      <c r="V23" s="33">
        <v>141</v>
      </c>
      <c r="W23" s="69">
        <v>141</v>
      </c>
      <c r="X23" s="80">
        <v>141</v>
      </c>
      <c r="Y23" s="22">
        <v>0.98</v>
      </c>
    </row>
    <row r="24" spans="1:28" s="4" customFormat="1" ht="11.25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21"/>
      <c r="L24" s="23"/>
      <c r="M24" s="18"/>
      <c r="N24" s="58"/>
      <c r="O24" s="53"/>
      <c r="P24" s="33"/>
      <c r="Q24" s="33"/>
      <c r="R24" s="33"/>
      <c r="S24" s="47"/>
      <c r="T24" s="53"/>
      <c r="U24" s="33"/>
      <c r="V24" s="33"/>
      <c r="W24" s="69"/>
      <c r="X24" s="61"/>
      <c r="Y24" s="14"/>
    </row>
    <row r="25" spans="1:28" s="4" customFormat="1" ht="11.25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21"/>
      <c r="L25" s="23"/>
      <c r="M25" s="18"/>
      <c r="N25" s="58"/>
      <c r="O25" s="53"/>
      <c r="P25" s="33"/>
      <c r="Q25" s="33"/>
      <c r="R25" s="33"/>
      <c r="S25" s="47"/>
      <c r="T25" s="53"/>
      <c r="U25" s="33"/>
      <c r="V25" s="33"/>
      <c r="W25" s="69"/>
      <c r="X25" s="61"/>
      <c r="Y25" s="14"/>
      <c r="AB25" s="4" t="s">
        <v>60</v>
      </c>
    </row>
    <row r="26" spans="1:28" s="4" customFormat="1" ht="11.25" x14ac:dyDescent="0.2">
      <c r="A26" s="18"/>
      <c r="B26" s="18"/>
      <c r="C26" s="18"/>
      <c r="D26" s="18"/>
      <c r="E26" s="18"/>
      <c r="F26" s="18"/>
      <c r="G26" s="18"/>
      <c r="H26" s="18"/>
      <c r="I26" s="18"/>
      <c r="J26" s="42">
        <v>287</v>
      </c>
      <c r="K26" s="21"/>
      <c r="L26" s="27" t="s">
        <v>56</v>
      </c>
      <c r="M26" s="18"/>
      <c r="N26" s="58"/>
      <c r="O26" s="53"/>
      <c r="P26" s="33"/>
      <c r="Q26" s="33"/>
      <c r="R26" s="33"/>
      <c r="S26" s="47"/>
      <c r="T26" s="53"/>
      <c r="U26" s="33"/>
      <c r="V26" s="33"/>
      <c r="W26" s="69"/>
      <c r="X26" s="61"/>
      <c r="Y26" s="14"/>
    </row>
    <row r="27" spans="1:28" s="4" customFormat="1" ht="21" customHeight="1" thickBo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21">
        <v>1</v>
      </c>
      <c r="L27" s="38" t="s">
        <v>54</v>
      </c>
      <c r="M27" s="39" t="s">
        <v>55</v>
      </c>
      <c r="N27" s="59" t="s">
        <v>21</v>
      </c>
      <c r="O27" s="82">
        <v>100</v>
      </c>
      <c r="P27" s="83">
        <v>100</v>
      </c>
      <c r="Q27" s="83">
        <v>100</v>
      </c>
      <c r="R27" s="83">
        <v>100</v>
      </c>
      <c r="S27" s="84">
        <v>100</v>
      </c>
      <c r="T27" s="82">
        <v>97</v>
      </c>
      <c r="U27" s="83">
        <v>97.92</v>
      </c>
      <c r="V27" s="83">
        <v>100</v>
      </c>
      <c r="W27" s="85">
        <v>100</v>
      </c>
      <c r="X27" s="86">
        <v>194.92</v>
      </c>
      <c r="Y27" s="87">
        <v>0.98729999999999996</v>
      </c>
    </row>
    <row r="28" spans="1:28" ht="8.25" customHeight="1" x14ac:dyDescent="0.25">
      <c r="J28" s="110" t="s">
        <v>14</v>
      </c>
      <c r="K28" s="108">
        <v>6</v>
      </c>
      <c r="L28" s="20"/>
    </row>
    <row r="29" spans="1:28" ht="57.75" customHeight="1" thickBot="1" x14ac:dyDescent="0.3">
      <c r="J29" s="111"/>
      <c r="K29" s="109"/>
      <c r="L29" s="24"/>
    </row>
    <row r="30" spans="1:28" ht="15.75" customHeight="1" x14ac:dyDescent="0.25">
      <c r="J30" s="25"/>
      <c r="K30" s="26"/>
      <c r="L30" s="24"/>
    </row>
    <row r="31" spans="1:28" ht="15.75" customHeight="1" x14ac:dyDescent="0.25">
      <c r="J31" s="25"/>
      <c r="K31" s="26"/>
      <c r="L31" s="24"/>
    </row>
    <row r="33" spans="2:29" x14ac:dyDescent="0.25">
      <c r="B33" s="107" t="s">
        <v>24</v>
      </c>
      <c r="C33" s="107"/>
      <c r="D33" s="107"/>
      <c r="E33" s="107"/>
      <c r="F33" s="107"/>
      <c r="G33" s="107"/>
      <c r="H33" s="107"/>
      <c r="I33" s="107"/>
      <c r="J33" s="107"/>
      <c r="K33" s="107"/>
      <c r="S33" s="77" t="s">
        <v>25</v>
      </c>
      <c r="T33" s="77"/>
      <c r="U33" s="77"/>
      <c r="V33" s="77"/>
      <c r="W33" s="77"/>
      <c r="X33" s="35"/>
      <c r="Y33" s="35"/>
      <c r="Z33" s="35"/>
      <c r="AA33" s="35"/>
      <c r="AB33" s="35"/>
      <c r="AC33" s="35"/>
    </row>
    <row r="34" spans="2:29" x14ac:dyDescent="0.25">
      <c r="B34" s="106" t="s">
        <v>59</v>
      </c>
      <c r="C34" s="106"/>
      <c r="D34" s="106"/>
      <c r="E34" s="106"/>
      <c r="F34" s="106"/>
      <c r="G34" s="106"/>
      <c r="H34" s="106"/>
      <c r="I34" s="106"/>
      <c r="J34" s="106"/>
      <c r="K34" s="106"/>
      <c r="S34" s="78"/>
      <c r="T34" s="78"/>
      <c r="U34" s="78"/>
      <c r="V34" s="78"/>
      <c r="W34" s="78"/>
      <c r="X34" s="78"/>
    </row>
  </sheetData>
  <sheetProtection selectLockedCells="1"/>
  <mergeCells count="24">
    <mergeCell ref="B34:K34"/>
    <mergeCell ref="B33:K33"/>
    <mergeCell ref="A3:A4"/>
    <mergeCell ref="K28:K29"/>
    <mergeCell ref="J28:J29"/>
    <mergeCell ref="B3:B4"/>
    <mergeCell ref="F3:F4"/>
    <mergeCell ref="G3:G4"/>
    <mergeCell ref="J3:J4"/>
    <mergeCell ref="K3:K4"/>
    <mergeCell ref="H3:H4"/>
    <mergeCell ref="I3:I4"/>
    <mergeCell ref="U1:Y1"/>
    <mergeCell ref="A1:K1"/>
    <mergeCell ref="C3:C4"/>
    <mergeCell ref="D3:D4"/>
    <mergeCell ref="E3:E4"/>
    <mergeCell ref="O3:S3"/>
    <mergeCell ref="X3:X4"/>
    <mergeCell ref="Y3:Y4"/>
    <mergeCell ref="N3:N4"/>
    <mergeCell ref="L3:L4"/>
    <mergeCell ref="M3:M4"/>
    <mergeCell ref="T3:W3"/>
  </mergeCells>
  <pageMargins left="3.937007874015748E-2" right="0.23622047244094491" top="0.62992125984251968" bottom="0.51181102362204722" header="0.31496062992125984" footer="0.31496062992125984"/>
  <pageSetup scale="80" fitToHeight="1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POA 2018</vt:lpstr>
      <vt:lpstr>'Formato POA 2018'!Área_de_impresión</vt:lpstr>
      <vt:lpstr>'Formato POA 2018'!Títulos_a_imprimir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josee</cp:lastModifiedBy>
  <cp:lastPrinted>2020-01-14T18:20:34Z</cp:lastPrinted>
  <dcterms:created xsi:type="dcterms:W3CDTF">2016-06-01T21:50:16Z</dcterms:created>
  <dcterms:modified xsi:type="dcterms:W3CDTF">2020-01-14T18:25:36Z</dcterms:modified>
</cp:coreProperties>
</file>