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upita Perez\Documents\PLATAFORMA DE TRANSPARENCIA\LUPITA PEREZ CUARTO TRIMESTRE 2020\ARTICULO 70\"/>
    </mc:Choice>
  </mc:AlternateContent>
  <xr:revisionPtr revIDLastSave="0" documentId="13_ncr:1_{28105EDE-F481-4CA9-8BBB-1759E961066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2" i="1" l="1"/>
  <c r="M82" i="1"/>
  <c r="L82" i="1"/>
  <c r="K82" i="1"/>
  <c r="J82" i="1"/>
  <c r="L8" i="1" l="1"/>
  <c r="J78" i="1"/>
  <c r="M78" i="1"/>
  <c r="L78" i="1"/>
  <c r="N75" i="1"/>
  <c r="N27" i="1"/>
  <c r="M8" i="1"/>
  <c r="N8" i="1"/>
  <c r="M27" i="1" l="1"/>
  <c r="N39" i="1"/>
  <c r="M39" i="1"/>
  <c r="K8" i="1" l="1"/>
  <c r="J8" i="1"/>
  <c r="I8" i="1"/>
  <c r="L39" i="1" l="1"/>
  <c r="K39" i="1"/>
  <c r="J39" i="1"/>
  <c r="I39" i="1"/>
  <c r="I78" i="1" l="1"/>
  <c r="L27" i="1"/>
  <c r="K27" i="1"/>
  <c r="J27" i="1"/>
  <c r="I27" i="1" l="1"/>
  <c r="I82" i="1" s="1"/>
  <c r="N78" i="1"/>
  <c r="K78" i="1"/>
</calcChain>
</file>

<file path=xl/sharedStrings.xml><?xml version="1.0" encoding="utf-8"?>
<sst xmlns="http://schemas.openxmlformats.org/spreadsheetml/2006/main" count="550" uniqueCount="200">
  <si>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</si>
  <si>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</si>
  <si>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</si>
  <si>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</si>
  <si>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</si>
  <si>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</si>
  <si>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</si>
  <si>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</si>
  <si>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</si>
  <si>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</si>
  <si>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</si>
  <si>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</si>
  <si>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</si>
  <si>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</si>
  <si>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</si>
  <si>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</si>
  <si>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</si>
  <si>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</si>
  <si>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</si>
  <si>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</si>
  <si>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</si>
  <si>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</si>
  <si>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</si>
  <si>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</si>
  <si>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</si>
  <si>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</si>
  <si>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</si>
  <si>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</si>
  <si>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</si>
  <si>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</si>
  <si>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</si>
  <si>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</si>
  <si>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</si>
  <si>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</si>
  <si>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</si>
  <si>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</si>
  <si>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</si>
  <si>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</si>
  <si>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</si>
  <si>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</si>
  <si>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</si>
  <si>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</si>
  <si>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</si>
  <si>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</si>
  <si>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</si>
  <si>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</si>
  <si>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</si>
  <si>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</si>
  <si>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</si>
  <si>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</si>
  <si>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</si>
  <si>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</si>
  <si>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</si>
  <si>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</si>
  <si>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</si>
  <si>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</si>
  <si>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Sueldos</t>
  </si>
  <si>
    <t>Remuneraciones Diversas</t>
  </si>
  <si>
    <t>Ayuda para Despensa</t>
  </si>
  <si>
    <t xml:space="preserve">Honorarios   </t>
  </si>
  <si>
    <t>Prima vacacional</t>
  </si>
  <si>
    <t>Gratificación por fin de año</t>
  </si>
  <si>
    <t>Remuneraciones por horas extraordinarias</t>
  </si>
  <si>
    <t>Aportaciones al Issste</t>
  </si>
  <si>
    <t>Aportaciones al Fovisste</t>
  </si>
  <si>
    <t>Aportaciones al Sistema de Ahorro para el Retiro</t>
  </si>
  <si>
    <t>Aportaciones al fondo de ahorro de los trabajadores</t>
  </si>
  <si>
    <t>Dias economicos y de descanso obligatorios</t>
  </si>
  <si>
    <t>Ayuda para guarderia a madres trabajadoras</t>
  </si>
  <si>
    <t>Otras prestaciones</t>
  </si>
  <si>
    <t>Estimulos a personal</t>
  </si>
  <si>
    <t>21101</t>
  </si>
  <si>
    <t>Materiales, utiles y equipos menores de oficina</t>
  </si>
  <si>
    <t>21601</t>
  </si>
  <si>
    <t>Material de limpieza</t>
  </si>
  <si>
    <t>22101</t>
  </si>
  <si>
    <t>Productos alimenticios para el personal en las ins</t>
  </si>
  <si>
    <t>24601</t>
  </si>
  <si>
    <t>Material electrico y electronico</t>
  </si>
  <si>
    <t>24801</t>
  </si>
  <si>
    <t>Materiales complementarios</t>
  </si>
  <si>
    <t>25301</t>
  </si>
  <si>
    <t>Medicinas y productos farmaceuticos</t>
  </si>
  <si>
    <t>26101</t>
  </si>
  <si>
    <t>Combustibles</t>
  </si>
  <si>
    <t>27101</t>
  </si>
  <si>
    <t>Vestuarios y uniformes</t>
  </si>
  <si>
    <t>29401</t>
  </si>
  <si>
    <t>Refacciones y accesorios menores de equipo de comp</t>
  </si>
  <si>
    <t>29601</t>
  </si>
  <si>
    <t>Refacciones y accesorios menores de equipo de tran</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</si>
  <si>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</si>
  <si>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</si>
  <si>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</si>
  <si>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</si>
  <si>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</si>
  <si>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</si>
  <si>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</si>
  <si>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</si>
  <si>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</si>
  <si>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</si>
  <si>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</si>
  <si>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</si>
  <si>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</si>
  <si>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</si>
  <si>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32101</t>
  </si>
  <si>
    <t>Arrendamiento de terrenos</t>
  </si>
  <si>
    <t>32201</t>
  </si>
  <si>
    <t>Arrendamiento de edificios</t>
  </si>
  <si>
    <t>32302</t>
  </si>
  <si>
    <t>Arrendamiento de equipo y bienes informaticos</t>
  </si>
  <si>
    <t>32501</t>
  </si>
  <si>
    <t>Arrendamiento de equipo de transporte</t>
  </si>
  <si>
    <t>33101</t>
  </si>
  <si>
    <t>Servicios legales, de contabilidad, auditorias y r</t>
  </si>
  <si>
    <t>33301</t>
  </si>
  <si>
    <t>Servicios de informatica</t>
  </si>
  <si>
    <t>33401</t>
  </si>
  <si>
    <t>Servicios de capacitacion</t>
  </si>
  <si>
    <t>33801</t>
  </si>
  <si>
    <t>Servicios de vigilancia</t>
  </si>
  <si>
    <t>34101</t>
  </si>
  <si>
    <t>Servicios financieros y bancarios</t>
  </si>
  <si>
    <t>34501</t>
  </si>
  <si>
    <t>Seguros de bienes patrimoniales</t>
  </si>
  <si>
    <t>34801</t>
  </si>
  <si>
    <t>Comisiones por ventas</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</si>
  <si>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</si>
  <si>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</si>
  <si>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</si>
  <si>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</si>
  <si>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</si>
  <si>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</si>
  <si>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</si>
  <si>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</si>
  <si>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</si>
  <si>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</si>
  <si>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</si>
  <si>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</si>
  <si>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36301</t>
  </si>
  <si>
    <t>Servicios de creatividad, preproduccion y producci</t>
  </si>
  <si>
    <t>36601</t>
  </si>
  <si>
    <t>Servicios de creacion y difusion de contenido excl</t>
  </si>
  <si>
    <t>Pasajes Terrestres</t>
  </si>
  <si>
    <t>37501</t>
  </si>
  <si>
    <t>Viaticos en el pais</t>
  </si>
  <si>
    <t>38201</t>
  </si>
  <si>
    <t>Gastos de orden social y cultural</t>
  </si>
  <si>
    <t>38301</t>
  </si>
  <si>
    <t>Congresos y convenciones</t>
  </si>
  <si>
    <t>39201</t>
  </si>
  <si>
    <t>Impuestos y derechos</t>
  </si>
  <si>
    <t>39501</t>
  </si>
  <si>
    <t>Penas, multas, accesorios y actualizaciones</t>
  </si>
  <si>
    <t>ADMINISTRACION Y FINANZAS</t>
  </si>
  <si>
    <t>Deuda Pública</t>
  </si>
  <si>
    <t>Pago de intereses a Largo Plazo</t>
  </si>
  <si>
    <t>36201</t>
  </si>
  <si>
    <t>Fletes y Maniobras</t>
  </si>
  <si>
    <t>Impuestos sobre nominas</t>
  </si>
  <si>
    <t>Indemnizaciones al personal</t>
  </si>
  <si>
    <t>39801</t>
  </si>
  <si>
    <t>Amortización de Capital a Largo Plazo</t>
  </si>
  <si>
    <t>La presente disminución se da principalmente ya que se aplicaron reducciones en el partida para cubrir necesidades mas urgentes en otros rubros de la misma 2000.</t>
  </si>
  <si>
    <t>La presente disminución se da principalmente ya que se aplicaron reducciones en el partida para cubrir necesidades mas urgentes en otros rubros de la misma 3000.</t>
  </si>
  <si>
    <t>01 de Abril 2020</t>
  </si>
  <si>
    <t>30 de Junio 2020</t>
  </si>
  <si>
    <t>Bienes informáticos</t>
  </si>
  <si>
    <t>Diferencial pot concepto de pensiones y jubilaciones</t>
  </si>
  <si>
    <t>Equipo de Comunicación y Telecomunicación</t>
  </si>
  <si>
    <t>La disminución a la presente partida se lleva a cabo por la necesidad de aplicar ésta,  en partidas que fueron insuficientes y la requirieron para su registro.</t>
  </si>
  <si>
    <t>La variacíon a la presente se deriva de un incremento de personal con derecho a pago de la misma.</t>
  </si>
  <si>
    <t>La variacíon a la presente se deriva de un incremento de personal de honorarios asimilados a salarios en el área de Noticias.</t>
  </si>
  <si>
    <t>La variacíon a la presente se deriva de un incremento del pago de cuotas de IMSS de trabajadores registrados en plantilla laboral de Televisora.</t>
  </si>
  <si>
    <t>La variacíon a la presente se deriva de un incremento en la cuota de 5% de Infonavit de los trabajadores registrados en plantilla laboral de Televisora.</t>
  </si>
  <si>
    <t>La variacíon a la presente se deriva de un incremento en la cuotas de  SAR de los trabajadores registrados en plantilla laboral de Televisora.</t>
  </si>
  <si>
    <t>La variación a la presente se deriva ajustes realizados para cubrir el pago de fondo de ahorro de trabajadores  la cual incremento su base incluyendo un concepto mas de percepciones en personal sindicalizado.</t>
  </si>
  <si>
    <t>La variación a la presente se deriva por la restruccturación de personal, la cual derivo un aumento a la partida 15201 Indemización al personal requerida para su pago.</t>
  </si>
  <si>
    <t>La disminucíón a la presente se deriva de la reducción de personal sindicalizado con derecho a pago de pensión vitalicia.</t>
  </si>
  <si>
    <t>La variación a la presente se deriva por la restructuración de personal, la cual derivó un aumento a la partida por pagos de primas de antigüedad. Así como tambíen por el pago de adeudos con STIRT.</t>
  </si>
  <si>
    <t>La variación a la presente se deriva ajustes realizados para cubrir el pago de gratificación aplicada al personal  así como tambien de bonos de antigüedad a personal sindicalizado.</t>
  </si>
  <si>
    <t>La variación a la presente se deriva por la adquisiciones de materiales de oficina para todas las areas de Televisora.</t>
  </si>
  <si>
    <t>La variación a la presente se deriva por la adquisición de materiales  de limpieza requeridos en algunas áreas para mantenerlas dentro del protocolo de limpieza</t>
  </si>
  <si>
    <t>La variación a la presente se deriva por la adquisiciones de equipos varios de computo, discos duros y fuentes de poder para todas las areas de Televisora.</t>
  </si>
  <si>
    <t>La variación a la presente se deriva por el consumo de agua potable para los servicios para todas las areas de Televisora.</t>
  </si>
  <si>
    <t>La variación a la presente se deriva por el pago de servicios especializados de Dictamen a Estados Financieros de Televisora de ejercicio 2019.</t>
  </si>
  <si>
    <t>La variación a la presente se deriva por el pago de aseguranza de tres vehiculos asignados  a Televisora para el campo de trabajo.</t>
  </si>
  <si>
    <t>La variación a la presente se deriva por el pago servicios  de envios de contratos a prestadores de servicios de mensajería.</t>
  </si>
  <si>
    <t>La variación a la presente se deriva por el pago servicios  de recarga a extintores, así como tambíen por la adquisicion de materiales para mantenimiento del edificio.</t>
  </si>
  <si>
    <t>La variación a la presente se deriva por el pago servicio  especializado del sistema VEAS, plataforma de digitalización y automatización del contenido de Televisora.</t>
  </si>
  <si>
    <t>La variación a la presente se deriva por el pago servicios  especializado de mantenimiento a plantilla vehicular.</t>
  </si>
  <si>
    <t>La variación a la presente se deriva por el pago servicio  a conductores y prestadores de servicios informativos</t>
  </si>
  <si>
    <t>La variación a la presente se deriva del pago de servicios especializados informáticos y de streaming.</t>
  </si>
  <si>
    <t>La variación a la presente se deriva de los gastos de camino otorgados a personal para llevar a cabo sus diferentes labores en otras localidades.</t>
  </si>
  <si>
    <t>La variación a la presente se deriva del pago extemporáneo de cuotas por Infonavit y RCV de plantilla laboral de Televisora.</t>
  </si>
  <si>
    <t>La variación a la presente se deriva del registro de provisiones del impuesto al Estado por percepciones de trabajadores.</t>
  </si>
  <si>
    <t>Atendiendo a las necesidades de la empresa para brindar mejor servicio e imagen hacia los clientes, se realizaron adquisiciones de equipos complemento para necesarios para el desarrollo de labores propias de Televisora</t>
  </si>
  <si>
    <t>La presente disminución es un pequeño ajuste final del registro de las amortizaciones pagadas de credito para Digitalización.</t>
  </si>
  <si>
    <t>La presente disminución es ajuste final del registro de intereses pagados de credito para Digitalización.</t>
  </si>
  <si>
    <t>http://transparencia.esonora.gob.mx/Sonora/Transparencia/Poder+Ejecutivo/Entidades/TELEMAX/Hist%C3%B3rico/Otra+Informaci%C3%B3n/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</si>
</sst>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44" formatCode="_-&quot;$&quot;* #,##0.00_-;\-&quot;$&quot;* #,##0.00_-;_-&quot;$&quot;* &quot;-&quot;??_-;_-@_-"/>
    <numFmt numFmtId="43" formatCode="_-* #,##0.00_-;\-* #,##0.00_-;_-* &quot;-&quot;??_-;_-@_-"/>
    <numFmt numFmtId="164" formatCode="#,##0_ ;[Red]\-#,##0\ "/>
    <numFmt numFmtId="165" formatCode="#,##0.00_ ;[Red]\-#,##0.00\ "/>
    <numFmt numFmtId="166" formatCode="0_ ;[Red]\-0\ "/>
  </numFmts>
  <fonts count="1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2"/>
      <color indexed="8"/>
      <name val="Calibri"/>
      <family val="2"/>
      <scheme val="minor"/>
    </font>
    <font>
      <b/>
      <sz val="12"/>
      <color indexed="8"/>
      <name val="Calibri"/>
      <family val="2"/>
      <scheme val="minor"/>
    </font>
    <font>
      <sz val="12"/>
      <name val="Calibri"/>
      <family val="2"/>
      <scheme val="minor"/>
    </font>
    <font>
      <sz val="12"/>
      <color theme="1"/>
      <name val="Calibri"/>
      <family val="2"/>
      <scheme val="minor"/>
    </font>
    <font>
      <b/>
      <sz val="12"/>
      <name val="Calibri"/>
      <family val="2"/>
      <scheme val="minor"/>
    </font>
    <font>
      <sz val="10"/>
      <color theme="1"/>
      <name val="Arial Narrow"/>
      <family val="2"/>
    </font>
    <font>
      <sz val="10"/>
      <color indexed="8"/>
      <name val="Arial Narrow"/>
      <family val="2"/>
    </font>
    <font>
      <sz val="10"/>
      <name val="Arial Narrow"/>
      <family val="2"/>
    </font>
    <font>
      <sz val="8"/>
      <color theme="1"/>
      <name val="Arial Narrow"/>
      <family val="2"/>
    </font>
    <font>
      <sz val="8"/>
      <color theme="1"/>
      <name val="Calibri"/>
      <family val="2"/>
      <scheme val="minor"/>
    </font>
    <font>
      <u/>
      <sz val="11"/>
      <color theme="10"/>
      <name val="Calibri"/>
      <family val="2"/>
      <scheme val="minor"/>
    </font>
    <font>
      <sz val="10"/>
      <color theme="1"/>
      <name val="Calibri"/>
      <family val="2"/>
    </font>
    <font>
      <b/>
      <sz val="8"/>
      <color theme="1"/>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bottom/>
      <diagonal/>
    </border>
    <border>
      <left/>
      <right/>
      <top style="thin">
        <color auto="1"/>
      </top>
      <bottom/>
      <diagonal/>
    </border>
    <border>
      <left style="medium">
        <color indexed="64"/>
      </left>
      <right/>
      <top/>
      <bottom/>
      <diagonal/>
    </border>
    <border>
      <left/>
      <right style="thin">
        <color indexed="64"/>
      </right>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15" fillId="0" borderId="0" applyNumberFormat="0" applyFill="0" applyBorder="0" applyAlignment="0" applyProtection="0"/>
  </cellStyleXfs>
  <cellXfs count="102">
    <xf numFmtId="0" fontId="0" fillId="0" borderId="0" xfId="0"/>
    <xf numFmtId="0" fontId="2" fillId="4" borderId="1" xfId="0" applyFont="1" applyFill="1" applyBorder="1" applyAlignment="1">
      <alignment horizontal="center" wrapText="1"/>
    </xf>
    <xf numFmtId="0" fontId="0" fillId="0" borderId="0" xfId="0" applyFont="1"/>
    <xf numFmtId="0" fontId="4" fillId="4" borderId="1" xfId="0" applyFont="1" applyFill="1" applyBorder="1" applyAlignment="1">
      <alignment horizontal="center" wrapText="1"/>
    </xf>
    <xf numFmtId="0" fontId="5" fillId="3" borderId="0" xfId="0" applyFont="1" applyFill="1" applyAlignment="1" applyProtection="1">
      <alignment vertical="center"/>
    </xf>
    <xf numFmtId="0" fontId="5" fillId="0" borderId="0" xfId="0" applyFont="1" applyAlignment="1">
      <alignment vertical="center"/>
    </xf>
    <xf numFmtId="0" fontId="6" fillId="3" borderId="0" xfId="0" applyFont="1" applyFill="1" applyAlignment="1" applyProtection="1">
      <alignment horizontal="left" vertical="center"/>
    </xf>
    <xf numFmtId="1" fontId="5" fillId="3" borderId="0" xfId="0" applyNumberFormat="1" applyFont="1" applyFill="1" applyAlignment="1" applyProtection="1">
      <alignment horizontal="left" vertical="center"/>
    </xf>
    <xf numFmtId="0" fontId="6" fillId="3" borderId="0" xfId="0" applyFont="1" applyFill="1" applyAlignment="1" applyProtection="1">
      <alignment vertical="center"/>
    </xf>
    <xf numFmtId="3" fontId="6" fillId="3" borderId="0" xfId="0" applyNumberFormat="1" applyFont="1" applyFill="1" applyAlignment="1" applyProtection="1">
      <alignment vertical="center"/>
    </xf>
    <xf numFmtId="14" fontId="5" fillId="3" borderId="0" xfId="0" applyNumberFormat="1" applyFont="1" applyFill="1" applyAlignment="1" applyProtection="1">
      <alignment vertical="center"/>
    </xf>
    <xf numFmtId="164" fontId="5" fillId="3" borderId="0" xfId="0" applyNumberFormat="1" applyFont="1" applyFill="1" applyAlignment="1" applyProtection="1">
      <alignment vertical="center"/>
    </xf>
    <xf numFmtId="0" fontId="5" fillId="3" borderId="0" xfId="0" applyFont="1" applyFill="1" applyAlignment="1" applyProtection="1">
      <alignment horizontal="left" vertical="center"/>
    </xf>
    <xf numFmtId="3" fontId="5" fillId="0" borderId="0" xfId="0" applyNumberFormat="1" applyFont="1" applyAlignment="1">
      <alignment vertical="center"/>
    </xf>
    <xf numFmtId="166" fontId="5" fillId="3" borderId="0" xfId="0" applyNumberFormat="1" applyFont="1" applyFill="1" applyAlignment="1" applyProtection="1">
      <alignment horizontal="left" vertical="center"/>
    </xf>
    <xf numFmtId="165" fontId="5" fillId="3" borderId="0" xfId="0" applyNumberFormat="1" applyFont="1" applyFill="1" applyAlignment="1" applyProtection="1">
      <alignment vertical="center"/>
    </xf>
    <xf numFmtId="1" fontId="6" fillId="0" borderId="0" xfId="0" applyNumberFormat="1" applyFont="1" applyAlignment="1">
      <alignment horizontal="left" vertical="center"/>
    </xf>
    <xf numFmtId="0" fontId="6" fillId="0" borderId="0" xfId="0" applyFont="1" applyAlignment="1">
      <alignment vertical="center"/>
    </xf>
    <xf numFmtId="3" fontId="6" fillId="0" borderId="0" xfId="0" applyNumberFormat="1" applyFont="1" applyAlignment="1">
      <alignment vertical="center"/>
    </xf>
    <xf numFmtId="0" fontId="5" fillId="0" borderId="0" xfId="0" applyFont="1" applyAlignment="1">
      <alignment horizontal="left" vertical="center"/>
    </xf>
    <xf numFmtId="1" fontId="5" fillId="0" borderId="0" xfId="0" applyNumberFormat="1" applyFont="1" applyAlignment="1">
      <alignment horizontal="left" vertical="center"/>
    </xf>
    <xf numFmtId="0" fontId="6" fillId="0" borderId="0" xfId="0" applyFont="1" applyAlignment="1">
      <alignment horizontal="left" vertical="center"/>
    </xf>
    <xf numFmtId="1" fontId="6" fillId="0" borderId="0" xfId="0" applyNumberFormat="1" applyFont="1" applyBorder="1" applyAlignment="1">
      <alignment horizontal="left" vertical="center"/>
    </xf>
    <xf numFmtId="0" fontId="6" fillId="0" borderId="0" xfId="0" applyFont="1" applyBorder="1" applyAlignment="1">
      <alignment vertical="center"/>
    </xf>
    <xf numFmtId="0" fontId="5" fillId="0" borderId="0" xfId="0" applyFont="1"/>
    <xf numFmtId="3" fontId="5" fillId="0" borderId="0" xfId="0" applyNumberFormat="1" applyFont="1"/>
    <xf numFmtId="0" fontId="5" fillId="0" borderId="0" xfId="0" applyFont="1" applyBorder="1"/>
    <xf numFmtId="0" fontId="5" fillId="0" borderId="0" xfId="0" applyFont="1" applyBorder="1" applyAlignment="1"/>
    <xf numFmtId="0" fontId="7" fillId="3" borderId="0" xfId="0" applyFont="1" applyFill="1" applyAlignment="1" applyProtection="1">
      <alignment vertical="center"/>
    </xf>
    <xf numFmtId="0" fontId="8" fillId="0" borderId="0" xfId="0" applyFont="1" applyBorder="1" applyAlignment="1">
      <alignment horizontal="justify" vertical="top" wrapText="1"/>
    </xf>
    <xf numFmtId="0" fontId="8" fillId="3" borderId="0" xfId="1" applyNumberFormat="1" applyFont="1" applyFill="1" applyBorder="1" applyAlignment="1">
      <alignment vertical="center" wrapText="1"/>
    </xf>
    <xf numFmtId="0" fontId="9" fillId="3" borderId="0" xfId="0" applyFont="1" applyFill="1" applyAlignment="1" applyProtection="1">
      <alignment vertical="center"/>
    </xf>
    <xf numFmtId="164" fontId="5" fillId="0" borderId="0" xfId="0" applyNumberFormat="1" applyFont="1" applyAlignment="1">
      <alignment vertical="center"/>
    </xf>
    <xf numFmtId="0" fontId="0" fillId="0" borderId="0" xfId="0" applyAlignment="1">
      <alignment horizontal="left"/>
    </xf>
    <xf numFmtId="0" fontId="2" fillId="4" borderId="1" xfId="0" applyFont="1" applyFill="1" applyBorder="1" applyAlignment="1">
      <alignment horizontal="left" wrapText="1"/>
    </xf>
    <xf numFmtId="0" fontId="8" fillId="0" borderId="0" xfId="0" applyFont="1" applyBorder="1" applyAlignment="1">
      <alignment horizontal="left" vertical="top" wrapText="1"/>
    </xf>
    <xf numFmtId="0" fontId="5" fillId="0" borderId="0" xfId="0" applyFont="1" applyAlignment="1">
      <alignment horizontal="left"/>
    </xf>
    <xf numFmtId="0" fontId="8" fillId="0" borderId="0" xfId="0" applyFont="1" applyBorder="1" applyAlignment="1">
      <alignment horizontal="left" vertical="center" wrapText="1"/>
    </xf>
    <xf numFmtId="0" fontId="8" fillId="0" borderId="0" xfId="0" applyFont="1" applyBorder="1" applyAlignment="1">
      <alignment horizontal="justify" vertical="center" wrapText="1"/>
    </xf>
    <xf numFmtId="0" fontId="0" fillId="0" borderId="0" xfId="0"/>
    <xf numFmtId="0" fontId="5" fillId="3" borderId="0" xfId="0" applyFont="1" applyFill="1" applyBorder="1" applyAlignment="1" applyProtection="1">
      <alignment vertical="center"/>
    </xf>
    <xf numFmtId="14" fontId="5" fillId="3" borderId="0" xfId="0" applyNumberFormat="1" applyFont="1" applyFill="1" applyBorder="1" applyAlignment="1" applyProtection="1">
      <alignment vertical="center"/>
    </xf>
    <xf numFmtId="0" fontId="10" fillId="0" borderId="0" xfId="0" applyFont="1" applyBorder="1" applyAlignment="1">
      <alignment horizontal="center" vertical="top" wrapText="1"/>
    </xf>
    <xf numFmtId="0" fontId="8" fillId="0" borderId="0" xfId="0" applyFont="1" applyBorder="1" applyAlignment="1">
      <alignment horizontal="center" vertical="center" wrapText="1"/>
    </xf>
    <xf numFmtId="0" fontId="8" fillId="0" borderId="0" xfId="0" applyFont="1" applyBorder="1" applyAlignment="1">
      <alignment horizontal="center" vertical="top" wrapText="1"/>
    </xf>
    <xf numFmtId="0" fontId="8" fillId="0" borderId="0" xfId="0" applyFont="1" applyBorder="1" applyAlignment="1">
      <alignment horizontal="justify" vertical="center"/>
    </xf>
    <xf numFmtId="0" fontId="10" fillId="0" borderId="0" xfId="0" applyFont="1" applyBorder="1" applyAlignment="1">
      <alignment horizontal="center" vertical="center" wrapText="1"/>
    </xf>
    <xf numFmtId="164" fontId="10" fillId="0" borderId="0" xfId="0" applyNumberFormat="1" applyFont="1" applyBorder="1" applyAlignment="1">
      <alignment horizontal="right" vertical="center" wrapText="1"/>
    </xf>
    <xf numFmtId="164" fontId="5" fillId="0" borderId="0" xfId="0" applyNumberFormat="1" applyFont="1" applyBorder="1" applyAlignment="1">
      <alignment vertical="center"/>
    </xf>
    <xf numFmtId="164" fontId="11" fillId="0" borderId="0" xfId="0" applyNumberFormat="1" applyFont="1" applyBorder="1" applyAlignment="1">
      <alignment vertical="center"/>
    </xf>
    <xf numFmtId="164" fontId="5" fillId="3" borderId="0" xfId="0" applyNumberFormat="1" applyFont="1" applyFill="1" applyBorder="1" applyAlignment="1" applyProtection="1">
      <alignment vertical="center"/>
    </xf>
    <xf numFmtId="164" fontId="10" fillId="0" borderId="0" xfId="0" applyNumberFormat="1" applyFont="1" applyBorder="1"/>
    <xf numFmtId="3" fontId="10" fillId="0" borderId="0" xfId="0" applyNumberFormat="1" applyFont="1" applyBorder="1" applyAlignment="1">
      <alignment horizontal="right" vertical="center" wrapText="1"/>
    </xf>
    <xf numFmtId="7" fontId="10" fillId="0" borderId="0" xfId="0" applyNumberFormat="1" applyFont="1" applyBorder="1"/>
    <xf numFmtId="4" fontId="11" fillId="0" borderId="0" xfId="0" applyNumberFormat="1" applyFont="1" applyBorder="1" applyAlignment="1">
      <alignment vertical="center"/>
    </xf>
    <xf numFmtId="3" fontId="12" fillId="0" borderId="0" xfId="0" applyNumberFormat="1" applyFont="1" applyBorder="1" applyAlignment="1">
      <alignment vertical="center"/>
    </xf>
    <xf numFmtId="3" fontId="12" fillId="0" borderId="0" xfId="0" applyNumberFormat="1" applyFont="1" applyBorder="1"/>
    <xf numFmtId="164" fontId="10" fillId="0" borderId="0" xfId="2" applyNumberFormat="1" applyFont="1" applyBorder="1" applyAlignment="1">
      <alignment vertical="center" wrapText="1"/>
    </xf>
    <xf numFmtId="3" fontId="5" fillId="0" borderId="0" xfId="0" applyNumberFormat="1" applyFont="1" applyBorder="1" applyAlignment="1">
      <alignment vertical="center"/>
    </xf>
    <xf numFmtId="0" fontId="6" fillId="4" borderId="1" xfId="0" applyFont="1" applyFill="1" applyBorder="1" applyAlignment="1">
      <alignment horizontal="center" vertical="center" wrapText="1"/>
    </xf>
    <xf numFmtId="0" fontId="13" fillId="0" borderId="0" xfId="1" applyNumberFormat="1" applyFont="1" applyBorder="1" applyAlignment="1">
      <alignment horizontal="center" vertical="center" wrapText="1"/>
    </xf>
    <xf numFmtId="43" fontId="8" fillId="0" borderId="0" xfId="1" applyFont="1" applyBorder="1" applyAlignment="1">
      <alignment horizontal="left" vertical="center" wrapText="1"/>
    </xf>
    <xf numFmtId="43" fontId="14" fillId="0" borderId="0" xfId="1" applyFont="1" applyBorder="1" applyAlignment="1">
      <alignment horizontal="left" vertical="center" wrapText="1"/>
    </xf>
    <xf numFmtId="0" fontId="15" fillId="0" borderId="0" xfId="3"/>
    <xf numFmtId="43" fontId="13" fillId="0" borderId="0" xfId="1" applyFont="1" applyBorder="1" applyAlignment="1">
      <alignment vertical="center" wrapText="1"/>
    </xf>
    <xf numFmtId="0" fontId="6" fillId="3" borderId="0" xfId="0" applyFont="1" applyFill="1" applyBorder="1" applyAlignment="1" applyProtection="1">
      <alignment vertical="center"/>
    </xf>
    <xf numFmtId="0" fontId="9" fillId="3" borderId="0" xfId="0" applyFont="1" applyFill="1" applyBorder="1" applyAlignment="1" applyProtection="1">
      <alignment vertical="center"/>
    </xf>
    <xf numFmtId="165" fontId="10" fillId="0" borderId="0" xfId="0" applyNumberFormat="1" applyFont="1" applyBorder="1"/>
    <xf numFmtId="164" fontId="10" fillId="0" borderId="0" xfId="0" applyNumberFormat="1" applyFont="1" applyBorder="1" applyAlignment="1">
      <alignment vertical="center" wrapText="1"/>
    </xf>
    <xf numFmtId="0" fontId="10" fillId="0" borderId="0" xfId="0" applyFont="1" applyBorder="1"/>
    <xf numFmtId="164" fontId="10" fillId="0" borderId="0" xfId="0" applyNumberFormat="1" applyFont="1" applyBorder="1" applyAlignment="1">
      <alignment horizontal="left" vertical="center" wrapText="1"/>
    </xf>
    <xf numFmtId="0" fontId="6" fillId="0" borderId="0" xfId="0" applyFont="1" applyAlignment="1">
      <alignment horizontal="left"/>
    </xf>
    <xf numFmtId="0" fontId="6" fillId="0" borderId="0" xfId="0" applyFont="1"/>
    <xf numFmtId="3" fontId="6" fillId="0" borderId="0" xfId="0" applyNumberFormat="1" applyFont="1"/>
    <xf numFmtId="0" fontId="10" fillId="0" borderId="0" xfId="0" applyFont="1" applyBorder="1" applyAlignment="1">
      <alignment horizontal="justify" vertical="top" wrapText="1"/>
    </xf>
    <xf numFmtId="164" fontId="11" fillId="0" borderId="0" xfId="0" applyNumberFormat="1" applyFont="1" applyAlignment="1">
      <alignment vertical="center"/>
    </xf>
    <xf numFmtId="164" fontId="11" fillId="0" borderId="3" xfId="0" applyNumberFormat="1" applyFont="1" applyBorder="1" applyAlignment="1">
      <alignment vertical="center"/>
    </xf>
    <xf numFmtId="165" fontId="10" fillId="0" borderId="0" xfId="0" applyNumberFormat="1" applyFont="1" applyBorder="1" applyAlignment="1">
      <alignment vertical="center"/>
    </xf>
    <xf numFmtId="0" fontId="10"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16" fillId="0" borderId="0" xfId="0" applyFont="1" applyBorder="1" applyAlignment="1">
      <alignment horizontal="center" vertical="top" wrapText="1"/>
    </xf>
    <xf numFmtId="0" fontId="16" fillId="0" borderId="0" xfId="0" applyFont="1" applyBorder="1" applyAlignment="1">
      <alignment horizontal="justify" vertical="top" wrapText="1"/>
    </xf>
    <xf numFmtId="164" fontId="16" fillId="0" borderId="0" xfId="0" applyNumberFormat="1" applyFont="1" applyBorder="1" applyAlignment="1">
      <alignment vertical="center" wrapText="1"/>
    </xf>
    <xf numFmtId="164" fontId="16" fillId="0" borderId="0" xfId="0" applyNumberFormat="1" applyFont="1" applyBorder="1" applyAlignment="1">
      <alignment horizontal="right" vertical="center" wrapText="1"/>
    </xf>
    <xf numFmtId="165" fontId="16" fillId="0" borderId="0" xfId="0" applyNumberFormat="1" applyFont="1" applyBorder="1"/>
    <xf numFmtId="0" fontId="10" fillId="0" borderId="5" xfId="0" applyFont="1" applyBorder="1" applyAlignment="1">
      <alignment horizontal="center" vertical="top" wrapText="1"/>
    </xf>
    <xf numFmtId="0" fontId="17" fillId="3" borderId="0" xfId="1" applyNumberFormat="1" applyFont="1" applyFill="1" applyBorder="1" applyAlignment="1">
      <alignment vertical="center" wrapText="1"/>
    </xf>
    <xf numFmtId="43" fontId="17" fillId="0" borderId="0" xfId="1" applyFont="1" applyBorder="1" applyAlignment="1">
      <alignment horizontal="left" vertical="center" wrapText="1"/>
    </xf>
    <xf numFmtId="3" fontId="6" fillId="0" borderId="0" xfId="0" applyNumberFormat="1" applyFont="1" applyBorder="1" applyAlignment="1">
      <alignment vertical="center"/>
    </xf>
    <xf numFmtId="43" fontId="17" fillId="3" borderId="0" xfId="1" applyFont="1" applyFill="1" applyBorder="1" applyAlignment="1">
      <alignment horizontal="left" vertical="center" wrapText="1"/>
    </xf>
    <xf numFmtId="43" fontId="17" fillId="0" borderId="0" xfId="1" applyFont="1" applyBorder="1" applyAlignment="1">
      <alignment vertical="center" wrapText="1"/>
    </xf>
    <xf numFmtId="0" fontId="13" fillId="3" borderId="0" xfId="1" applyNumberFormat="1" applyFont="1" applyFill="1" applyBorder="1" applyAlignment="1">
      <alignment vertical="center" wrapText="1"/>
    </xf>
    <xf numFmtId="0" fontId="13" fillId="0" borderId="2" xfId="1" applyNumberFormat="1" applyFont="1" applyBorder="1" applyAlignment="1">
      <alignment vertical="center" wrapText="1"/>
    </xf>
    <xf numFmtId="0" fontId="6" fillId="3" borderId="4" xfId="0" applyFont="1" applyFill="1" applyBorder="1" applyAlignment="1" applyProtection="1">
      <alignment vertical="center"/>
    </xf>
    <xf numFmtId="0" fontId="10" fillId="0" borderId="6" xfId="0" applyFont="1" applyBorder="1" applyAlignment="1">
      <alignment horizontal="justify" vertical="top" wrapText="1"/>
    </xf>
    <xf numFmtId="0" fontId="5" fillId="0" borderId="0" xfId="0" applyFont="1" applyBorder="1" applyAlignment="1">
      <alignment vertical="center"/>
    </xf>
    <xf numFmtId="0" fontId="6" fillId="0" borderId="0" xfId="0" applyFont="1" applyBorder="1"/>
    <xf numFmtId="0" fontId="17" fillId="3" borderId="0" xfId="1"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TELEMAX/Hist%C3%B3rico/Otra+Informaci%C3%B3n/" TargetMode="External"/><Relationship Id="rId2" Type="http://schemas.openxmlformats.org/officeDocument/2006/relationships/hyperlink" Target="http://transparencia.esonora.gob.mx/Sonora/Transparencia/Poder+Ejecutivo/Entidades/TELEMAX/Hist%C3%B3rico/Otra+Informaci%C3%B3n/" TargetMode="External"/><Relationship Id="rId1" Type="http://schemas.openxmlformats.org/officeDocument/2006/relationships/hyperlink" Target="http://transparencia.esonora.gob.mx/Sonora/Transparencia/Poder+Ejecutivo/Entidades/TELEMAX/Hist%C3%B3rico/Otra+Informaci%C3%B3n/" TargetMode="External"/><Relationship Id="rId5" Type="http://schemas.openxmlformats.org/officeDocument/2006/relationships/printerSettings" Target="../printerSettings/printerSettings1.bin"/><Relationship Id="rId4" Type="http://schemas.openxmlformats.org/officeDocument/2006/relationships/hyperlink" Target="http://transparencia.esonora.gob.mx/Sonora/Transparencia/Poder+Ejecutivo/Entidades/TELEMAX/Hist%C3%B3rico/Otra+Informaci%C3%B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3"/>
  <sheetViews>
    <sheetView tabSelected="1" topLeftCell="G2" zoomScaleNormal="100" workbookViewId="0">
      <pane xSplit="2" ySplit="6" topLeftCell="I69" activePane="bottomRight" state="frozen"/>
      <selection activeCell="G2" sqref="G2"/>
      <selection pane="topRight" activeCell="I2" sqref="I2"/>
      <selection pane="bottomLeft" activeCell="G8" sqref="G8"/>
      <selection pane="bottomRight" activeCell="A82" sqref="A82"/>
    </sheetView>
  </sheetViews>
  <sheetFormatPr baseColWidth="10" defaultColWidth="9.140625" defaultRowHeight="15.75" x14ac:dyDescent="0.25"/>
  <cols>
    <col min="1" max="1" width="8" bestFit="1" customWidth="1"/>
    <col min="2" max="2" width="17.7109375" customWidth="1"/>
    <col min="3" max="3" width="24.85546875" customWidth="1"/>
    <col min="4" max="4" width="11.5703125" customWidth="1"/>
    <col min="5" max="5" width="10" customWidth="1"/>
    <col min="6" max="7" width="11" style="33" customWidth="1"/>
    <col min="8" max="8" width="51.85546875" customWidth="1"/>
    <col min="9" max="9" width="17.140625" style="2" customWidth="1"/>
    <col min="10" max="10" width="17.42578125" style="2" customWidth="1"/>
    <col min="11" max="11" width="18.42578125" style="2" customWidth="1"/>
    <col min="12" max="12" width="20.85546875" style="2" customWidth="1"/>
    <col min="13" max="13" width="18.5703125" style="2" customWidth="1"/>
    <col min="14" max="14" width="18.28515625" style="2" customWidth="1"/>
    <col min="15" max="15" width="79.42578125" style="24" customWidth="1"/>
    <col min="16" max="16" width="62.140625" customWidth="1"/>
    <col min="17" max="17" width="33.28515625" customWidth="1"/>
    <col min="18" max="18" width="17.5703125" bestFit="1" customWidth="1"/>
    <col min="19" max="19" width="20.140625" bestFit="1" customWidth="1"/>
    <col min="20" max="20" width="8" bestFit="1" customWidth="1"/>
  </cols>
  <sheetData>
    <row r="1" spans="1:25" hidden="1" x14ac:dyDescent="0.25">
      <c r="A1" t="s">
        <v>0</v>
      </c>
    </row>
    <row r="2" spans="1:25" x14ac:dyDescent="0.25">
      <c r="A2" s="99" t="s">
        <v>1</v>
      </c>
      <c r="B2" s="100"/>
      <c r="C2" s="100"/>
      <c r="D2" s="99" t="s">
        <v>2</v>
      </c>
      <c r="E2" s="100"/>
      <c r="F2" s="100"/>
      <c r="G2" s="39"/>
      <c r="H2" s="99" t="s">
        <v>3</v>
      </c>
      <c r="I2" s="100"/>
      <c r="J2" s="100"/>
    </row>
    <row r="3" spans="1:25" x14ac:dyDescent="0.25">
      <c r="A3" s="101" t="s">
        <v>4</v>
      </c>
      <c r="B3" s="100"/>
      <c r="C3" s="100"/>
      <c r="D3" s="101" t="s">
        <v>5</v>
      </c>
      <c r="E3" s="100"/>
      <c r="F3" s="100"/>
      <c r="G3" s="39"/>
      <c r="H3" s="101" t="s">
        <v>6</v>
      </c>
      <c r="I3" s="100"/>
      <c r="J3" s="100"/>
    </row>
    <row r="4" spans="1:25" hidden="1" x14ac:dyDescent="0.25">
      <c r="A4" t="s">
        <v>7</v>
      </c>
      <c r="B4" t="s">
        <v>8</v>
      </c>
      <c r="C4" t="s">
        <v>8</v>
      </c>
      <c r="D4" t="s">
        <v>7</v>
      </c>
      <c r="E4" t="s">
        <v>7</v>
      </c>
      <c r="F4" s="33" t="s">
        <v>7</v>
      </c>
      <c r="H4" t="s">
        <v>7</v>
      </c>
      <c r="I4" s="2" t="s">
        <v>9</v>
      </c>
      <c r="J4" s="2" t="s">
        <v>9</v>
      </c>
      <c r="K4" s="2" t="s">
        <v>9</v>
      </c>
      <c r="L4" s="2" t="s">
        <v>9</v>
      </c>
      <c r="M4" s="2" t="s">
        <v>9</v>
      </c>
      <c r="N4" s="2" t="s">
        <v>9</v>
      </c>
      <c r="O4" s="24" t="s">
        <v>10</v>
      </c>
      <c r="P4" t="s">
        <v>11</v>
      </c>
      <c r="Q4" t="s">
        <v>10</v>
      </c>
      <c r="R4" t="s">
        <v>8</v>
      </c>
      <c r="S4" t="s">
        <v>12</v>
      </c>
      <c r="T4" t="s">
        <v>13</v>
      </c>
    </row>
    <row r="5" spans="1:25" hidden="1" x14ac:dyDescent="0.25">
      <c r="A5" t="s">
        <v>14</v>
      </c>
      <c r="B5" t="s">
        <v>15</v>
      </c>
      <c r="C5" t="s">
        <v>16</v>
      </c>
      <c r="D5" t="s">
        <v>17</v>
      </c>
      <c r="E5" t="s">
        <v>18</v>
      </c>
      <c r="F5" s="33" t="s">
        <v>19</v>
      </c>
      <c r="H5" t="s">
        <v>20</v>
      </c>
      <c r="I5" s="2" t="s">
        <v>21</v>
      </c>
      <c r="J5" s="2" t="s">
        <v>22</v>
      </c>
      <c r="K5" s="2" t="s">
        <v>23</v>
      </c>
      <c r="L5" s="2" t="s">
        <v>24</v>
      </c>
      <c r="M5" s="2" t="s">
        <v>25</v>
      </c>
      <c r="N5" s="2" t="s">
        <v>26</v>
      </c>
      <c r="O5" s="24" t="s">
        <v>27</v>
      </c>
      <c r="P5" t="s">
        <v>28</v>
      </c>
      <c r="Q5" t="s">
        <v>29</v>
      </c>
      <c r="R5" t="s">
        <v>30</v>
      </c>
      <c r="S5" t="s">
        <v>31</v>
      </c>
      <c r="T5" t="s">
        <v>32</v>
      </c>
    </row>
    <row r="6" spans="1:25" ht="15" x14ac:dyDescent="0.25">
      <c r="A6" s="99" t="s">
        <v>33</v>
      </c>
      <c r="B6" s="100"/>
      <c r="C6" s="100"/>
      <c r="D6" s="100"/>
      <c r="E6" s="100"/>
      <c r="F6" s="100"/>
      <c r="G6" s="100"/>
      <c r="H6" s="100"/>
      <c r="I6" s="100"/>
      <c r="J6" s="100"/>
      <c r="K6" s="100"/>
      <c r="L6" s="100"/>
      <c r="M6" s="100"/>
      <c r="N6" s="100"/>
      <c r="O6" s="100"/>
      <c r="P6" s="100"/>
      <c r="Q6" s="100"/>
      <c r="R6" s="100"/>
      <c r="S6" s="100"/>
      <c r="T6" s="100"/>
    </row>
    <row r="7" spans="1:25" ht="67.5" customHeight="1" x14ac:dyDescent="0.25">
      <c r="A7" s="1" t="s">
        <v>34</v>
      </c>
      <c r="B7" s="1" t="s">
        <v>35</v>
      </c>
      <c r="C7" s="1" t="s">
        <v>36</v>
      </c>
      <c r="D7" s="1" t="s">
        <v>37</v>
      </c>
      <c r="E7" s="1" t="s">
        <v>38</v>
      </c>
      <c r="F7" s="34" t="s">
        <v>39</v>
      </c>
      <c r="G7" s="34"/>
      <c r="H7" s="1" t="s">
        <v>40</v>
      </c>
      <c r="I7" s="3" t="s">
        <v>41</v>
      </c>
      <c r="J7" s="3" t="s">
        <v>42</v>
      </c>
      <c r="K7" s="3" t="s">
        <v>43</v>
      </c>
      <c r="L7" s="3" t="s">
        <v>44</v>
      </c>
      <c r="M7" s="3" t="s">
        <v>45</v>
      </c>
      <c r="N7" s="3" t="s">
        <v>46</v>
      </c>
      <c r="O7" s="59" t="s">
        <v>47</v>
      </c>
      <c r="P7" s="1" t="s">
        <v>48</v>
      </c>
      <c r="Q7" s="1" t="s">
        <v>49</v>
      </c>
      <c r="R7" s="1" t="s">
        <v>50</v>
      </c>
      <c r="S7" s="1" t="s">
        <v>51</v>
      </c>
      <c r="T7" s="1" t="s">
        <v>52</v>
      </c>
    </row>
    <row r="8" spans="1:25" s="5" customFormat="1" ht="20.100000000000001" customHeight="1" x14ac:dyDescent="0.25">
      <c r="A8" s="8">
        <v>2020</v>
      </c>
      <c r="B8" s="31" t="s">
        <v>165</v>
      </c>
      <c r="C8" s="17" t="s">
        <v>166</v>
      </c>
      <c r="D8" s="6">
        <v>1000</v>
      </c>
      <c r="F8" s="7"/>
      <c r="G8" s="7"/>
      <c r="H8" s="94" t="s">
        <v>53</v>
      </c>
      <c r="I8" s="9">
        <f>SUM(I9:I25)</f>
        <v>75584414</v>
      </c>
      <c r="J8" s="9">
        <f t="shared" ref="J8:K8" si="0">SUM(J9:J25)</f>
        <v>75355619</v>
      </c>
      <c r="K8" s="9">
        <f t="shared" si="0"/>
        <v>75355619</v>
      </c>
      <c r="L8" s="9">
        <f>SUM(L9:L25)-2</f>
        <v>75355617</v>
      </c>
      <c r="M8" s="9">
        <f>SUM(M9:M25)</f>
        <v>72424865</v>
      </c>
      <c r="N8" s="9">
        <f>SUM(N9:N25)</f>
        <v>72424865</v>
      </c>
      <c r="O8" s="93"/>
      <c r="P8" s="63" t="s">
        <v>199</v>
      </c>
      <c r="Q8" s="40" t="s">
        <v>154</v>
      </c>
      <c r="R8" s="41">
        <v>44196</v>
      </c>
      <c r="S8" s="41">
        <v>44211</v>
      </c>
      <c r="T8" s="40"/>
      <c r="U8" s="4"/>
      <c r="V8" s="10"/>
      <c r="W8" s="11"/>
      <c r="X8" s="11"/>
      <c r="Y8" s="11"/>
    </row>
    <row r="9" spans="1:25" s="5" customFormat="1" ht="20.100000000000001" customHeight="1" x14ac:dyDescent="0.25">
      <c r="A9" s="4">
        <v>2020</v>
      </c>
      <c r="B9" s="31" t="s">
        <v>165</v>
      </c>
      <c r="C9" s="17" t="s">
        <v>166</v>
      </c>
      <c r="D9" s="12">
        <v>1000</v>
      </c>
      <c r="E9" s="12">
        <v>1100</v>
      </c>
      <c r="F9" s="35">
        <v>11301</v>
      </c>
      <c r="G9" s="86">
        <v>11301</v>
      </c>
      <c r="H9" s="95" t="s">
        <v>56</v>
      </c>
      <c r="I9" s="54">
        <v>39988901</v>
      </c>
      <c r="J9" s="52">
        <v>37135370</v>
      </c>
      <c r="K9" s="52">
        <v>37135370</v>
      </c>
      <c r="L9" s="55">
        <v>37135370</v>
      </c>
      <c r="M9" s="48">
        <v>37133311</v>
      </c>
      <c r="N9" s="48">
        <v>37133311</v>
      </c>
      <c r="O9" s="87" t="s">
        <v>170</v>
      </c>
      <c r="P9" s="63" t="s">
        <v>199</v>
      </c>
      <c r="Q9" s="40" t="s">
        <v>154</v>
      </c>
      <c r="R9" s="41">
        <v>44196</v>
      </c>
      <c r="S9" s="41">
        <v>44211</v>
      </c>
      <c r="T9" s="4"/>
      <c r="U9" s="4"/>
      <c r="V9" s="10"/>
      <c r="W9" s="14"/>
      <c r="X9" s="11"/>
      <c r="Y9" s="11"/>
    </row>
    <row r="10" spans="1:25" s="5" customFormat="1" ht="20.100000000000001" customHeight="1" x14ac:dyDescent="0.25">
      <c r="A10" s="4">
        <v>2020</v>
      </c>
      <c r="B10" s="31" t="s">
        <v>165</v>
      </c>
      <c r="C10" s="17" t="s">
        <v>166</v>
      </c>
      <c r="D10" s="12">
        <v>1000</v>
      </c>
      <c r="E10" s="12">
        <v>1100</v>
      </c>
      <c r="F10" s="35">
        <v>11303</v>
      </c>
      <c r="G10" s="86">
        <v>11303</v>
      </c>
      <c r="H10" s="95" t="s">
        <v>57</v>
      </c>
      <c r="I10" s="54">
        <v>3572200</v>
      </c>
      <c r="J10" s="52">
        <v>2713331</v>
      </c>
      <c r="K10" s="52">
        <v>2713331</v>
      </c>
      <c r="L10" s="55">
        <v>2713331</v>
      </c>
      <c r="M10" s="48">
        <v>2622600</v>
      </c>
      <c r="N10" s="48">
        <v>2622600</v>
      </c>
      <c r="O10" s="87" t="s">
        <v>170</v>
      </c>
      <c r="P10" s="63" t="s">
        <v>199</v>
      </c>
      <c r="Q10" s="40" t="s">
        <v>154</v>
      </c>
      <c r="R10" s="41">
        <v>44196</v>
      </c>
      <c r="S10" s="41">
        <v>44211</v>
      </c>
      <c r="T10" s="4"/>
      <c r="U10" s="4"/>
      <c r="V10" s="10"/>
      <c r="W10" s="14"/>
      <c r="X10" s="11"/>
      <c r="Y10" s="11"/>
    </row>
    <row r="11" spans="1:25" s="5" customFormat="1" ht="20.100000000000001" customHeight="1" x14ac:dyDescent="0.25">
      <c r="A11" s="4">
        <v>2020</v>
      </c>
      <c r="B11" s="31" t="s">
        <v>165</v>
      </c>
      <c r="C11" s="17" t="s">
        <v>166</v>
      </c>
      <c r="D11" s="12">
        <v>1000</v>
      </c>
      <c r="E11" s="12">
        <v>1100</v>
      </c>
      <c r="F11" s="35">
        <v>11308</v>
      </c>
      <c r="G11" s="86">
        <v>11308</v>
      </c>
      <c r="H11" s="95" t="s">
        <v>58</v>
      </c>
      <c r="I11" s="49">
        <v>2503125</v>
      </c>
      <c r="J11" s="52">
        <v>2638550</v>
      </c>
      <c r="K11" s="52">
        <v>2638550</v>
      </c>
      <c r="L11" s="55">
        <v>2638550</v>
      </c>
      <c r="M11" s="48">
        <v>2638550</v>
      </c>
      <c r="N11" s="48">
        <v>2638550</v>
      </c>
      <c r="O11" s="87" t="s">
        <v>171</v>
      </c>
      <c r="P11" s="63" t="s">
        <v>199</v>
      </c>
      <c r="Q11" s="40" t="s">
        <v>154</v>
      </c>
      <c r="R11" s="41">
        <v>44196</v>
      </c>
      <c r="S11" s="41">
        <v>44211</v>
      </c>
      <c r="T11" s="4"/>
      <c r="U11" s="4"/>
      <c r="V11" s="10"/>
      <c r="W11" s="14"/>
      <c r="X11" s="11"/>
      <c r="Y11" s="11"/>
    </row>
    <row r="12" spans="1:25" s="5" customFormat="1" ht="24.75" customHeight="1" x14ac:dyDescent="0.25">
      <c r="A12" s="4">
        <v>2020</v>
      </c>
      <c r="B12" s="31" t="s">
        <v>165</v>
      </c>
      <c r="C12" s="17" t="s">
        <v>166</v>
      </c>
      <c r="D12" s="12">
        <v>1000</v>
      </c>
      <c r="E12" s="12">
        <v>1200</v>
      </c>
      <c r="F12" s="35">
        <v>12101</v>
      </c>
      <c r="G12" s="86">
        <v>12101</v>
      </c>
      <c r="H12" s="95" t="s">
        <v>59</v>
      </c>
      <c r="I12" s="49">
        <v>456114</v>
      </c>
      <c r="J12" s="52">
        <v>890229</v>
      </c>
      <c r="K12" s="52">
        <v>890229</v>
      </c>
      <c r="L12" s="55">
        <v>890229</v>
      </c>
      <c r="M12" s="50">
        <v>890229</v>
      </c>
      <c r="N12" s="50">
        <v>890229</v>
      </c>
      <c r="O12" s="87" t="s">
        <v>172</v>
      </c>
      <c r="P12" s="63" t="s">
        <v>199</v>
      </c>
      <c r="Q12" s="40" t="s">
        <v>154</v>
      </c>
      <c r="R12" s="41">
        <v>44196</v>
      </c>
      <c r="S12" s="41">
        <v>44211</v>
      </c>
      <c r="T12" s="4"/>
      <c r="U12" s="4"/>
      <c r="V12" s="10"/>
      <c r="W12" s="14"/>
      <c r="X12" s="11"/>
      <c r="Y12" s="11"/>
    </row>
    <row r="13" spans="1:25" s="5" customFormat="1" ht="39.75" customHeight="1" x14ac:dyDescent="0.25">
      <c r="A13" s="4">
        <v>2020</v>
      </c>
      <c r="B13" s="31" t="s">
        <v>165</v>
      </c>
      <c r="C13" s="17" t="s">
        <v>166</v>
      </c>
      <c r="D13" s="12">
        <v>1000</v>
      </c>
      <c r="E13" s="12">
        <v>1300</v>
      </c>
      <c r="F13" s="35">
        <v>13201</v>
      </c>
      <c r="G13" s="86">
        <v>13201</v>
      </c>
      <c r="H13" s="95" t="s">
        <v>60</v>
      </c>
      <c r="I13" s="49">
        <v>4041100</v>
      </c>
      <c r="J13" s="52">
        <v>3820630</v>
      </c>
      <c r="K13" s="52">
        <v>3820630</v>
      </c>
      <c r="L13" s="55">
        <v>3820630</v>
      </c>
      <c r="M13" s="50">
        <v>3763431</v>
      </c>
      <c r="N13" s="50">
        <v>3763431</v>
      </c>
      <c r="O13" s="87" t="s">
        <v>170</v>
      </c>
      <c r="P13" s="63" t="s">
        <v>199</v>
      </c>
      <c r="Q13" s="40" t="s">
        <v>154</v>
      </c>
      <c r="R13" s="41">
        <v>44196</v>
      </c>
      <c r="S13" s="41">
        <v>44211</v>
      </c>
      <c r="T13" s="4"/>
      <c r="U13" s="4"/>
      <c r="V13" s="10"/>
      <c r="W13" s="14"/>
      <c r="X13" s="11"/>
      <c r="Y13" s="11"/>
    </row>
    <row r="14" spans="1:25" s="5" customFormat="1" ht="20.100000000000001" customHeight="1" x14ac:dyDescent="0.25">
      <c r="A14" s="4">
        <v>2020</v>
      </c>
      <c r="B14" s="31" t="s">
        <v>165</v>
      </c>
      <c r="C14" s="17" t="s">
        <v>166</v>
      </c>
      <c r="D14" s="12">
        <v>1000</v>
      </c>
      <c r="E14" s="12">
        <v>1300</v>
      </c>
      <c r="F14" s="35">
        <v>13202</v>
      </c>
      <c r="G14" s="86">
        <v>13202</v>
      </c>
      <c r="H14" s="95" t="s">
        <v>61</v>
      </c>
      <c r="I14" s="49">
        <v>6761966</v>
      </c>
      <c r="J14" s="52">
        <v>6271984</v>
      </c>
      <c r="K14" s="52">
        <v>6271984</v>
      </c>
      <c r="L14" s="55">
        <v>6271984</v>
      </c>
      <c r="M14" s="50">
        <v>6217983</v>
      </c>
      <c r="N14" s="50">
        <v>6217983</v>
      </c>
      <c r="O14" s="87" t="s">
        <v>170</v>
      </c>
      <c r="P14" s="63" t="s">
        <v>199</v>
      </c>
      <c r="Q14" s="40" t="s">
        <v>154</v>
      </c>
      <c r="R14" s="41">
        <v>44196</v>
      </c>
      <c r="S14" s="41">
        <v>44211</v>
      </c>
      <c r="T14" s="4"/>
      <c r="U14" s="4"/>
      <c r="V14" s="10"/>
      <c r="W14" s="14"/>
      <c r="X14" s="11"/>
      <c r="Y14" s="11"/>
    </row>
    <row r="15" spans="1:25" s="5" customFormat="1" ht="42" customHeight="1" x14ac:dyDescent="0.25">
      <c r="A15" s="4">
        <v>2020</v>
      </c>
      <c r="B15" s="31" t="s">
        <v>165</v>
      </c>
      <c r="C15" s="17" t="s">
        <v>166</v>
      </c>
      <c r="D15" s="12">
        <v>1000</v>
      </c>
      <c r="E15" s="12">
        <v>1300</v>
      </c>
      <c r="F15" s="35">
        <v>13301</v>
      </c>
      <c r="G15" s="86">
        <v>13301</v>
      </c>
      <c r="H15" s="95" t="s">
        <v>62</v>
      </c>
      <c r="I15" s="51">
        <v>781403</v>
      </c>
      <c r="J15" s="52">
        <v>157115</v>
      </c>
      <c r="K15" s="52">
        <v>157115</v>
      </c>
      <c r="L15" s="55">
        <v>157115</v>
      </c>
      <c r="M15" s="48">
        <v>157115</v>
      </c>
      <c r="N15" s="48">
        <v>157115</v>
      </c>
      <c r="O15" s="87" t="s">
        <v>170</v>
      </c>
      <c r="P15" s="63" t="s">
        <v>199</v>
      </c>
      <c r="Q15" s="40" t="s">
        <v>154</v>
      </c>
      <c r="R15" s="41">
        <v>44196</v>
      </c>
      <c r="S15" s="41">
        <v>44211</v>
      </c>
      <c r="T15" s="4"/>
      <c r="U15" s="4"/>
      <c r="V15" s="10"/>
      <c r="W15" s="11"/>
      <c r="X15" s="11"/>
      <c r="Y15" s="11"/>
    </row>
    <row r="16" spans="1:25" s="5" customFormat="1" ht="20.100000000000001" customHeight="1" x14ac:dyDescent="0.25">
      <c r="A16" s="4">
        <v>2020</v>
      </c>
      <c r="B16" s="31" t="s">
        <v>165</v>
      </c>
      <c r="C16" s="17" t="s">
        <v>166</v>
      </c>
      <c r="D16" s="12">
        <v>1000</v>
      </c>
      <c r="E16" s="12">
        <v>1400</v>
      </c>
      <c r="F16" s="35">
        <v>14101</v>
      </c>
      <c r="G16" s="86">
        <v>14101</v>
      </c>
      <c r="H16" s="95" t="s">
        <v>63</v>
      </c>
      <c r="I16" s="49">
        <v>4398556</v>
      </c>
      <c r="J16" s="52">
        <v>4480689</v>
      </c>
      <c r="K16" s="52">
        <v>4480689</v>
      </c>
      <c r="L16" s="55">
        <v>4480689</v>
      </c>
      <c r="M16" s="48">
        <v>4116276</v>
      </c>
      <c r="N16" s="48">
        <v>4116276</v>
      </c>
      <c r="O16" s="87" t="s">
        <v>173</v>
      </c>
      <c r="P16" s="63" t="s">
        <v>199</v>
      </c>
      <c r="Q16" s="40" t="s">
        <v>154</v>
      </c>
      <c r="R16" s="41">
        <v>44196</v>
      </c>
      <c r="S16" s="41">
        <v>44211</v>
      </c>
      <c r="T16" s="4"/>
      <c r="U16" s="4"/>
      <c r="V16" s="10"/>
      <c r="W16" s="14"/>
      <c r="X16" s="11"/>
      <c r="Y16" s="11"/>
    </row>
    <row r="17" spans="1:25" s="5" customFormat="1" ht="20.100000000000001" customHeight="1" x14ac:dyDescent="0.25">
      <c r="A17" s="4">
        <v>2020</v>
      </c>
      <c r="B17" s="31" t="s">
        <v>165</v>
      </c>
      <c r="C17" s="17" t="s">
        <v>166</v>
      </c>
      <c r="D17" s="12">
        <v>1000</v>
      </c>
      <c r="E17" s="12">
        <v>1400</v>
      </c>
      <c r="F17" s="35">
        <v>14201</v>
      </c>
      <c r="G17" s="86">
        <v>14201</v>
      </c>
      <c r="H17" s="95" t="s">
        <v>64</v>
      </c>
      <c r="I17" s="49">
        <v>1909259</v>
      </c>
      <c r="J17" s="52">
        <v>2073438</v>
      </c>
      <c r="K17" s="52">
        <v>2073438</v>
      </c>
      <c r="L17" s="55">
        <v>2073439</v>
      </c>
      <c r="M17" s="48">
        <v>1742229</v>
      </c>
      <c r="N17" s="48">
        <v>1742229</v>
      </c>
      <c r="O17" s="87" t="s">
        <v>174</v>
      </c>
      <c r="P17" s="63" t="s">
        <v>199</v>
      </c>
      <c r="Q17" s="40" t="s">
        <v>154</v>
      </c>
      <c r="R17" s="41">
        <v>44196</v>
      </c>
      <c r="S17" s="41">
        <v>44211</v>
      </c>
      <c r="T17" s="4"/>
      <c r="U17" s="4"/>
      <c r="V17" s="10"/>
      <c r="W17" s="14"/>
      <c r="X17" s="11"/>
      <c r="Y17" s="11"/>
    </row>
    <row r="18" spans="1:25" s="5" customFormat="1" ht="20.100000000000001" customHeight="1" x14ac:dyDescent="0.25">
      <c r="A18" s="4">
        <v>2020</v>
      </c>
      <c r="B18" s="31" t="s">
        <v>165</v>
      </c>
      <c r="C18" s="17" t="s">
        <v>166</v>
      </c>
      <c r="D18" s="12">
        <v>1000</v>
      </c>
      <c r="E18" s="12">
        <v>1400</v>
      </c>
      <c r="F18" s="35">
        <v>14301</v>
      </c>
      <c r="G18" s="86">
        <v>14301</v>
      </c>
      <c r="H18" s="95" t="s">
        <v>65</v>
      </c>
      <c r="I18" s="49">
        <v>2371232</v>
      </c>
      <c r="J18" s="52">
        <v>2587981</v>
      </c>
      <c r="K18" s="52">
        <v>2587981</v>
      </c>
      <c r="L18" s="55">
        <v>2587981</v>
      </c>
      <c r="M18" s="50">
        <v>2176447</v>
      </c>
      <c r="N18" s="50">
        <v>2176447</v>
      </c>
      <c r="O18" s="87" t="s">
        <v>175</v>
      </c>
      <c r="P18" s="63" t="s">
        <v>199</v>
      </c>
      <c r="Q18" s="40" t="s">
        <v>154</v>
      </c>
      <c r="R18" s="41">
        <v>44196</v>
      </c>
      <c r="S18" s="41">
        <v>44211</v>
      </c>
      <c r="T18" s="4"/>
      <c r="U18" s="4"/>
      <c r="V18" s="10"/>
      <c r="W18" s="14"/>
      <c r="X18" s="11"/>
      <c r="Y18" s="11"/>
    </row>
    <row r="19" spans="1:25" s="5" customFormat="1" ht="31.5" customHeight="1" x14ac:dyDescent="0.25">
      <c r="A19" s="4">
        <v>2020</v>
      </c>
      <c r="B19" s="31" t="s">
        <v>165</v>
      </c>
      <c r="C19" s="17" t="s">
        <v>166</v>
      </c>
      <c r="D19" s="12">
        <v>1000</v>
      </c>
      <c r="E19" s="12">
        <v>1500</v>
      </c>
      <c r="F19" s="35">
        <v>15101</v>
      </c>
      <c r="G19" s="86">
        <v>15101</v>
      </c>
      <c r="H19" s="95" t="s">
        <v>66</v>
      </c>
      <c r="I19" s="49">
        <v>2494124</v>
      </c>
      <c r="J19" s="53">
        <v>3097021</v>
      </c>
      <c r="K19" s="53">
        <v>3097021</v>
      </c>
      <c r="L19" s="56">
        <v>3097020</v>
      </c>
      <c r="M19" s="48">
        <v>2574085</v>
      </c>
      <c r="N19" s="48">
        <v>2574085</v>
      </c>
      <c r="O19" s="88" t="s">
        <v>176</v>
      </c>
      <c r="P19" s="63" t="s">
        <v>199</v>
      </c>
      <c r="Q19" s="40" t="s">
        <v>154</v>
      </c>
      <c r="R19" s="41">
        <v>44196</v>
      </c>
      <c r="S19" s="41">
        <v>44211</v>
      </c>
      <c r="T19" s="4"/>
      <c r="U19" s="4"/>
      <c r="V19" s="10"/>
      <c r="W19" s="14"/>
      <c r="X19" s="11"/>
      <c r="Y19" s="11"/>
    </row>
    <row r="20" spans="1:25" s="5" customFormat="1" ht="26.25" customHeight="1" x14ac:dyDescent="0.25">
      <c r="A20" s="4">
        <v>2020</v>
      </c>
      <c r="B20" s="31" t="s">
        <v>165</v>
      </c>
      <c r="C20" s="17" t="s">
        <v>166</v>
      </c>
      <c r="D20" s="12">
        <v>1000</v>
      </c>
      <c r="E20" s="12">
        <v>1500</v>
      </c>
      <c r="F20" s="35">
        <v>15201</v>
      </c>
      <c r="G20" s="42">
        <v>15201</v>
      </c>
      <c r="H20" s="74" t="s">
        <v>160</v>
      </c>
      <c r="I20" s="49">
        <v>398768</v>
      </c>
      <c r="J20" s="53">
        <v>3196457</v>
      </c>
      <c r="K20" s="53">
        <v>3196457</v>
      </c>
      <c r="L20" s="55">
        <v>3196457</v>
      </c>
      <c r="M20" s="48">
        <v>2122374</v>
      </c>
      <c r="N20" s="48">
        <v>2122374</v>
      </c>
      <c r="O20" s="88" t="s">
        <v>177</v>
      </c>
      <c r="P20" s="63" t="s">
        <v>199</v>
      </c>
      <c r="Q20" s="40" t="s">
        <v>154</v>
      </c>
      <c r="R20" s="41">
        <v>44196</v>
      </c>
      <c r="S20" s="41">
        <v>44211</v>
      </c>
      <c r="T20" s="4"/>
      <c r="U20" s="4"/>
      <c r="V20" s="10"/>
      <c r="W20" s="14"/>
      <c r="X20" s="11"/>
      <c r="Y20" s="11"/>
    </row>
    <row r="21" spans="1:25" s="5" customFormat="1" ht="20.100000000000001" customHeight="1" x14ac:dyDescent="0.25">
      <c r="A21" s="4">
        <v>2020</v>
      </c>
      <c r="B21" s="31" t="s">
        <v>165</v>
      </c>
      <c r="C21" s="17" t="s">
        <v>166</v>
      </c>
      <c r="D21" s="12">
        <v>1000</v>
      </c>
      <c r="E21" s="12">
        <v>1500</v>
      </c>
      <c r="F21" s="35">
        <v>15303</v>
      </c>
      <c r="G21" s="86">
        <v>15303</v>
      </c>
      <c r="H21" s="95" t="s">
        <v>168</v>
      </c>
      <c r="I21" s="49">
        <v>171990</v>
      </c>
      <c r="J21" s="53">
        <v>131300</v>
      </c>
      <c r="K21" s="53">
        <v>131300</v>
      </c>
      <c r="L21" s="55">
        <v>131300</v>
      </c>
      <c r="M21" s="48">
        <v>131300</v>
      </c>
      <c r="N21" s="48">
        <v>131300</v>
      </c>
      <c r="O21" s="87" t="s">
        <v>178</v>
      </c>
      <c r="P21" s="63" t="s">
        <v>199</v>
      </c>
      <c r="Q21" s="40" t="s">
        <v>154</v>
      </c>
      <c r="R21" s="41">
        <v>44196</v>
      </c>
      <c r="S21" s="41">
        <v>44211</v>
      </c>
      <c r="T21" s="4"/>
      <c r="U21" s="4"/>
      <c r="V21" s="10"/>
      <c r="W21" s="11"/>
      <c r="X21" s="11"/>
      <c r="Y21" s="11"/>
    </row>
    <row r="22" spans="1:25" s="5" customFormat="1" ht="25.5" customHeight="1" x14ac:dyDescent="0.25">
      <c r="A22" s="4">
        <v>2020</v>
      </c>
      <c r="B22" s="31" t="s">
        <v>165</v>
      </c>
      <c r="C22" s="17" t="s">
        <v>166</v>
      </c>
      <c r="D22" s="12">
        <v>1000</v>
      </c>
      <c r="E22" s="12">
        <v>1500</v>
      </c>
      <c r="F22" s="35">
        <v>15404</v>
      </c>
      <c r="G22" s="86">
        <v>15404</v>
      </c>
      <c r="H22" s="95" t="s">
        <v>67</v>
      </c>
      <c r="I22" s="49">
        <v>2133181</v>
      </c>
      <c r="J22" s="52">
        <v>909039</v>
      </c>
      <c r="K22" s="52">
        <v>909039</v>
      </c>
      <c r="L22" s="55">
        <v>909039</v>
      </c>
      <c r="M22" s="50">
        <v>909039</v>
      </c>
      <c r="N22" s="50">
        <v>909039</v>
      </c>
      <c r="O22" s="87" t="s">
        <v>170</v>
      </c>
      <c r="P22" s="63" t="s">
        <v>199</v>
      </c>
      <c r="Q22" s="40" t="s">
        <v>154</v>
      </c>
      <c r="R22" s="41">
        <v>44196</v>
      </c>
      <c r="S22" s="41">
        <v>44211</v>
      </c>
      <c r="T22" s="4"/>
      <c r="U22" s="4"/>
      <c r="V22" s="10"/>
      <c r="W22" s="11"/>
      <c r="X22" s="11"/>
      <c r="Y22" s="11"/>
    </row>
    <row r="23" spans="1:25" s="5" customFormat="1" ht="20.100000000000001" customHeight="1" x14ac:dyDescent="0.25">
      <c r="A23" s="4">
        <v>2020</v>
      </c>
      <c r="B23" s="31" t="s">
        <v>165</v>
      </c>
      <c r="C23" s="17" t="s">
        <v>166</v>
      </c>
      <c r="D23" s="12">
        <v>1000</v>
      </c>
      <c r="E23" s="12">
        <v>1500</v>
      </c>
      <c r="F23" s="35">
        <v>15413</v>
      </c>
      <c r="G23" s="86">
        <v>15413</v>
      </c>
      <c r="H23" s="95" t="s">
        <v>68</v>
      </c>
      <c r="I23" s="49">
        <v>11340</v>
      </c>
      <c r="J23" s="52">
        <v>2700</v>
      </c>
      <c r="K23" s="52">
        <v>2700</v>
      </c>
      <c r="L23" s="55">
        <v>2700</v>
      </c>
      <c r="M23" s="48">
        <v>2700</v>
      </c>
      <c r="N23" s="48">
        <v>2700</v>
      </c>
      <c r="O23" s="87" t="s">
        <v>170</v>
      </c>
      <c r="P23" s="63" t="s">
        <v>199</v>
      </c>
      <c r="Q23" s="40" t="s">
        <v>154</v>
      </c>
      <c r="R23" s="41">
        <v>44196</v>
      </c>
      <c r="S23" s="41">
        <v>44211</v>
      </c>
      <c r="T23" s="4"/>
      <c r="U23" s="4"/>
      <c r="V23" s="10"/>
      <c r="W23" s="14"/>
      <c r="X23" s="15"/>
      <c r="Y23" s="15"/>
    </row>
    <row r="24" spans="1:25" s="5" customFormat="1" ht="23.25" customHeight="1" x14ac:dyDescent="0.25">
      <c r="A24" s="4">
        <v>2020</v>
      </c>
      <c r="B24" s="31" t="s">
        <v>165</v>
      </c>
      <c r="C24" s="17" t="s">
        <v>166</v>
      </c>
      <c r="D24" s="12">
        <v>1000</v>
      </c>
      <c r="E24" s="12">
        <v>1500</v>
      </c>
      <c r="F24" s="35">
        <v>15901</v>
      </c>
      <c r="G24" s="86">
        <v>15901</v>
      </c>
      <c r="H24" s="95" t="s">
        <v>69</v>
      </c>
      <c r="I24" s="49">
        <v>1778072</v>
      </c>
      <c r="J24" s="52">
        <v>3249671</v>
      </c>
      <c r="K24" s="52">
        <v>3249671</v>
      </c>
      <c r="L24" s="55">
        <v>3249671</v>
      </c>
      <c r="M24" s="48">
        <v>3227082</v>
      </c>
      <c r="N24" s="48">
        <v>3227082</v>
      </c>
      <c r="O24" s="88" t="s">
        <v>179</v>
      </c>
      <c r="P24" s="63" t="s">
        <v>199</v>
      </c>
      <c r="Q24" s="40" t="s">
        <v>154</v>
      </c>
      <c r="R24" s="41">
        <v>44196</v>
      </c>
      <c r="S24" s="41">
        <v>44211</v>
      </c>
      <c r="T24" s="4"/>
      <c r="U24" s="4"/>
      <c r="V24" s="10"/>
      <c r="W24" s="14"/>
      <c r="X24" s="15"/>
      <c r="Y24" s="15"/>
    </row>
    <row r="25" spans="1:25" s="5" customFormat="1" ht="24.75" customHeight="1" x14ac:dyDescent="0.25">
      <c r="A25" s="4">
        <v>2020</v>
      </c>
      <c r="B25" s="31" t="s">
        <v>165</v>
      </c>
      <c r="C25" s="17" t="s">
        <v>166</v>
      </c>
      <c r="D25" s="12">
        <v>1000</v>
      </c>
      <c r="E25" s="12">
        <v>1700</v>
      </c>
      <c r="F25" s="35">
        <v>17102</v>
      </c>
      <c r="G25" s="86">
        <v>17102</v>
      </c>
      <c r="H25" s="95" t="s">
        <v>70</v>
      </c>
      <c r="I25" s="49">
        <v>1813083</v>
      </c>
      <c r="J25" s="52">
        <v>2000114</v>
      </c>
      <c r="K25" s="52">
        <v>2000114</v>
      </c>
      <c r="L25" s="48">
        <v>2000114</v>
      </c>
      <c r="M25" s="48">
        <v>2000114</v>
      </c>
      <c r="N25" s="48">
        <v>2000114</v>
      </c>
      <c r="O25" s="88" t="s">
        <v>180</v>
      </c>
      <c r="P25" s="63" t="s">
        <v>199</v>
      </c>
      <c r="Q25" s="40" t="s">
        <v>154</v>
      </c>
      <c r="R25" s="41">
        <v>44196</v>
      </c>
      <c r="S25" s="41">
        <v>44211</v>
      </c>
      <c r="T25" s="4"/>
      <c r="U25" s="4"/>
      <c r="V25" s="10"/>
      <c r="W25" s="14"/>
      <c r="X25" s="15"/>
      <c r="Y25" s="15"/>
    </row>
    <row r="26" spans="1:25" s="5" customFormat="1" ht="20.100000000000001" customHeight="1" x14ac:dyDescent="0.25">
      <c r="A26" s="4"/>
      <c r="B26" s="28"/>
      <c r="D26" s="12"/>
      <c r="E26" s="12"/>
      <c r="F26" s="35"/>
      <c r="G26" s="35"/>
      <c r="H26" s="29"/>
      <c r="I26" s="57"/>
      <c r="J26" s="13"/>
      <c r="K26" s="32"/>
      <c r="L26" s="32"/>
      <c r="M26" s="48"/>
      <c r="N26" s="58"/>
      <c r="O26" s="60"/>
      <c r="P26" s="63"/>
      <c r="Q26" s="40"/>
      <c r="R26" s="41">
        <v>44196</v>
      </c>
      <c r="S26" s="41">
        <v>44211</v>
      </c>
      <c r="T26" s="4"/>
      <c r="U26" s="4"/>
      <c r="V26" s="10"/>
      <c r="W26" s="14"/>
      <c r="X26" s="15"/>
      <c r="Y26" s="15"/>
    </row>
    <row r="27" spans="1:25" s="5" customFormat="1" ht="20.100000000000001" customHeight="1" x14ac:dyDescent="0.25">
      <c r="A27" s="8">
        <v>2020</v>
      </c>
      <c r="B27" s="31" t="s">
        <v>165</v>
      </c>
      <c r="C27" s="17" t="s">
        <v>166</v>
      </c>
      <c r="D27" s="16">
        <v>2000</v>
      </c>
      <c r="E27" s="17"/>
      <c r="F27" s="16"/>
      <c r="G27" s="16"/>
      <c r="H27" s="23" t="s">
        <v>54</v>
      </c>
      <c r="I27" s="18">
        <f t="shared" ref="I27:L27" si="1">SUM(I28:I37)</f>
        <v>1152059</v>
      </c>
      <c r="J27" s="18">
        <f t="shared" si="1"/>
        <v>968897</v>
      </c>
      <c r="K27" s="18">
        <f t="shared" si="1"/>
        <v>968897</v>
      </c>
      <c r="L27" s="18">
        <f t="shared" si="1"/>
        <v>968897</v>
      </c>
      <c r="M27" s="89">
        <f>SUM(M28:M37)-1</f>
        <v>857296</v>
      </c>
      <c r="N27" s="89">
        <f>SUM(N28:N37)-1</f>
        <v>857296</v>
      </c>
      <c r="O27" s="61"/>
      <c r="P27" s="63"/>
      <c r="Q27" s="40"/>
      <c r="R27" s="41">
        <v>44196</v>
      </c>
      <c r="S27" s="41">
        <v>44211</v>
      </c>
    </row>
    <row r="28" spans="1:25" s="5" customFormat="1" ht="25.5" customHeight="1" x14ac:dyDescent="0.25">
      <c r="A28" s="4">
        <v>2020</v>
      </c>
      <c r="B28" s="31" t="s">
        <v>165</v>
      </c>
      <c r="C28" s="17" t="s">
        <v>166</v>
      </c>
      <c r="D28" s="19">
        <v>2000</v>
      </c>
      <c r="E28" s="19">
        <v>2100</v>
      </c>
      <c r="F28" s="37" t="s">
        <v>71</v>
      </c>
      <c r="G28" s="43" t="s">
        <v>71</v>
      </c>
      <c r="H28" s="45" t="s">
        <v>72</v>
      </c>
      <c r="I28" s="75">
        <v>108840</v>
      </c>
      <c r="J28" s="13">
        <v>250281</v>
      </c>
      <c r="K28" s="13">
        <v>250281</v>
      </c>
      <c r="L28" s="13">
        <v>250281</v>
      </c>
      <c r="M28" s="58">
        <v>190974</v>
      </c>
      <c r="N28" s="58">
        <v>190974</v>
      </c>
      <c r="O28" s="88" t="s">
        <v>181</v>
      </c>
      <c r="P28" s="63" t="s">
        <v>199</v>
      </c>
      <c r="Q28" s="40" t="s">
        <v>154</v>
      </c>
      <c r="R28" s="41">
        <v>44196</v>
      </c>
      <c r="S28" s="41">
        <v>44211</v>
      </c>
    </row>
    <row r="29" spans="1:25" s="5" customFormat="1" ht="20.100000000000001" customHeight="1" x14ac:dyDescent="0.25">
      <c r="A29" s="4">
        <v>2020</v>
      </c>
      <c r="B29" s="31" t="s">
        <v>165</v>
      </c>
      <c r="C29" s="17" t="s">
        <v>166</v>
      </c>
      <c r="D29" s="19">
        <v>2000</v>
      </c>
      <c r="E29" s="19">
        <v>2100</v>
      </c>
      <c r="F29" s="35" t="s">
        <v>73</v>
      </c>
      <c r="G29" s="44" t="s">
        <v>73</v>
      </c>
      <c r="H29" s="29" t="s">
        <v>74</v>
      </c>
      <c r="I29" s="76">
        <v>0</v>
      </c>
      <c r="J29" s="13">
        <v>18873</v>
      </c>
      <c r="K29" s="13">
        <v>18873</v>
      </c>
      <c r="L29" s="13">
        <v>18873</v>
      </c>
      <c r="M29" s="58">
        <v>18873</v>
      </c>
      <c r="N29" s="58">
        <v>18873</v>
      </c>
      <c r="O29" s="88" t="s">
        <v>182</v>
      </c>
      <c r="P29" s="63" t="s">
        <v>199</v>
      </c>
      <c r="Q29" s="40" t="s">
        <v>154</v>
      </c>
      <c r="R29" s="41">
        <v>44196</v>
      </c>
      <c r="S29" s="41">
        <v>44211</v>
      </c>
    </row>
    <row r="30" spans="1:25" s="5" customFormat="1" ht="25.5" customHeight="1" x14ac:dyDescent="0.25">
      <c r="A30" s="4">
        <v>2020</v>
      </c>
      <c r="B30" s="31" t="s">
        <v>165</v>
      </c>
      <c r="C30" s="17" t="s">
        <v>166</v>
      </c>
      <c r="D30" s="19">
        <v>2000</v>
      </c>
      <c r="E30" s="20">
        <v>2200</v>
      </c>
      <c r="F30" s="35" t="s">
        <v>75</v>
      </c>
      <c r="G30" s="44" t="s">
        <v>75</v>
      </c>
      <c r="H30" s="29" t="s">
        <v>76</v>
      </c>
      <c r="I30" s="75">
        <v>187740</v>
      </c>
      <c r="J30" s="13">
        <v>93549</v>
      </c>
      <c r="K30" s="13">
        <v>93549</v>
      </c>
      <c r="L30" s="13">
        <v>93549</v>
      </c>
      <c r="M30" s="58">
        <v>76174</v>
      </c>
      <c r="N30" s="58">
        <v>76174</v>
      </c>
      <c r="O30" s="88" t="s">
        <v>163</v>
      </c>
      <c r="P30" s="63" t="s">
        <v>199</v>
      </c>
      <c r="Q30" s="40" t="s">
        <v>154</v>
      </c>
      <c r="R30" s="41">
        <v>44196</v>
      </c>
      <c r="S30" s="41">
        <v>44211</v>
      </c>
    </row>
    <row r="31" spans="1:25" s="5" customFormat="1" ht="20.100000000000001" customHeight="1" x14ac:dyDescent="0.25">
      <c r="A31" s="4">
        <v>2020</v>
      </c>
      <c r="B31" s="31" t="s">
        <v>165</v>
      </c>
      <c r="C31" s="17" t="s">
        <v>166</v>
      </c>
      <c r="D31" s="19">
        <v>2000</v>
      </c>
      <c r="E31" s="19">
        <v>2400</v>
      </c>
      <c r="F31" s="35" t="s">
        <v>77</v>
      </c>
      <c r="G31" s="44" t="s">
        <v>77</v>
      </c>
      <c r="H31" s="29" t="s">
        <v>78</v>
      </c>
      <c r="I31" s="75">
        <v>3323</v>
      </c>
      <c r="J31" s="13">
        <v>779</v>
      </c>
      <c r="K31" s="13">
        <v>779</v>
      </c>
      <c r="L31" s="13">
        <v>779</v>
      </c>
      <c r="M31" s="58">
        <v>779</v>
      </c>
      <c r="N31" s="58">
        <v>779</v>
      </c>
      <c r="O31" s="88" t="s">
        <v>163</v>
      </c>
      <c r="P31" s="63" t="s">
        <v>199</v>
      </c>
      <c r="Q31" s="40" t="s">
        <v>154</v>
      </c>
      <c r="R31" s="41">
        <v>44196</v>
      </c>
      <c r="S31" s="41">
        <v>44211</v>
      </c>
    </row>
    <row r="32" spans="1:25" s="5" customFormat="1" ht="25.5" customHeight="1" x14ac:dyDescent="0.25">
      <c r="A32" s="4">
        <v>2020</v>
      </c>
      <c r="B32" s="31" t="s">
        <v>165</v>
      </c>
      <c r="C32" s="17" t="s">
        <v>166</v>
      </c>
      <c r="D32" s="19">
        <v>2000</v>
      </c>
      <c r="E32" s="20">
        <v>2400</v>
      </c>
      <c r="F32" s="37" t="s">
        <v>79</v>
      </c>
      <c r="G32" s="43" t="s">
        <v>79</v>
      </c>
      <c r="H32" s="38" t="s">
        <v>80</v>
      </c>
      <c r="I32" s="75">
        <v>32400</v>
      </c>
      <c r="J32" s="13">
        <v>29734</v>
      </c>
      <c r="K32" s="13">
        <v>29734</v>
      </c>
      <c r="L32" s="13">
        <v>29734</v>
      </c>
      <c r="M32" s="58">
        <v>10289</v>
      </c>
      <c r="N32" s="58">
        <v>10289</v>
      </c>
      <c r="O32" s="88" t="s">
        <v>163</v>
      </c>
      <c r="P32" s="63" t="s">
        <v>199</v>
      </c>
      <c r="Q32" s="40" t="s">
        <v>154</v>
      </c>
      <c r="R32" s="41">
        <v>44196</v>
      </c>
      <c r="S32" s="41">
        <v>44211</v>
      </c>
    </row>
    <row r="33" spans="1:19" s="5" customFormat="1" ht="21.75" customHeight="1" x14ac:dyDescent="0.25">
      <c r="A33" s="4">
        <v>2020</v>
      </c>
      <c r="B33" s="31" t="s">
        <v>165</v>
      </c>
      <c r="C33" s="17" t="s">
        <v>166</v>
      </c>
      <c r="D33" s="19">
        <v>2000</v>
      </c>
      <c r="E33" s="19">
        <v>2500</v>
      </c>
      <c r="F33" s="37" t="s">
        <v>81</v>
      </c>
      <c r="G33" s="43" t="s">
        <v>81</v>
      </c>
      <c r="H33" s="38" t="s">
        <v>82</v>
      </c>
      <c r="I33" s="75">
        <v>879</v>
      </c>
      <c r="J33" s="13">
        <v>86</v>
      </c>
      <c r="K33" s="13">
        <v>86</v>
      </c>
      <c r="L33" s="13">
        <v>86</v>
      </c>
      <c r="M33" s="58">
        <v>86</v>
      </c>
      <c r="N33" s="58">
        <v>86</v>
      </c>
      <c r="O33" s="88" t="s">
        <v>163</v>
      </c>
      <c r="P33" s="63" t="s">
        <v>199</v>
      </c>
      <c r="Q33" s="40" t="s">
        <v>154</v>
      </c>
      <c r="R33" s="41">
        <v>44196</v>
      </c>
      <c r="S33" s="41">
        <v>44211</v>
      </c>
    </row>
    <row r="34" spans="1:19" s="5" customFormat="1" ht="22.5" customHeight="1" x14ac:dyDescent="0.25">
      <c r="A34" s="4">
        <v>2020</v>
      </c>
      <c r="B34" s="31" t="s">
        <v>165</v>
      </c>
      <c r="C34" s="17" t="s">
        <v>166</v>
      </c>
      <c r="D34" s="19">
        <v>2000</v>
      </c>
      <c r="E34" s="19">
        <v>2600</v>
      </c>
      <c r="F34" s="35" t="s">
        <v>83</v>
      </c>
      <c r="G34" s="44" t="s">
        <v>83</v>
      </c>
      <c r="H34" s="29" t="s">
        <v>84</v>
      </c>
      <c r="I34" s="75">
        <v>652468</v>
      </c>
      <c r="J34" s="13">
        <v>504033</v>
      </c>
      <c r="K34" s="13">
        <v>504033</v>
      </c>
      <c r="L34" s="13">
        <v>504033</v>
      </c>
      <c r="M34" s="58">
        <v>503951</v>
      </c>
      <c r="N34" s="58">
        <v>503951</v>
      </c>
      <c r="O34" s="88" t="s">
        <v>163</v>
      </c>
      <c r="P34" s="63" t="s">
        <v>199</v>
      </c>
      <c r="Q34" s="40" t="s">
        <v>154</v>
      </c>
      <c r="R34" s="41">
        <v>44196</v>
      </c>
      <c r="S34" s="41">
        <v>44211</v>
      </c>
    </row>
    <row r="35" spans="1:19" s="5" customFormat="1" ht="20.100000000000001" customHeight="1" x14ac:dyDescent="0.25">
      <c r="A35" s="4">
        <v>2020</v>
      </c>
      <c r="B35" s="31" t="s">
        <v>165</v>
      </c>
      <c r="C35" s="17" t="s">
        <v>166</v>
      </c>
      <c r="D35" s="19">
        <v>2000</v>
      </c>
      <c r="E35" s="19">
        <v>2700</v>
      </c>
      <c r="F35" s="35" t="s">
        <v>85</v>
      </c>
      <c r="G35" s="44" t="s">
        <v>85</v>
      </c>
      <c r="H35" s="29" t="s">
        <v>86</v>
      </c>
      <c r="I35" s="75">
        <v>134685</v>
      </c>
      <c r="J35" s="13">
        <v>13301</v>
      </c>
      <c r="K35" s="13">
        <v>13301</v>
      </c>
      <c r="L35" s="13">
        <v>13301</v>
      </c>
      <c r="M35" s="58">
        <v>13301</v>
      </c>
      <c r="N35" s="58">
        <v>13301</v>
      </c>
      <c r="O35" s="88" t="s">
        <v>163</v>
      </c>
      <c r="P35" s="63" t="s">
        <v>199</v>
      </c>
      <c r="Q35" s="40" t="s">
        <v>154</v>
      </c>
      <c r="R35" s="41">
        <v>44196</v>
      </c>
      <c r="S35" s="41">
        <v>44211</v>
      </c>
    </row>
    <row r="36" spans="1:19" s="5" customFormat="1" ht="23.25" customHeight="1" x14ac:dyDescent="0.25">
      <c r="A36" s="4">
        <v>2020</v>
      </c>
      <c r="B36" s="31" t="s">
        <v>165</v>
      </c>
      <c r="C36" s="17" t="s">
        <v>166</v>
      </c>
      <c r="D36" s="19">
        <v>2000</v>
      </c>
      <c r="E36" s="19">
        <v>2900</v>
      </c>
      <c r="F36" s="35" t="s">
        <v>87</v>
      </c>
      <c r="G36" s="44" t="s">
        <v>87</v>
      </c>
      <c r="H36" s="29" t="s">
        <v>88</v>
      </c>
      <c r="I36" s="75">
        <v>3481</v>
      </c>
      <c r="J36" s="13">
        <v>39426</v>
      </c>
      <c r="K36" s="13">
        <v>39426</v>
      </c>
      <c r="L36" s="13">
        <v>39426</v>
      </c>
      <c r="M36" s="58">
        <v>24531</v>
      </c>
      <c r="N36" s="58">
        <v>24531</v>
      </c>
      <c r="O36" s="88" t="s">
        <v>183</v>
      </c>
      <c r="P36" s="63" t="s">
        <v>199</v>
      </c>
      <c r="Q36" s="40" t="s">
        <v>154</v>
      </c>
      <c r="R36" s="41">
        <v>44196</v>
      </c>
      <c r="S36" s="41">
        <v>44211</v>
      </c>
    </row>
    <row r="37" spans="1:19" s="5" customFormat="1" ht="32.25" customHeight="1" x14ac:dyDescent="0.25">
      <c r="A37" s="4">
        <v>2020</v>
      </c>
      <c r="B37" s="31" t="s">
        <v>165</v>
      </c>
      <c r="C37" s="17" t="s">
        <v>166</v>
      </c>
      <c r="D37" s="19">
        <v>2000</v>
      </c>
      <c r="E37" s="19">
        <v>2900</v>
      </c>
      <c r="F37" s="35" t="s">
        <v>89</v>
      </c>
      <c r="G37" s="44" t="s">
        <v>89</v>
      </c>
      <c r="H37" s="29" t="s">
        <v>90</v>
      </c>
      <c r="I37" s="75">
        <v>28243</v>
      </c>
      <c r="J37" s="13">
        <v>18835</v>
      </c>
      <c r="K37" s="13">
        <v>18835</v>
      </c>
      <c r="L37" s="13">
        <v>18835</v>
      </c>
      <c r="M37" s="58">
        <v>18339</v>
      </c>
      <c r="N37" s="58">
        <v>18339</v>
      </c>
      <c r="O37" s="88" t="s">
        <v>163</v>
      </c>
      <c r="P37" s="63" t="s">
        <v>199</v>
      </c>
      <c r="Q37" s="40" t="s">
        <v>154</v>
      </c>
      <c r="R37" s="41">
        <v>44196</v>
      </c>
      <c r="S37" s="41">
        <v>44211</v>
      </c>
    </row>
    <row r="38" spans="1:19" s="5" customFormat="1" ht="20.100000000000001" customHeight="1" x14ac:dyDescent="0.25">
      <c r="A38" s="8"/>
      <c r="B38" s="31"/>
      <c r="C38" s="17"/>
      <c r="D38" s="19"/>
      <c r="E38" s="19"/>
      <c r="F38" s="35"/>
      <c r="G38" s="35"/>
      <c r="H38" s="29"/>
      <c r="I38" s="13"/>
      <c r="J38" s="13"/>
      <c r="K38" s="13"/>
      <c r="L38" s="13"/>
      <c r="M38" s="58"/>
      <c r="N38" s="58"/>
      <c r="O38" s="62"/>
      <c r="P38" s="63"/>
      <c r="Q38" s="40"/>
      <c r="R38" s="41">
        <v>44196</v>
      </c>
      <c r="S38" s="41">
        <v>44211</v>
      </c>
    </row>
    <row r="39" spans="1:19" s="17" customFormat="1" ht="20.100000000000001" customHeight="1" x14ac:dyDescent="0.25">
      <c r="A39" s="8">
        <v>2020</v>
      </c>
      <c r="B39" s="31" t="s">
        <v>165</v>
      </c>
      <c r="C39" s="17" t="s">
        <v>166</v>
      </c>
      <c r="D39" s="21">
        <v>3000</v>
      </c>
      <c r="E39" s="21"/>
      <c r="F39" s="22"/>
      <c r="G39" s="22"/>
      <c r="H39" s="23" t="s">
        <v>55</v>
      </c>
      <c r="I39" s="18">
        <f>SUM(I40:I73)</f>
        <v>12307263</v>
      </c>
      <c r="J39" s="18">
        <f>SUM(J40:J73)</f>
        <v>11185820</v>
      </c>
      <c r="K39" s="18">
        <f>SUM(K40:K73)</f>
        <v>11185820</v>
      </c>
      <c r="L39" s="18">
        <f>SUM(L40:L73)</f>
        <v>11185820</v>
      </c>
      <c r="M39" s="89">
        <f>SUM(M40:M73)-1</f>
        <v>9375503</v>
      </c>
      <c r="N39" s="89">
        <f>SUM(N40:N73)-1</f>
        <v>9375503</v>
      </c>
      <c r="O39" s="30"/>
      <c r="P39" s="63" t="s">
        <v>199</v>
      </c>
      <c r="Q39" s="40"/>
      <c r="R39" s="41">
        <v>44196</v>
      </c>
      <c r="S39" s="41">
        <v>44211</v>
      </c>
    </row>
    <row r="40" spans="1:19" s="5" customFormat="1" ht="20.100000000000001" customHeight="1" x14ac:dyDescent="0.25">
      <c r="A40" s="8">
        <v>2020</v>
      </c>
      <c r="B40" s="31" t="s">
        <v>165</v>
      </c>
      <c r="C40" s="17" t="s">
        <v>166</v>
      </c>
      <c r="D40" s="19">
        <v>3000</v>
      </c>
      <c r="E40" s="19">
        <v>3100</v>
      </c>
      <c r="F40" s="20" t="s">
        <v>91</v>
      </c>
      <c r="G40" s="46" t="s">
        <v>91</v>
      </c>
      <c r="H40" s="96" t="s">
        <v>92</v>
      </c>
      <c r="I40" s="13">
        <v>1644126</v>
      </c>
      <c r="J40" s="13">
        <v>1437923</v>
      </c>
      <c r="K40" s="13">
        <v>1437923</v>
      </c>
      <c r="L40" s="13">
        <v>1437923</v>
      </c>
      <c r="M40" s="58">
        <v>1437923</v>
      </c>
      <c r="N40" s="58">
        <v>1437923</v>
      </c>
      <c r="O40" s="88" t="s">
        <v>164</v>
      </c>
      <c r="P40" s="63" t="s">
        <v>199</v>
      </c>
      <c r="Q40" s="40" t="s">
        <v>154</v>
      </c>
      <c r="R40" s="41">
        <v>44196</v>
      </c>
      <c r="S40" s="41">
        <v>44211</v>
      </c>
    </row>
    <row r="41" spans="1:19" s="5" customFormat="1" ht="20.100000000000001" customHeight="1" x14ac:dyDescent="0.25">
      <c r="A41" s="8">
        <v>2020</v>
      </c>
      <c r="B41" s="31" t="s">
        <v>165</v>
      </c>
      <c r="C41" s="17" t="s">
        <v>166</v>
      </c>
      <c r="D41" s="19">
        <v>3000</v>
      </c>
      <c r="E41" s="19">
        <v>3100</v>
      </c>
      <c r="F41" s="20" t="s">
        <v>93</v>
      </c>
      <c r="G41" s="46" t="s">
        <v>93</v>
      </c>
      <c r="H41" s="96" t="s">
        <v>94</v>
      </c>
      <c r="I41" s="13">
        <v>88343</v>
      </c>
      <c r="J41" s="13">
        <v>89062</v>
      </c>
      <c r="K41" s="13">
        <v>89062</v>
      </c>
      <c r="L41" s="13">
        <v>89062</v>
      </c>
      <c r="M41" s="58">
        <v>89062</v>
      </c>
      <c r="N41" s="58">
        <v>89062</v>
      </c>
      <c r="O41" s="88" t="s">
        <v>184</v>
      </c>
      <c r="P41" s="63" t="s">
        <v>199</v>
      </c>
      <c r="Q41" s="40" t="s">
        <v>154</v>
      </c>
      <c r="R41" s="41">
        <v>44196</v>
      </c>
      <c r="S41" s="41">
        <v>44211</v>
      </c>
    </row>
    <row r="42" spans="1:19" s="5" customFormat="1" ht="20.100000000000001" customHeight="1" x14ac:dyDescent="0.25">
      <c r="A42" s="8">
        <v>2020</v>
      </c>
      <c r="B42" s="31" t="s">
        <v>165</v>
      </c>
      <c r="C42" s="17" t="s">
        <v>166</v>
      </c>
      <c r="D42" s="19">
        <v>3000</v>
      </c>
      <c r="E42" s="19">
        <v>3100</v>
      </c>
      <c r="F42" s="20" t="s">
        <v>95</v>
      </c>
      <c r="G42" s="46" t="s">
        <v>95</v>
      </c>
      <c r="H42" s="96" t="s">
        <v>96</v>
      </c>
      <c r="I42" s="13">
        <v>293815</v>
      </c>
      <c r="J42" s="13">
        <v>283277</v>
      </c>
      <c r="K42" s="13">
        <v>283277</v>
      </c>
      <c r="L42" s="13">
        <v>283277</v>
      </c>
      <c r="M42" s="58">
        <v>259406</v>
      </c>
      <c r="N42" s="58">
        <v>259406</v>
      </c>
      <c r="O42" s="88" t="s">
        <v>164</v>
      </c>
      <c r="P42" s="63" t="s">
        <v>199</v>
      </c>
      <c r="Q42" s="40" t="s">
        <v>154</v>
      </c>
      <c r="R42" s="41">
        <v>44196</v>
      </c>
      <c r="S42" s="41">
        <v>44211</v>
      </c>
    </row>
    <row r="43" spans="1:19" s="5" customFormat="1" ht="20.100000000000001" customHeight="1" x14ac:dyDescent="0.25">
      <c r="A43" s="8">
        <v>2020</v>
      </c>
      <c r="B43" s="31" t="s">
        <v>165</v>
      </c>
      <c r="C43" s="17" t="s">
        <v>166</v>
      </c>
      <c r="D43" s="19">
        <v>3000</v>
      </c>
      <c r="E43" s="19">
        <v>3100</v>
      </c>
      <c r="F43" s="20" t="s">
        <v>97</v>
      </c>
      <c r="G43" s="46" t="s">
        <v>97</v>
      </c>
      <c r="H43" s="96" t="s">
        <v>98</v>
      </c>
      <c r="I43" s="13">
        <v>78867</v>
      </c>
      <c r="J43" s="13">
        <v>35168</v>
      </c>
      <c r="K43" s="13">
        <v>35168</v>
      </c>
      <c r="L43" s="13">
        <v>35168</v>
      </c>
      <c r="M43" s="58">
        <v>35168</v>
      </c>
      <c r="N43" s="58">
        <v>35168</v>
      </c>
      <c r="O43" s="88" t="s">
        <v>164</v>
      </c>
      <c r="P43" s="63" t="s">
        <v>199</v>
      </c>
      <c r="Q43" s="40" t="s">
        <v>154</v>
      </c>
      <c r="R43" s="41">
        <v>44196</v>
      </c>
      <c r="S43" s="41">
        <v>44211</v>
      </c>
    </row>
    <row r="44" spans="1:19" s="5" customFormat="1" ht="20.100000000000001" customHeight="1" x14ac:dyDescent="0.25">
      <c r="A44" s="8">
        <v>2020</v>
      </c>
      <c r="B44" s="31" t="s">
        <v>165</v>
      </c>
      <c r="C44" s="17" t="s">
        <v>166</v>
      </c>
      <c r="D44" s="19">
        <v>3000</v>
      </c>
      <c r="E44" s="19">
        <v>3100</v>
      </c>
      <c r="F44" s="20" t="s">
        <v>99</v>
      </c>
      <c r="G44" s="46" t="s">
        <v>99</v>
      </c>
      <c r="H44" s="96" t="s">
        <v>100</v>
      </c>
      <c r="I44" s="13">
        <v>502184</v>
      </c>
      <c r="J44" s="13">
        <v>420390</v>
      </c>
      <c r="K44" s="13">
        <v>420390</v>
      </c>
      <c r="L44" s="13">
        <v>420390</v>
      </c>
      <c r="M44" s="58">
        <v>413389</v>
      </c>
      <c r="N44" s="58">
        <v>413389</v>
      </c>
      <c r="O44" s="88" t="s">
        <v>164</v>
      </c>
      <c r="P44" s="63" t="s">
        <v>199</v>
      </c>
      <c r="Q44" s="40" t="s">
        <v>154</v>
      </c>
      <c r="R44" s="41">
        <v>44196</v>
      </c>
      <c r="S44" s="41">
        <v>44211</v>
      </c>
    </row>
    <row r="45" spans="1:19" s="5" customFormat="1" ht="20.100000000000001" customHeight="1" x14ac:dyDescent="0.25">
      <c r="A45" s="8">
        <v>2020</v>
      </c>
      <c r="B45" s="31" t="s">
        <v>165</v>
      </c>
      <c r="C45" s="17" t="s">
        <v>166</v>
      </c>
      <c r="D45" s="19">
        <v>3000</v>
      </c>
      <c r="E45" s="19">
        <v>3100</v>
      </c>
      <c r="F45" s="20" t="s">
        <v>101</v>
      </c>
      <c r="G45" s="46" t="s">
        <v>101</v>
      </c>
      <c r="H45" s="96" t="s">
        <v>102</v>
      </c>
      <c r="I45" s="13">
        <v>10502</v>
      </c>
      <c r="J45" s="13">
        <v>3087</v>
      </c>
      <c r="K45" s="13">
        <v>3087</v>
      </c>
      <c r="L45" s="13">
        <v>3087</v>
      </c>
      <c r="M45" s="58">
        <v>3087</v>
      </c>
      <c r="N45" s="58">
        <v>3087</v>
      </c>
      <c r="O45" s="88" t="s">
        <v>164</v>
      </c>
      <c r="P45" s="63" t="s">
        <v>199</v>
      </c>
      <c r="Q45" s="40" t="s">
        <v>154</v>
      </c>
      <c r="R45" s="41">
        <v>44196</v>
      </c>
      <c r="S45" s="41">
        <v>44211</v>
      </c>
    </row>
    <row r="46" spans="1:19" s="5" customFormat="1" ht="20.100000000000001" customHeight="1" x14ac:dyDescent="0.25">
      <c r="A46" s="8">
        <v>2020</v>
      </c>
      <c r="B46" s="31" t="s">
        <v>165</v>
      </c>
      <c r="C46" s="17" t="s">
        <v>166</v>
      </c>
      <c r="D46" s="19">
        <v>3000</v>
      </c>
      <c r="E46" s="19">
        <v>3100</v>
      </c>
      <c r="F46" s="20" t="s">
        <v>103</v>
      </c>
      <c r="G46" s="46" t="s">
        <v>103</v>
      </c>
      <c r="H46" s="96" t="s">
        <v>104</v>
      </c>
      <c r="I46" s="13">
        <v>14337</v>
      </c>
      <c r="J46" s="13">
        <v>5974</v>
      </c>
      <c r="K46" s="13">
        <v>5974</v>
      </c>
      <c r="L46" s="13">
        <v>5974</v>
      </c>
      <c r="M46" s="58">
        <v>5974</v>
      </c>
      <c r="N46" s="58">
        <v>5974</v>
      </c>
      <c r="O46" s="88" t="s">
        <v>164</v>
      </c>
      <c r="P46" s="63" t="s">
        <v>199</v>
      </c>
      <c r="Q46" s="40" t="s">
        <v>154</v>
      </c>
      <c r="R46" s="41">
        <v>44196</v>
      </c>
      <c r="S46" s="41">
        <v>44211</v>
      </c>
    </row>
    <row r="47" spans="1:19" s="5" customFormat="1" ht="20.100000000000001" customHeight="1" x14ac:dyDescent="0.25">
      <c r="A47" s="8">
        <v>2020</v>
      </c>
      <c r="B47" s="31" t="s">
        <v>165</v>
      </c>
      <c r="C47" s="17" t="s">
        <v>166</v>
      </c>
      <c r="D47" s="19">
        <v>3000</v>
      </c>
      <c r="E47" s="19">
        <v>3200</v>
      </c>
      <c r="F47" s="20" t="s">
        <v>105</v>
      </c>
      <c r="G47" s="46" t="s">
        <v>105</v>
      </c>
      <c r="H47" s="96" t="s">
        <v>106</v>
      </c>
      <c r="I47" s="13">
        <v>95490</v>
      </c>
      <c r="J47" s="13">
        <v>94880</v>
      </c>
      <c r="K47" s="13">
        <v>94880</v>
      </c>
      <c r="L47" s="13">
        <v>94880</v>
      </c>
      <c r="M47" s="58">
        <v>0</v>
      </c>
      <c r="N47" s="58">
        <v>0</v>
      </c>
      <c r="O47" s="88" t="s">
        <v>164</v>
      </c>
      <c r="P47" s="63" t="s">
        <v>199</v>
      </c>
      <c r="Q47" s="40" t="s">
        <v>154</v>
      </c>
      <c r="R47" s="41">
        <v>44196</v>
      </c>
      <c r="S47" s="41">
        <v>44211</v>
      </c>
    </row>
    <row r="48" spans="1:19" s="5" customFormat="1" ht="20.100000000000001" customHeight="1" x14ac:dyDescent="0.25">
      <c r="A48" s="8">
        <v>2020</v>
      </c>
      <c r="B48" s="31" t="s">
        <v>165</v>
      </c>
      <c r="C48" s="17" t="s">
        <v>166</v>
      </c>
      <c r="D48" s="19">
        <v>3000</v>
      </c>
      <c r="E48" s="19">
        <v>3200</v>
      </c>
      <c r="F48" s="20" t="s">
        <v>107</v>
      </c>
      <c r="G48" s="46" t="s">
        <v>107</v>
      </c>
      <c r="H48" s="96" t="s">
        <v>108</v>
      </c>
      <c r="I48" s="13">
        <v>82708</v>
      </c>
      <c r="J48" s="13">
        <v>78421</v>
      </c>
      <c r="K48" s="13">
        <v>78421</v>
      </c>
      <c r="L48" s="13">
        <v>78421</v>
      </c>
      <c r="M48" s="58">
        <v>78421</v>
      </c>
      <c r="N48" s="58">
        <v>78421</v>
      </c>
      <c r="O48" s="88" t="s">
        <v>164</v>
      </c>
      <c r="P48" s="63" t="s">
        <v>199</v>
      </c>
      <c r="Q48" s="40" t="s">
        <v>154</v>
      </c>
      <c r="R48" s="41">
        <v>44196</v>
      </c>
      <c r="S48" s="41">
        <v>44211</v>
      </c>
    </row>
    <row r="49" spans="1:19" s="5" customFormat="1" ht="20.100000000000001" customHeight="1" x14ac:dyDescent="0.25">
      <c r="A49" s="8">
        <v>2020</v>
      </c>
      <c r="B49" s="31" t="s">
        <v>165</v>
      </c>
      <c r="C49" s="17" t="s">
        <v>166</v>
      </c>
      <c r="D49" s="19">
        <v>3000</v>
      </c>
      <c r="E49" s="19">
        <v>3200</v>
      </c>
      <c r="F49" s="20" t="s">
        <v>109</v>
      </c>
      <c r="G49" s="46" t="s">
        <v>109</v>
      </c>
      <c r="H49" s="96" t="s">
        <v>110</v>
      </c>
      <c r="I49" s="13">
        <v>148898</v>
      </c>
      <c r="J49" s="13">
        <v>124550</v>
      </c>
      <c r="K49" s="13">
        <v>124550</v>
      </c>
      <c r="L49" s="13">
        <v>124550</v>
      </c>
      <c r="M49" s="58">
        <v>70563</v>
      </c>
      <c r="N49" s="58">
        <v>70563</v>
      </c>
      <c r="O49" s="88" t="s">
        <v>164</v>
      </c>
      <c r="P49" s="63" t="s">
        <v>199</v>
      </c>
      <c r="Q49" s="40" t="s">
        <v>154</v>
      </c>
      <c r="R49" s="41">
        <v>44196</v>
      </c>
      <c r="S49" s="41">
        <v>44211</v>
      </c>
    </row>
    <row r="50" spans="1:19" s="5" customFormat="1" ht="20.100000000000001" customHeight="1" x14ac:dyDescent="0.25">
      <c r="A50" s="8">
        <v>2020</v>
      </c>
      <c r="B50" s="31" t="s">
        <v>165</v>
      </c>
      <c r="C50" s="17" t="s">
        <v>166</v>
      </c>
      <c r="D50" s="19">
        <v>3000</v>
      </c>
      <c r="E50" s="19">
        <v>3200</v>
      </c>
      <c r="F50" s="20" t="s">
        <v>111</v>
      </c>
      <c r="G50" s="46" t="s">
        <v>111</v>
      </c>
      <c r="H50" s="96" t="s">
        <v>112</v>
      </c>
      <c r="I50" s="13">
        <v>36834</v>
      </c>
      <c r="J50" s="13">
        <v>16207</v>
      </c>
      <c r="K50" s="13">
        <v>16207</v>
      </c>
      <c r="L50" s="13">
        <v>16207</v>
      </c>
      <c r="M50" s="58">
        <v>16207</v>
      </c>
      <c r="N50" s="58">
        <v>16207</v>
      </c>
      <c r="O50" s="88" t="s">
        <v>164</v>
      </c>
      <c r="P50" s="63" t="s">
        <v>199</v>
      </c>
      <c r="Q50" s="40" t="s">
        <v>154</v>
      </c>
      <c r="R50" s="41">
        <v>44196</v>
      </c>
      <c r="S50" s="41">
        <v>44211</v>
      </c>
    </row>
    <row r="51" spans="1:19" s="5" customFormat="1" ht="24.75" customHeight="1" x14ac:dyDescent="0.25">
      <c r="A51" s="8">
        <v>2020</v>
      </c>
      <c r="B51" s="31" t="s">
        <v>165</v>
      </c>
      <c r="C51" s="17" t="s">
        <v>166</v>
      </c>
      <c r="D51" s="19">
        <v>3000</v>
      </c>
      <c r="E51" s="19">
        <v>3300</v>
      </c>
      <c r="F51" s="20" t="s">
        <v>113</v>
      </c>
      <c r="G51" s="46" t="s">
        <v>113</v>
      </c>
      <c r="H51" s="96" t="s">
        <v>114</v>
      </c>
      <c r="I51" s="13">
        <v>2647479</v>
      </c>
      <c r="J51" s="13">
        <v>2819422</v>
      </c>
      <c r="K51" s="13">
        <v>2819422</v>
      </c>
      <c r="L51" s="13">
        <v>2819422</v>
      </c>
      <c r="M51" s="58">
        <v>2678672</v>
      </c>
      <c r="N51" s="58">
        <v>2678672</v>
      </c>
      <c r="O51" s="88" t="s">
        <v>185</v>
      </c>
      <c r="P51" s="63" t="s">
        <v>199</v>
      </c>
      <c r="Q51" s="40" t="s">
        <v>154</v>
      </c>
      <c r="R51" s="41">
        <v>44196</v>
      </c>
      <c r="S51" s="41">
        <v>44211</v>
      </c>
    </row>
    <row r="52" spans="1:19" s="5" customFormat="1" ht="20.100000000000001" customHeight="1" x14ac:dyDescent="0.25">
      <c r="A52" s="8">
        <v>2020</v>
      </c>
      <c r="B52" s="31" t="s">
        <v>165</v>
      </c>
      <c r="C52" s="17" t="s">
        <v>166</v>
      </c>
      <c r="D52" s="19">
        <v>3000</v>
      </c>
      <c r="E52" s="19">
        <v>3300</v>
      </c>
      <c r="F52" s="20" t="s">
        <v>115</v>
      </c>
      <c r="G52" s="46" t="s">
        <v>115</v>
      </c>
      <c r="H52" s="96" t="s">
        <v>116</v>
      </c>
      <c r="I52" s="13">
        <v>47280</v>
      </c>
      <c r="J52" s="13">
        <v>31022</v>
      </c>
      <c r="K52" s="13">
        <v>31022</v>
      </c>
      <c r="L52" s="13">
        <v>31022</v>
      </c>
      <c r="M52" s="58">
        <v>31022</v>
      </c>
      <c r="N52" s="58">
        <v>31022</v>
      </c>
      <c r="O52" s="88" t="s">
        <v>164</v>
      </c>
      <c r="P52" s="63" t="s">
        <v>199</v>
      </c>
      <c r="Q52" s="40" t="s">
        <v>154</v>
      </c>
      <c r="R52" s="41">
        <v>44196</v>
      </c>
      <c r="S52" s="41">
        <v>44211</v>
      </c>
    </row>
    <row r="53" spans="1:19" s="5" customFormat="1" ht="24.75" customHeight="1" x14ac:dyDescent="0.25">
      <c r="A53" s="8">
        <v>2020</v>
      </c>
      <c r="B53" s="31" t="s">
        <v>165</v>
      </c>
      <c r="C53" s="17" t="s">
        <v>166</v>
      </c>
      <c r="D53" s="19">
        <v>3000</v>
      </c>
      <c r="E53" s="19">
        <v>3300</v>
      </c>
      <c r="F53" s="20" t="s">
        <v>117</v>
      </c>
      <c r="G53" s="46" t="s">
        <v>117</v>
      </c>
      <c r="H53" s="96" t="s">
        <v>118</v>
      </c>
      <c r="I53" s="13">
        <v>354249</v>
      </c>
      <c r="J53" s="13">
        <v>9774</v>
      </c>
      <c r="K53" s="13">
        <v>9774</v>
      </c>
      <c r="L53" s="13">
        <v>9774</v>
      </c>
      <c r="M53" s="58">
        <v>8904</v>
      </c>
      <c r="N53" s="58">
        <v>8904</v>
      </c>
      <c r="O53" s="88" t="s">
        <v>164</v>
      </c>
      <c r="P53" s="63" t="s">
        <v>199</v>
      </c>
      <c r="Q53" s="40" t="s">
        <v>154</v>
      </c>
      <c r="R53" s="41">
        <v>44196</v>
      </c>
      <c r="S53" s="41">
        <v>44211</v>
      </c>
    </row>
    <row r="54" spans="1:19" s="5" customFormat="1" ht="20.100000000000001" customHeight="1" x14ac:dyDescent="0.25">
      <c r="A54" s="8">
        <v>2020</v>
      </c>
      <c r="B54" s="31" t="s">
        <v>165</v>
      </c>
      <c r="C54" s="17" t="s">
        <v>166</v>
      </c>
      <c r="D54" s="19">
        <v>3000</v>
      </c>
      <c r="E54" s="19">
        <v>3300</v>
      </c>
      <c r="F54" s="20" t="s">
        <v>119</v>
      </c>
      <c r="G54" s="46" t="s">
        <v>119</v>
      </c>
      <c r="H54" s="96" t="s">
        <v>120</v>
      </c>
      <c r="I54" s="13">
        <v>4291</v>
      </c>
      <c r="J54" s="13">
        <v>4086</v>
      </c>
      <c r="K54" s="13">
        <v>4086</v>
      </c>
      <c r="L54" s="13">
        <v>4086</v>
      </c>
      <c r="M54" s="58">
        <v>4086</v>
      </c>
      <c r="N54" s="58">
        <v>4086</v>
      </c>
      <c r="O54" s="88" t="s">
        <v>164</v>
      </c>
      <c r="P54" s="63" t="s">
        <v>199</v>
      </c>
      <c r="Q54" s="40" t="s">
        <v>154</v>
      </c>
      <c r="R54" s="41">
        <v>44196</v>
      </c>
      <c r="S54" s="41">
        <v>44211</v>
      </c>
    </row>
    <row r="55" spans="1:19" s="5" customFormat="1" ht="20.100000000000001" customHeight="1" x14ac:dyDescent="0.25">
      <c r="A55" s="8">
        <v>2020</v>
      </c>
      <c r="B55" s="31" t="s">
        <v>165</v>
      </c>
      <c r="C55" s="17" t="s">
        <v>166</v>
      </c>
      <c r="D55" s="19">
        <v>3000</v>
      </c>
      <c r="E55" s="19">
        <v>3400</v>
      </c>
      <c r="F55" s="20" t="s">
        <v>121</v>
      </c>
      <c r="G55" s="46" t="s">
        <v>121</v>
      </c>
      <c r="H55" s="96" t="s">
        <v>122</v>
      </c>
      <c r="I55" s="13">
        <v>198434</v>
      </c>
      <c r="J55" s="13">
        <v>180067</v>
      </c>
      <c r="K55" s="13">
        <v>180067</v>
      </c>
      <c r="L55" s="13">
        <v>180067</v>
      </c>
      <c r="M55" s="58">
        <v>180055</v>
      </c>
      <c r="N55" s="58">
        <v>180055</v>
      </c>
      <c r="O55" s="88" t="s">
        <v>164</v>
      </c>
      <c r="P55" s="63" t="s">
        <v>199</v>
      </c>
      <c r="Q55" s="40" t="s">
        <v>154</v>
      </c>
      <c r="R55" s="41">
        <v>44196</v>
      </c>
      <c r="S55" s="41">
        <v>44211</v>
      </c>
    </row>
    <row r="56" spans="1:19" s="5" customFormat="1" ht="24.75" customHeight="1" x14ac:dyDescent="0.25">
      <c r="A56" s="8">
        <v>2020</v>
      </c>
      <c r="B56" s="31" t="s">
        <v>165</v>
      </c>
      <c r="C56" s="17" t="s">
        <v>166</v>
      </c>
      <c r="D56" s="19">
        <v>3000</v>
      </c>
      <c r="E56" s="19">
        <v>3400</v>
      </c>
      <c r="F56" s="20" t="s">
        <v>123</v>
      </c>
      <c r="G56" s="46" t="s">
        <v>123</v>
      </c>
      <c r="H56" s="96" t="s">
        <v>124</v>
      </c>
      <c r="I56" s="13">
        <v>465864</v>
      </c>
      <c r="J56" s="13">
        <v>513323</v>
      </c>
      <c r="K56" s="13">
        <v>513323</v>
      </c>
      <c r="L56" s="13">
        <v>513323</v>
      </c>
      <c r="M56" s="58">
        <v>513323</v>
      </c>
      <c r="N56" s="58">
        <v>513323</v>
      </c>
      <c r="O56" s="88" t="s">
        <v>186</v>
      </c>
      <c r="P56" s="63" t="s">
        <v>199</v>
      </c>
      <c r="Q56" s="40" t="s">
        <v>154</v>
      </c>
      <c r="R56" s="41">
        <v>44196</v>
      </c>
      <c r="S56" s="41">
        <v>44211</v>
      </c>
    </row>
    <row r="57" spans="1:19" s="5" customFormat="1" ht="20.100000000000001" customHeight="1" x14ac:dyDescent="0.25">
      <c r="A57" s="8">
        <v>2020</v>
      </c>
      <c r="B57" s="31" t="s">
        <v>165</v>
      </c>
      <c r="C57" s="17" t="s">
        <v>166</v>
      </c>
      <c r="D57" s="19">
        <v>3000</v>
      </c>
      <c r="E57" s="19">
        <v>3400</v>
      </c>
      <c r="F57" s="20">
        <v>34701</v>
      </c>
      <c r="G57" s="46">
        <v>34701</v>
      </c>
      <c r="H57" s="96" t="s">
        <v>158</v>
      </c>
      <c r="I57" s="13">
        <v>85</v>
      </c>
      <c r="J57" s="13">
        <v>845</v>
      </c>
      <c r="K57" s="13">
        <v>845</v>
      </c>
      <c r="L57" s="13">
        <v>845</v>
      </c>
      <c r="M57" s="58">
        <v>0</v>
      </c>
      <c r="N57" s="58">
        <v>0</v>
      </c>
      <c r="O57" s="88" t="s">
        <v>187</v>
      </c>
      <c r="P57" s="63" t="s">
        <v>199</v>
      </c>
      <c r="Q57" s="40" t="s">
        <v>154</v>
      </c>
      <c r="R57" s="41">
        <v>44196</v>
      </c>
      <c r="S57" s="41">
        <v>44211</v>
      </c>
    </row>
    <row r="58" spans="1:19" s="5" customFormat="1" ht="20.100000000000001" customHeight="1" x14ac:dyDescent="0.25">
      <c r="A58" s="8">
        <v>2020</v>
      </c>
      <c r="B58" s="31" t="s">
        <v>165</v>
      </c>
      <c r="C58" s="17" t="s">
        <v>166</v>
      </c>
      <c r="D58" s="19">
        <v>3000</v>
      </c>
      <c r="E58" s="19">
        <v>3400</v>
      </c>
      <c r="F58" s="20" t="s">
        <v>125</v>
      </c>
      <c r="G58" s="46" t="s">
        <v>125</v>
      </c>
      <c r="H58" s="96" t="s">
        <v>126</v>
      </c>
      <c r="I58" s="13">
        <v>940407</v>
      </c>
      <c r="J58" s="13">
        <v>379639</v>
      </c>
      <c r="K58" s="13">
        <v>379639</v>
      </c>
      <c r="L58" s="13">
        <v>379639</v>
      </c>
      <c r="M58" s="58">
        <v>379639</v>
      </c>
      <c r="N58" s="58">
        <v>379639</v>
      </c>
      <c r="O58" s="88" t="s">
        <v>164</v>
      </c>
      <c r="P58" s="63" t="s">
        <v>199</v>
      </c>
      <c r="Q58" s="40" t="s">
        <v>154</v>
      </c>
      <c r="R58" s="41">
        <v>44196</v>
      </c>
      <c r="S58" s="41">
        <v>44211</v>
      </c>
    </row>
    <row r="59" spans="1:19" s="5" customFormat="1" ht="27.75" customHeight="1" x14ac:dyDescent="0.25">
      <c r="A59" s="8">
        <v>2020</v>
      </c>
      <c r="B59" s="31" t="s">
        <v>165</v>
      </c>
      <c r="C59" s="17" t="s">
        <v>166</v>
      </c>
      <c r="D59" s="19">
        <v>3000</v>
      </c>
      <c r="E59" s="19">
        <v>3500</v>
      </c>
      <c r="F59" s="20" t="s">
        <v>127</v>
      </c>
      <c r="G59" s="46" t="s">
        <v>127</v>
      </c>
      <c r="H59" s="96" t="s">
        <v>128</v>
      </c>
      <c r="I59" s="13">
        <v>62399</v>
      </c>
      <c r="J59" s="13">
        <v>173689</v>
      </c>
      <c r="K59" s="13">
        <v>173689</v>
      </c>
      <c r="L59" s="13">
        <v>173689</v>
      </c>
      <c r="M59" s="58">
        <v>151672</v>
      </c>
      <c r="N59" s="58">
        <v>151672</v>
      </c>
      <c r="O59" s="88" t="s">
        <v>188</v>
      </c>
      <c r="P59" s="63" t="s">
        <v>199</v>
      </c>
      <c r="Q59" s="40" t="s">
        <v>154</v>
      </c>
      <c r="R59" s="41">
        <v>44196</v>
      </c>
      <c r="S59" s="41">
        <v>44211</v>
      </c>
    </row>
    <row r="60" spans="1:19" s="5" customFormat="1" ht="25.5" customHeight="1" x14ac:dyDescent="0.25">
      <c r="A60" s="8">
        <v>2020</v>
      </c>
      <c r="B60" s="31" t="s">
        <v>165</v>
      </c>
      <c r="C60" s="17" t="s">
        <v>166</v>
      </c>
      <c r="D60" s="19">
        <v>3000</v>
      </c>
      <c r="E60" s="19">
        <v>3500</v>
      </c>
      <c r="F60" s="20" t="s">
        <v>129</v>
      </c>
      <c r="G60" s="46" t="s">
        <v>129</v>
      </c>
      <c r="H60" s="96" t="s">
        <v>130</v>
      </c>
      <c r="I60" s="13">
        <v>116440</v>
      </c>
      <c r="J60" s="13">
        <v>49300</v>
      </c>
      <c r="K60" s="13">
        <v>49300</v>
      </c>
      <c r="L60" s="13">
        <v>49300</v>
      </c>
      <c r="M60" s="58">
        <v>32000</v>
      </c>
      <c r="N60" s="58">
        <v>32000</v>
      </c>
      <c r="O60" s="88" t="s">
        <v>164</v>
      </c>
      <c r="P60" s="63" t="s">
        <v>199</v>
      </c>
      <c r="Q60" s="40" t="s">
        <v>154</v>
      </c>
      <c r="R60" s="41">
        <v>44196</v>
      </c>
      <c r="S60" s="41">
        <v>44211</v>
      </c>
    </row>
    <row r="61" spans="1:19" s="5" customFormat="1" ht="23.25" customHeight="1" x14ac:dyDescent="0.25">
      <c r="A61" s="8">
        <v>2020</v>
      </c>
      <c r="B61" s="31" t="s">
        <v>165</v>
      </c>
      <c r="C61" s="17" t="s">
        <v>166</v>
      </c>
      <c r="D61" s="19">
        <v>3000</v>
      </c>
      <c r="E61" s="19">
        <v>3500</v>
      </c>
      <c r="F61" s="20" t="s">
        <v>131</v>
      </c>
      <c r="G61" s="46" t="s">
        <v>131</v>
      </c>
      <c r="H61" s="96" t="s">
        <v>132</v>
      </c>
      <c r="I61" s="13">
        <v>424499</v>
      </c>
      <c r="J61" s="13">
        <v>477268</v>
      </c>
      <c r="K61" s="13">
        <v>477268</v>
      </c>
      <c r="L61" s="13">
        <v>477268</v>
      </c>
      <c r="M61" s="58">
        <v>32241</v>
      </c>
      <c r="N61" s="58">
        <v>32241</v>
      </c>
      <c r="O61" s="90" t="s">
        <v>189</v>
      </c>
      <c r="P61" s="63" t="s">
        <v>199</v>
      </c>
      <c r="Q61" s="40" t="s">
        <v>154</v>
      </c>
      <c r="R61" s="41">
        <v>44196</v>
      </c>
      <c r="S61" s="41">
        <v>44211</v>
      </c>
    </row>
    <row r="62" spans="1:19" s="5" customFormat="1" ht="20.100000000000001" customHeight="1" x14ac:dyDescent="0.25">
      <c r="A62" s="8">
        <v>2020</v>
      </c>
      <c r="B62" s="31" t="s">
        <v>165</v>
      </c>
      <c r="C62" s="17" t="s">
        <v>166</v>
      </c>
      <c r="D62" s="19">
        <v>3000</v>
      </c>
      <c r="E62" s="19">
        <v>3500</v>
      </c>
      <c r="F62" s="20" t="s">
        <v>133</v>
      </c>
      <c r="G62" s="46" t="s">
        <v>133</v>
      </c>
      <c r="H62" s="96" t="s">
        <v>134</v>
      </c>
      <c r="I62" s="13">
        <v>236929</v>
      </c>
      <c r="J62" s="13">
        <v>254467</v>
      </c>
      <c r="K62" s="13">
        <v>254467</v>
      </c>
      <c r="L62" s="13">
        <v>254467</v>
      </c>
      <c r="M62" s="58">
        <v>214308</v>
      </c>
      <c r="N62" s="58">
        <v>214308</v>
      </c>
      <c r="O62" s="88" t="s">
        <v>190</v>
      </c>
      <c r="P62" s="63" t="s">
        <v>199</v>
      </c>
      <c r="Q62" s="40" t="s">
        <v>154</v>
      </c>
      <c r="R62" s="41">
        <v>44196</v>
      </c>
      <c r="S62" s="41">
        <v>44211</v>
      </c>
    </row>
    <row r="63" spans="1:19" s="5" customFormat="1" ht="20.100000000000001" customHeight="1" x14ac:dyDescent="0.25">
      <c r="A63" s="8">
        <v>2020</v>
      </c>
      <c r="B63" s="31" t="s">
        <v>165</v>
      </c>
      <c r="C63" s="17" t="s">
        <v>166</v>
      </c>
      <c r="D63" s="19">
        <v>3000</v>
      </c>
      <c r="E63" s="19">
        <v>3500</v>
      </c>
      <c r="F63" s="20" t="s">
        <v>135</v>
      </c>
      <c r="G63" s="46" t="s">
        <v>135</v>
      </c>
      <c r="H63" s="96" t="s">
        <v>136</v>
      </c>
      <c r="I63" s="13">
        <v>504000</v>
      </c>
      <c r="J63" s="13">
        <v>429999</v>
      </c>
      <c r="K63" s="13">
        <v>429999</v>
      </c>
      <c r="L63" s="13">
        <v>429999</v>
      </c>
      <c r="M63" s="58">
        <v>113741</v>
      </c>
      <c r="N63" s="58">
        <v>113741</v>
      </c>
      <c r="O63" s="88" t="s">
        <v>164</v>
      </c>
      <c r="P63" s="63" t="s">
        <v>199</v>
      </c>
      <c r="Q63" s="40" t="s">
        <v>154</v>
      </c>
      <c r="R63" s="41">
        <v>44196</v>
      </c>
      <c r="S63" s="41">
        <v>44211</v>
      </c>
    </row>
    <row r="64" spans="1:19" s="5" customFormat="1" ht="20.100000000000001" customHeight="1" x14ac:dyDescent="0.25">
      <c r="A64" s="8">
        <v>2020</v>
      </c>
      <c r="B64" s="31" t="s">
        <v>165</v>
      </c>
      <c r="C64" s="17" t="s">
        <v>166</v>
      </c>
      <c r="D64" s="19">
        <v>3000</v>
      </c>
      <c r="E64" s="19">
        <v>3500</v>
      </c>
      <c r="F64" s="20" t="s">
        <v>137</v>
      </c>
      <c r="G64" s="46" t="s">
        <v>137</v>
      </c>
      <c r="H64" s="96" t="s">
        <v>138</v>
      </c>
      <c r="I64" s="13">
        <v>30780</v>
      </c>
      <c r="J64" s="13">
        <v>29068</v>
      </c>
      <c r="K64" s="13">
        <v>29068</v>
      </c>
      <c r="L64" s="13">
        <v>29068</v>
      </c>
      <c r="M64" s="58">
        <v>29068</v>
      </c>
      <c r="N64" s="58">
        <v>29068</v>
      </c>
      <c r="O64" s="88" t="s">
        <v>164</v>
      </c>
      <c r="P64" s="63" t="s">
        <v>199</v>
      </c>
      <c r="Q64" s="40" t="s">
        <v>154</v>
      </c>
      <c r="R64" s="41">
        <v>44196</v>
      </c>
      <c r="S64" s="41">
        <v>44211</v>
      </c>
    </row>
    <row r="65" spans="1:19" s="5" customFormat="1" ht="24.75" customHeight="1" x14ac:dyDescent="0.25">
      <c r="A65" s="8">
        <v>2020</v>
      </c>
      <c r="B65" s="31" t="s">
        <v>165</v>
      </c>
      <c r="C65" s="17" t="s">
        <v>166</v>
      </c>
      <c r="D65" s="19">
        <v>3000</v>
      </c>
      <c r="E65" s="19">
        <v>3600</v>
      </c>
      <c r="F65" s="20" t="s">
        <v>157</v>
      </c>
      <c r="G65" s="46" t="s">
        <v>139</v>
      </c>
      <c r="H65" s="96" t="s">
        <v>140</v>
      </c>
      <c r="I65" s="13">
        <v>189000</v>
      </c>
      <c r="J65" s="13">
        <v>231737</v>
      </c>
      <c r="K65" s="13">
        <v>231737</v>
      </c>
      <c r="L65" s="13">
        <v>231737</v>
      </c>
      <c r="M65" s="58">
        <v>231737</v>
      </c>
      <c r="N65" s="58">
        <v>231737</v>
      </c>
      <c r="O65" s="90" t="s">
        <v>191</v>
      </c>
      <c r="P65" s="63" t="s">
        <v>199</v>
      </c>
      <c r="Q65" s="40" t="s">
        <v>154</v>
      </c>
      <c r="R65" s="41">
        <v>44196</v>
      </c>
      <c r="S65" s="41">
        <v>44211</v>
      </c>
    </row>
    <row r="66" spans="1:19" s="5" customFormat="1" ht="20.100000000000001" customHeight="1" x14ac:dyDescent="0.25">
      <c r="A66" s="8">
        <v>2020</v>
      </c>
      <c r="B66" s="31" t="s">
        <v>165</v>
      </c>
      <c r="C66" s="17" t="s">
        <v>166</v>
      </c>
      <c r="D66" s="19">
        <v>3000</v>
      </c>
      <c r="E66" s="19">
        <v>3600</v>
      </c>
      <c r="F66" s="20" t="s">
        <v>139</v>
      </c>
      <c r="G66" s="46" t="s">
        <v>141</v>
      </c>
      <c r="H66" s="96" t="s">
        <v>142</v>
      </c>
      <c r="I66" s="13">
        <v>31500</v>
      </c>
      <c r="J66" s="13">
        <v>45446</v>
      </c>
      <c r="K66" s="13">
        <v>45446</v>
      </c>
      <c r="L66" s="13">
        <v>45446</v>
      </c>
      <c r="M66" s="58">
        <v>38500</v>
      </c>
      <c r="N66" s="58">
        <v>38500</v>
      </c>
      <c r="O66" s="91" t="s">
        <v>192</v>
      </c>
      <c r="P66" s="63" t="s">
        <v>199</v>
      </c>
      <c r="Q66" s="40" t="s">
        <v>154</v>
      </c>
      <c r="R66" s="41">
        <v>44196</v>
      </c>
      <c r="S66" s="41">
        <v>44211</v>
      </c>
    </row>
    <row r="67" spans="1:19" s="5" customFormat="1" ht="20.100000000000001" customHeight="1" x14ac:dyDescent="0.25">
      <c r="A67" s="8">
        <v>2020</v>
      </c>
      <c r="B67" s="31" t="s">
        <v>165</v>
      </c>
      <c r="C67" s="17" t="s">
        <v>166</v>
      </c>
      <c r="D67" s="19">
        <v>3000</v>
      </c>
      <c r="E67" s="19">
        <v>3600</v>
      </c>
      <c r="F67" s="20" t="s">
        <v>141</v>
      </c>
      <c r="G67" s="46">
        <v>37201</v>
      </c>
      <c r="H67" s="96" t="s">
        <v>143</v>
      </c>
      <c r="I67" s="13">
        <v>6138</v>
      </c>
      <c r="J67" s="13">
        <v>7280</v>
      </c>
      <c r="K67" s="13">
        <v>7280</v>
      </c>
      <c r="L67" s="13">
        <v>7280</v>
      </c>
      <c r="M67" s="58">
        <v>6435</v>
      </c>
      <c r="N67" s="58">
        <v>6435</v>
      </c>
      <c r="O67" s="91" t="s">
        <v>193</v>
      </c>
      <c r="P67" s="63" t="s">
        <v>199</v>
      </c>
      <c r="Q67" s="40" t="s">
        <v>154</v>
      </c>
      <c r="R67" s="41">
        <v>44196</v>
      </c>
      <c r="S67" s="41">
        <v>44211</v>
      </c>
    </row>
    <row r="68" spans="1:19" s="5" customFormat="1" ht="22.5" customHeight="1" x14ac:dyDescent="0.25">
      <c r="A68" s="8">
        <v>2020</v>
      </c>
      <c r="B68" s="31" t="s">
        <v>165</v>
      </c>
      <c r="C68" s="17" t="s">
        <v>166</v>
      </c>
      <c r="D68" s="19">
        <v>3000</v>
      </c>
      <c r="E68" s="19">
        <v>3700</v>
      </c>
      <c r="F68" s="20">
        <v>37201</v>
      </c>
      <c r="G68" s="46" t="s">
        <v>144</v>
      </c>
      <c r="H68" s="96" t="s">
        <v>145</v>
      </c>
      <c r="I68" s="13">
        <v>184592</v>
      </c>
      <c r="J68" s="13">
        <v>130427</v>
      </c>
      <c r="K68" s="13">
        <v>130427</v>
      </c>
      <c r="L68" s="13">
        <v>130427</v>
      </c>
      <c r="M68" s="58">
        <v>129022</v>
      </c>
      <c r="N68" s="58">
        <v>129022</v>
      </c>
      <c r="O68" s="88" t="s">
        <v>164</v>
      </c>
      <c r="P68" s="63" t="s">
        <v>199</v>
      </c>
      <c r="Q68" s="40" t="s">
        <v>154</v>
      </c>
      <c r="R68" s="41">
        <v>44196</v>
      </c>
      <c r="S68" s="41">
        <v>44211</v>
      </c>
    </row>
    <row r="69" spans="1:19" s="5" customFormat="1" ht="24.75" customHeight="1" x14ac:dyDescent="0.25">
      <c r="A69" s="8">
        <v>2020</v>
      </c>
      <c r="B69" s="31" t="s">
        <v>165</v>
      </c>
      <c r="C69" s="17" t="s">
        <v>166</v>
      </c>
      <c r="D69" s="19">
        <v>3000</v>
      </c>
      <c r="E69" s="19">
        <v>3700</v>
      </c>
      <c r="F69" s="20" t="s">
        <v>144</v>
      </c>
      <c r="G69" s="46" t="s">
        <v>146</v>
      </c>
      <c r="H69" s="96" t="s">
        <v>147</v>
      </c>
      <c r="I69" s="13">
        <v>459151</v>
      </c>
      <c r="J69" s="13">
        <v>139980</v>
      </c>
      <c r="K69" s="13">
        <v>139980</v>
      </c>
      <c r="L69" s="13">
        <v>139980</v>
      </c>
      <c r="M69" s="58">
        <v>108553</v>
      </c>
      <c r="N69" s="58">
        <v>108553</v>
      </c>
      <c r="O69" s="88" t="s">
        <v>164</v>
      </c>
      <c r="P69" s="63" t="s">
        <v>199</v>
      </c>
      <c r="Q69" s="40" t="s">
        <v>154</v>
      </c>
      <c r="R69" s="41">
        <v>44196</v>
      </c>
      <c r="S69" s="41">
        <v>44211</v>
      </c>
    </row>
    <row r="70" spans="1:19" s="5" customFormat="1" ht="20.100000000000001" customHeight="1" x14ac:dyDescent="0.25">
      <c r="A70" s="8">
        <v>2020</v>
      </c>
      <c r="B70" s="31" t="s">
        <v>165</v>
      </c>
      <c r="C70" s="17" t="s">
        <v>166</v>
      </c>
      <c r="D70" s="19">
        <v>3000</v>
      </c>
      <c r="E70" s="19">
        <v>3800</v>
      </c>
      <c r="F70" s="20" t="s">
        <v>146</v>
      </c>
      <c r="G70" s="46" t="s">
        <v>148</v>
      </c>
      <c r="H70" s="96" t="s">
        <v>149</v>
      </c>
      <c r="I70" s="13">
        <v>15000</v>
      </c>
      <c r="J70" s="13">
        <v>15000</v>
      </c>
      <c r="K70" s="13">
        <v>15000</v>
      </c>
      <c r="L70" s="13">
        <v>15000</v>
      </c>
      <c r="M70" s="58">
        <v>15000</v>
      </c>
      <c r="N70" s="58">
        <v>15000</v>
      </c>
      <c r="O70" s="88" t="s">
        <v>164</v>
      </c>
      <c r="P70" s="63" t="s">
        <v>199</v>
      </c>
      <c r="Q70" s="40" t="s">
        <v>154</v>
      </c>
      <c r="R70" s="41">
        <v>44196</v>
      </c>
      <c r="S70" s="41">
        <v>44211</v>
      </c>
    </row>
    <row r="71" spans="1:19" s="5" customFormat="1" ht="20.100000000000001" customHeight="1" x14ac:dyDescent="0.25">
      <c r="A71" s="8">
        <v>2020</v>
      </c>
      <c r="B71" s="31" t="s">
        <v>165</v>
      </c>
      <c r="C71" s="17" t="s">
        <v>166</v>
      </c>
      <c r="D71" s="19">
        <v>3000</v>
      </c>
      <c r="E71" s="19">
        <v>3800</v>
      </c>
      <c r="F71" s="20" t="s">
        <v>148</v>
      </c>
      <c r="G71" s="46" t="s">
        <v>150</v>
      </c>
      <c r="H71" s="96" t="s">
        <v>151</v>
      </c>
      <c r="I71" s="13">
        <v>159318</v>
      </c>
      <c r="J71" s="13">
        <v>95744</v>
      </c>
      <c r="K71" s="13">
        <v>95744</v>
      </c>
      <c r="L71" s="13">
        <v>95744</v>
      </c>
      <c r="M71" s="58">
        <v>95744</v>
      </c>
      <c r="N71" s="58">
        <v>95744</v>
      </c>
      <c r="O71" s="88" t="s">
        <v>164</v>
      </c>
      <c r="P71" s="63" t="s">
        <v>199</v>
      </c>
      <c r="Q71" s="40" t="s">
        <v>154</v>
      </c>
      <c r="R71" s="41">
        <v>44196</v>
      </c>
      <c r="S71" s="41">
        <v>44211</v>
      </c>
    </row>
    <row r="72" spans="1:19" s="5" customFormat="1" ht="20.100000000000001" customHeight="1" x14ac:dyDescent="0.25">
      <c r="A72" s="8">
        <v>2020</v>
      </c>
      <c r="B72" s="31" t="s">
        <v>165</v>
      </c>
      <c r="C72" s="17" t="s">
        <v>166</v>
      </c>
      <c r="D72" s="19">
        <v>3000</v>
      </c>
      <c r="E72" s="19">
        <v>3900</v>
      </c>
      <c r="F72" s="20" t="s">
        <v>150</v>
      </c>
      <c r="G72" s="46" t="s">
        <v>152</v>
      </c>
      <c r="H72" s="96" t="s">
        <v>153</v>
      </c>
      <c r="I72" s="13">
        <v>561027</v>
      </c>
      <c r="J72" s="13">
        <v>822698</v>
      </c>
      <c r="K72" s="13">
        <v>822698</v>
      </c>
      <c r="L72" s="13">
        <v>822698</v>
      </c>
      <c r="M72" s="58">
        <v>623665</v>
      </c>
      <c r="N72" s="58">
        <v>623665</v>
      </c>
      <c r="O72" s="91" t="s">
        <v>194</v>
      </c>
      <c r="P72" s="63" t="s">
        <v>199</v>
      </c>
      <c r="Q72" s="40" t="s">
        <v>154</v>
      </c>
      <c r="R72" s="41">
        <v>44196</v>
      </c>
      <c r="S72" s="41">
        <v>44211</v>
      </c>
    </row>
    <row r="73" spans="1:19" s="5" customFormat="1" ht="25.5" customHeight="1" x14ac:dyDescent="0.25">
      <c r="A73" s="8">
        <v>2020</v>
      </c>
      <c r="B73" s="31" t="s">
        <v>165</v>
      </c>
      <c r="C73" s="17" t="s">
        <v>166</v>
      </c>
      <c r="D73" s="19">
        <v>3000</v>
      </c>
      <c r="E73" s="19">
        <v>3900</v>
      </c>
      <c r="F73" s="20" t="s">
        <v>152</v>
      </c>
      <c r="G73" s="46" t="s">
        <v>161</v>
      </c>
      <c r="H73" s="96" t="s">
        <v>159</v>
      </c>
      <c r="I73" s="13">
        <v>1672297</v>
      </c>
      <c r="J73" s="13">
        <v>1756600</v>
      </c>
      <c r="K73" s="13">
        <v>1756600</v>
      </c>
      <c r="L73" s="13">
        <v>1756600</v>
      </c>
      <c r="M73" s="58">
        <v>1348917</v>
      </c>
      <c r="N73" s="58">
        <v>1348917</v>
      </c>
      <c r="O73" s="91" t="s">
        <v>195</v>
      </c>
      <c r="P73" s="63" t="s">
        <v>199</v>
      </c>
      <c r="Q73" s="40" t="s">
        <v>154</v>
      </c>
      <c r="R73" s="41">
        <v>44196</v>
      </c>
      <c r="S73" s="41">
        <v>44211</v>
      </c>
    </row>
    <row r="74" spans="1:19" s="5" customFormat="1" ht="20.100000000000001" customHeight="1" x14ac:dyDescent="0.25">
      <c r="A74" s="8"/>
      <c r="B74" s="31"/>
      <c r="C74" s="17"/>
      <c r="D74" s="19"/>
      <c r="E74" s="19"/>
      <c r="F74" s="20"/>
      <c r="G74" s="46"/>
      <c r="H74" s="96"/>
      <c r="I74" s="13"/>
      <c r="J74" s="13"/>
      <c r="K74" s="13"/>
      <c r="L74" s="13"/>
      <c r="M74" s="58"/>
      <c r="N74" s="58"/>
      <c r="O74" s="64"/>
      <c r="P74" s="63"/>
      <c r="Q74" s="40"/>
      <c r="R74" s="41">
        <v>44196</v>
      </c>
      <c r="S74" s="41">
        <v>44211</v>
      </c>
    </row>
    <row r="75" spans="1:19" s="78" customFormat="1" ht="11.25" customHeight="1" x14ac:dyDescent="0.25">
      <c r="A75" s="65">
        <v>2020</v>
      </c>
      <c r="B75" s="66" t="s">
        <v>165</v>
      </c>
      <c r="C75" s="23" t="s">
        <v>166</v>
      </c>
      <c r="D75" s="77">
        <v>5000</v>
      </c>
      <c r="E75" s="68">
        <v>5100</v>
      </c>
      <c r="F75" s="70">
        <v>51501</v>
      </c>
      <c r="G75" s="79">
        <v>51501</v>
      </c>
      <c r="H75" s="80" t="s">
        <v>167</v>
      </c>
      <c r="I75" s="83">
        <v>0</v>
      </c>
      <c r="J75" s="84">
        <v>32948</v>
      </c>
      <c r="K75" s="84">
        <v>32948</v>
      </c>
      <c r="L75" s="84">
        <v>32948</v>
      </c>
      <c r="M75" s="84">
        <v>0</v>
      </c>
      <c r="N75" s="84">
        <f t="shared" ref="N75" si="2">K75-L75</f>
        <v>0</v>
      </c>
      <c r="O75" s="98" t="s">
        <v>196</v>
      </c>
      <c r="P75" s="63" t="s">
        <v>199</v>
      </c>
      <c r="Q75" s="40" t="s">
        <v>154</v>
      </c>
      <c r="R75" s="41">
        <v>44196</v>
      </c>
      <c r="S75" s="41">
        <v>44211</v>
      </c>
    </row>
    <row r="76" spans="1:19" s="69" customFormat="1" ht="14.25" customHeight="1" x14ac:dyDescent="0.25">
      <c r="A76" s="65"/>
      <c r="B76" s="66"/>
      <c r="C76" s="23"/>
      <c r="D76" s="67"/>
      <c r="E76" s="68"/>
      <c r="F76" s="70"/>
      <c r="G76" s="81">
        <v>56501</v>
      </c>
      <c r="H76" s="82" t="s">
        <v>169</v>
      </c>
      <c r="I76" s="83">
        <v>0</v>
      </c>
      <c r="J76" s="85">
        <v>25170</v>
      </c>
      <c r="K76" s="85">
        <v>25170</v>
      </c>
      <c r="L76" s="85">
        <v>25170</v>
      </c>
      <c r="M76" s="85">
        <v>25170</v>
      </c>
      <c r="N76" s="85">
        <v>25170</v>
      </c>
      <c r="O76" s="98"/>
      <c r="P76" s="63" t="s">
        <v>199</v>
      </c>
      <c r="Q76" s="40"/>
      <c r="R76" s="41"/>
      <c r="S76" s="41"/>
    </row>
    <row r="77" spans="1:19" s="5" customFormat="1" ht="20.100000000000001" customHeight="1" x14ac:dyDescent="0.25">
      <c r="A77" s="8"/>
      <c r="B77" s="31"/>
      <c r="C77" s="17"/>
      <c r="D77" s="19"/>
      <c r="E77" s="19"/>
      <c r="F77" s="20"/>
      <c r="G77" s="20"/>
      <c r="H77" s="96"/>
      <c r="I77" s="13"/>
      <c r="J77" s="13"/>
      <c r="K77" s="13"/>
      <c r="L77" s="13"/>
      <c r="M77" s="58"/>
      <c r="N77" s="58"/>
      <c r="O77" s="30"/>
      <c r="P77" s="63"/>
      <c r="Q77" s="40"/>
      <c r="R77" s="41"/>
      <c r="S77" s="41"/>
    </row>
    <row r="78" spans="1:19" s="17" customFormat="1" ht="20.100000000000001" customHeight="1" x14ac:dyDescent="0.25">
      <c r="A78" s="8">
        <v>2020</v>
      </c>
      <c r="B78" s="31" t="s">
        <v>165</v>
      </c>
      <c r="C78" s="17" t="s">
        <v>166</v>
      </c>
      <c r="D78" s="21">
        <v>9000</v>
      </c>
      <c r="E78" s="21"/>
      <c r="F78" s="21"/>
      <c r="G78" s="21"/>
      <c r="H78" s="23" t="s">
        <v>155</v>
      </c>
      <c r="I78" s="18">
        <f>SUM(I79:I80)</f>
        <v>16500000</v>
      </c>
      <c r="J78" s="18">
        <f>SUM(J79:J80)</f>
        <v>13461437</v>
      </c>
      <c r="K78" s="18">
        <f>SUM(K79:K80)</f>
        <v>13461437</v>
      </c>
      <c r="L78" s="18">
        <f t="shared" ref="L78:N78" si="3">SUM(L79:L80)</f>
        <v>13461437</v>
      </c>
      <c r="M78" s="89">
        <f t="shared" si="3"/>
        <v>13461437</v>
      </c>
      <c r="N78" s="89">
        <f t="shared" si="3"/>
        <v>13461437</v>
      </c>
      <c r="O78" s="58"/>
      <c r="P78" s="63"/>
      <c r="Q78" s="40"/>
      <c r="R78" s="41"/>
      <c r="S78" s="41"/>
    </row>
    <row r="79" spans="1:19" s="5" customFormat="1" ht="20.100000000000001" customHeight="1" x14ac:dyDescent="0.25">
      <c r="A79" s="8">
        <v>2020</v>
      </c>
      <c r="B79" s="31" t="s">
        <v>165</v>
      </c>
      <c r="C79" s="17" t="s">
        <v>166</v>
      </c>
      <c r="D79" s="19">
        <v>9000</v>
      </c>
      <c r="E79" s="19">
        <v>9100</v>
      </c>
      <c r="F79" s="19">
        <v>91101</v>
      </c>
      <c r="G79" s="19"/>
      <c r="H79" s="96" t="s">
        <v>162</v>
      </c>
      <c r="I79" s="47">
        <v>10000000</v>
      </c>
      <c r="J79" s="47">
        <v>9999984</v>
      </c>
      <c r="K79" s="47">
        <v>9999984</v>
      </c>
      <c r="L79" s="13">
        <v>9999984</v>
      </c>
      <c r="M79" s="58">
        <v>9999984</v>
      </c>
      <c r="N79" s="58">
        <v>9999984</v>
      </c>
      <c r="O79" s="92" t="s">
        <v>197</v>
      </c>
      <c r="P79" s="63" t="s">
        <v>199</v>
      </c>
      <c r="Q79" s="40" t="s">
        <v>154</v>
      </c>
      <c r="R79" s="41">
        <v>44196</v>
      </c>
      <c r="S79" s="41">
        <v>44211</v>
      </c>
    </row>
    <row r="80" spans="1:19" s="5" customFormat="1" ht="20.100000000000001" customHeight="1" x14ac:dyDescent="0.25">
      <c r="A80" s="8">
        <v>2020</v>
      </c>
      <c r="B80" s="31" t="s">
        <v>165</v>
      </c>
      <c r="C80" s="17" t="s">
        <v>166</v>
      </c>
      <c r="D80" s="19">
        <v>9000</v>
      </c>
      <c r="E80" s="19">
        <v>9200</v>
      </c>
      <c r="F80" s="19">
        <v>92101</v>
      </c>
      <c r="G80" s="19"/>
      <c r="H80" s="96" t="s">
        <v>156</v>
      </c>
      <c r="I80" s="47">
        <v>6500000</v>
      </c>
      <c r="J80" s="47">
        <v>3461453</v>
      </c>
      <c r="K80" s="47">
        <v>3461453</v>
      </c>
      <c r="L80" s="13">
        <v>3461453</v>
      </c>
      <c r="M80" s="58">
        <v>3461453</v>
      </c>
      <c r="N80" s="58">
        <v>3461453</v>
      </c>
      <c r="O80" s="92" t="s">
        <v>198</v>
      </c>
      <c r="P80" s="63" t="s">
        <v>199</v>
      </c>
      <c r="Q80" s="40" t="s">
        <v>154</v>
      </c>
      <c r="R80" s="41">
        <v>44196</v>
      </c>
      <c r="S80" s="41">
        <v>44211</v>
      </c>
    </row>
    <row r="81" spans="6:19" s="24" customFormat="1" ht="20.100000000000001" customHeight="1" x14ac:dyDescent="0.25">
      <c r="F81" s="36"/>
      <c r="G81" s="36"/>
      <c r="H81" s="26"/>
      <c r="I81" s="26"/>
      <c r="J81" s="26"/>
      <c r="K81" s="26"/>
      <c r="M81" s="26"/>
      <c r="N81" s="26"/>
      <c r="O81" s="27"/>
      <c r="P81" s="63"/>
      <c r="Q81" s="4"/>
      <c r="R81" s="10"/>
      <c r="S81" s="10"/>
    </row>
    <row r="82" spans="6:19" s="72" customFormat="1" ht="20.100000000000001" customHeight="1" x14ac:dyDescent="0.25">
      <c r="F82" s="71"/>
      <c r="G82" s="71"/>
      <c r="H82" s="97"/>
      <c r="I82" s="73">
        <f>+I8+I27+I39+I78</f>
        <v>105543736</v>
      </c>
      <c r="J82" s="73">
        <f>+J8+J27+J39+J75+J76+J78</f>
        <v>101029891</v>
      </c>
      <c r="K82" s="73">
        <f t="shared" ref="K82:N82" si="4">+K8+K27+K39+K75+K76+K78</f>
        <v>101029891</v>
      </c>
      <c r="L82" s="73">
        <f t="shared" si="4"/>
        <v>101029889</v>
      </c>
      <c r="M82" s="73">
        <f t="shared" si="4"/>
        <v>96144271</v>
      </c>
      <c r="N82" s="73">
        <f t="shared" si="4"/>
        <v>96144271</v>
      </c>
      <c r="O82" s="27"/>
      <c r="P82" s="63"/>
    </row>
    <row r="83" spans="6:19" s="24" customFormat="1" x14ac:dyDescent="0.25">
      <c r="F83" s="36"/>
      <c r="G83" s="36"/>
      <c r="J83" s="25"/>
      <c r="K83" s="73"/>
      <c r="L83" s="73"/>
      <c r="M83" s="73"/>
      <c r="N83" s="73"/>
      <c r="O83" s="27"/>
      <c r="P83" s="63"/>
    </row>
    <row r="84" spans="6:19" s="24" customFormat="1" x14ac:dyDescent="0.25">
      <c r="F84" s="36"/>
      <c r="G84" s="36"/>
      <c r="O84" s="27"/>
      <c r="P84" s="63"/>
    </row>
    <row r="85" spans="6:19" s="24" customFormat="1" x14ac:dyDescent="0.25">
      <c r="F85" s="36"/>
      <c r="G85" s="36"/>
      <c r="O85" s="27"/>
      <c r="P85" s="63"/>
    </row>
    <row r="86" spans="6:19" s="24" customFormat="1" x14ac:dyDescent="0.25">
      <c r="F86" s="36"/>
      <c r="G86" s="36"/>
      <c r="O86" s="27"/>
      <c r="P86" s="63"/>
    </row>
    <row r="87" spans="6:19" s="24" customFormat="1" x14ac:dyDescent="0.25">
      <c r="F87" s="36"/>
      <c r="G87" s="36"/>
      <c r="O87" s="27"/>
      <c r="P87" s="63"/>
    </row>
    <row r="88" spans="6:19" s="24" customFormat="1" x14ac:dyDescent="0.25">
      <c r="F88" s="36"/>
      <c r="G88" s="36"/>
      <c r="O88" s="27"/>
      <c r="P88" s="63"/>
    </row>
    <row r="89" spans="6:19" s="24" customFormat="1" x14ac:dyDescent="0.25">
      <c r="F89" s="36"/>
      <c r="G89" s="36"/>
      <c r="O89" s="27"/>
      <c r="P89" s="63"/>
    </row>
    <row r="90" spans="6:19" s="24" customFormat="1" x14ac:dyDescent="0.25">
      <c r="F90" s="36"/>
      <c r="G90" s="36"/>
      <c r="O90" s="26"/>
      <c r="P90" s="63"/>
    </row>
    <row r="91" spans="6:19" s="24" customFormat="1" x14ac:dyDescent="0.25">
      <c r="F91" s="36"/>
      <c r="G91" s="36"/>
      <c r="O91" s="26"/>
      <c r="P91" s="63"/>
    </row>
    <row r="92" spans="6:19" s="24" customFormat="1" x14ac:dyDescent="0.25">
      <c r="F92" s="36"/>
      <c r="G92" s="36"/>
      <c r="O92" s="26"/>
      <c r="P92" s="63"/>
    </row>
    <row r="93" spans="6:19" s="24" customFormat="1" x14ac:dyDescent="0.25">
      <c r="F93" s="36"/>
      <c r="G93" s="36"/>
      <c r="O93" s="26"/>
      <c r="P93" s="63"/>
    </row>
    <row r="94" spans="6:19" s="24" customFormat="1" x14ac:dyDescent="0.25">
      <c r="F94" s="36"/>
      <c r="G94" s="36"/>
      <c r="O94" s="26"/>
      <c r="P94" s="63"/>
    </row>
    <row r="95" spans="6:19" s="24" customFormat="1" x14ac:dyDescent="0.25">
      <c r="F95" s="36"/>
      <c r="G95" s="36"/>
      <c r="O95" s="26"/>
      <c r="P95" s="63"/>
    </row>
    <row r="96" spans="6:19" s="24" customFormat="1" x14ac:dyDescent="0.25">
      <c r="F96" s="36"/>
      <c r="G96" s="36"/>
      <c r="O96" s="26"/>
      <c r="P96" s="63"/>
    </row>
    <row r="97" spans="6:16" s="24" customFormat="1" x14ac:dyDescent="0.25">
      <c r="F97" s="36"/>
      <c r="G97" s="36"/>
      <c r="O97" s="26"/>
      <c r="P97" s="63"/>
    </row>
    <row r="98" spans="6:16" s="24" customFormat="1" x14ac:dyDescent="0.25">
      <c r="F98" s="36"/>
      <c r="G98" s="36"/>
      <c r="O98" s="26"/>
      <c r="P98" s="63"/>
    </row>
    <row r="99" spans="6:16" s="24" customFormat="1" x14ac:dyDescent="0.25">
      <c r="F99" s="36"/>
      <c r="G99" s="36"/>
      <c r="P99" s="63"/>
    </row>
    <row r="100" spans="6:16" s="24" customFormat="1" x14ac:dyDescent="0.25">
      <c r="F100" s="36"/>
      <c r="G100" s="36"/>
      <c r="P100" s="63"/>
    </row>
    <row r="101" spans="6:16" s="24" customFormat="1" x14ac:dyDescent="0.25">
      <c r="F101" s="36"/>
      <c r="G101" s="36"/>
      <c r="P101" s="63"/>
    </row>
    <row r="102" spans="6:16" s="24" customFormat="1" x14ac:dyDescent="0.25">
      <c r="F102" s="36"/>
      <c r="G102" s="36"/>
      <c r="P102" s="63"/>
    </row>
    <row r="103" spans="6:16" s="24" customFormat="1" x14ac:dyDescent="0.25">
      <c r="F103" s="36"/>
      <c r="G103" s="36"/>
      <c r="P103" s="63"/>
    </row>
    <row r="104" spans="6:16" s="24" customFormat="1" x14ac:dyDescent="0.25">
      <c r="F104" s="36"/>
      <c r="G104" s="36"/>
      <c r="P104" s="63"/>
    </row>
    <row r="105" spans="6:16" s="24" customFormat="1" x14ac:dyDescent="0.25">
      <c r="F105" s="36"/>
      <c r="G105" s="36"/>
      <c r="P105" s="63"/>
    </row>
    <row r="106" spans="6:16" s="24" customFormat="1" x14ac:dyDescent="0.25">
      <c r="F106" s="36"/>
      <c r="G106" s="36"/>
      <c r="P106" s="63"/>
    </row>
    <row r="107" spans="6:16" s="24" customFormat="1" x14ac:dyDescent="0.25">
      <c r="F107" s="36"/>
      <c r="G107" s="36"/>
      <c r="P107" s="63"/>
    </row>
    <row r="108" spans="6:16" s="24" customFormat="1" x14ac:dyDescent="0.25">
      <c r="F108" s="36"/>
      <c r="G108" s="36"/>
      <c r="P108" s="63"/>
    </row>
    <row r="109" spans="6:16" s="24" customFormat="1" x14ac:dyDescent="0.25">
      <c r="F109" s="36"/>
      <c r="G109" s="36"/>
      <c r="P109" s="63"/>
    </row>
    <row r="110" spans="6:16" s="24" customFormat="1" x14ac:dyDescent="0.25">
      <c r="F110" s="36"/>
      <c r="G110" s="36"/>
      <c r="P110" s="63"/>
    </row>
    <row r="111" spans="6:16" s="24" customFormat="1" x14ac:dyDescent="0.25">
      <c r="F111" s="36"/>
      <c r="G111" s="36"/>
      <c r="P111" s="63"/>
    </row>
    <row r="112" spans="6:16" s="24" customFormat="1" x14ac:dyDescent="0.25">
      <c r="F112" s="36"/>
      <c r="G112" s="36"/>
      <c r="P112" s="63"/>
    </row>
    <row r="113" spans="16:16" x14ac:dyDescent="0.25">
      <c r="P113" s="63"/>
    </row>
  </sheetData>
  <mergeCells count="8">
    <mergeCell ref="O75:O76"/>
    <mergeCell ref="A6:T6"/>
    <mergeCell ref="A2:C2"/>
    <mergeCell ref="D2:F2"/>
    <mergeCell ref="H2:J2"/>
    <mergeCell ref="A3:C3"/>
    <mergeCell ref="D3:F3"/>
    <mergeCell ref="H3:J3"/>
  </mergeCells>
  <hyperlinks>
    <hyperlink ref="P8" r:id="rId1" xr:uid="{035A318E-5B8F-43FC-9694-67E3EF07619E}"/>
    <hyperlink ref="P9:P25" r:id="rId2" display="http://transparencia.esonora.gob.mx/Sonora/Transparencia/Poder+Ejecutivo/Entidades/TELEMAX/Hist%C3%B3rico/Otra+Informaci%C3%B3n/" xr:uid="{48A09693-D182-4D3F-8BD9-87D5E9218993}"/>
    <hyperlink ref="P28:P37" r:id="rId3" display="http://transparencia.esonora.gob.mx/Sonora/Transparencia/Poder+Ejecutivo/Entidades/TELEMAX/Hist%C3%B3rico/Otra+Informaci%C3%B3n/" xr:uid="{B960685B-508F-4F07-8A9B-BE808C23F426}"/>
    <hyperlink ref="P39:P73" r:id="rId4" display="http://transparencia.esonora.gob.mx/Sonora/Transparencia/Poder+Ejecutivo/Entidades/TELEMAX/Hist%C3%B3rico/Otra+Informaci%C3%B3n/" xr:uid="{0F26DB56-1D83-4CF8-BE2C-5FB73ECE598E}"/>
  </hyperlinks>
  <pageMargins left="0.70866141732283472" right="0.70866141732283472" top="0.74803149606299213" bottom="0.74803149606299213" header="0.31496062992125984" footer="0.31496062992125984"/>
  <pageSetup paperSize="5" scale="55"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Perez</cp:lastModifiedBy>
  <cp:lastPrinted>2021-03-05T04:23:37Z</cp:lastPrinted>
  <dcterms:created xsi:type="dcterms:W3CDTF">2018-04-11T02:42:10Z</dcterms:created>
  <dcterms:modified xsi:type="dcterms:W3CDTF">2021-03-06T02:16:21Z</dcterms:modified>
</cp:coreProperties>
</file>