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1\INFORMACION TRIMESTRAL 2021\MIR\"/>
    </mc:Choice>
  </mc:AlternateContent>
  <xr:revisionPtr revIDLastSave="0" documentId="13_ncr:1_{A6031397-8C35-44CF-B9CC-A1D23B405442}" xr6:coauthVersionLast="45" xr6:coauthVersionMax="45" xr10:uidLastSave="{00000000-0000-0000-0000-000000000000}"/>
  <bookViews>
    <workbookView xWindow="-120" yWindow="-120" windowWidth="20730" windowHeight="11160" activeTab="1" xr2:uid="{2166D0E5-D4B4-4C28-B440-1A5C0A81E79D}"/>
  </bookViews>
  <sheets>
    <sheet name="MIR-ETCA-III-05 3er. TRIM.2021" sheetId="2" r:id="rId1"/>
    <sheet name="Análisis Cualitativo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2" l="1"/>
  <c r="N18" i="2" l="1"/>
  <c r="N17" i="2"/>
  <c r="N16" i="2"/>
  <c r="N15" i="2"/>
  <c r="N14" i="2"/>
  <c r="N13" i="2"/>
  <c r="N12" i="2"/>
  <c r="N10" i="2"/>
</calcChain>
</file>

<file path=xl/sharedStrings.xml><?xml version="1.0" encoding="utf-8"?>
<sst xmlns="http://schemas.openxmlformats.org/spreadsheetml/2006/main" count="255" uniqueCount="123">
  <si>
    <t>Análisis cualitativo de las metas programadas en la
Matriz de Indicadores de Resultados</t>
  </si>
  <si>
    <t>FIN</t>
  </si>
  <si>
    <t>Indicador:Transmisión de Programas Educativos, Culturales, Deportivos y de Entretenimiento</t>
  </si>
  <si>
    <t>META 2021</t>
  </si>
  <si>
    <t>AVANCE</t>
  </si>
  <si>
    <t>Eficacia:</t>
  </si>
  <si>
    <t>Se cumplió con la meta establecida</t>
  </si>
  <si>
    <t>No se cuenta con información (Meta Anual)</t>
  </si>
  <si>
    <t>No se alcanzó la meta establecida</t>
  </si>
  <si>
    <t>x</t>
  </si>
  <si>
    <t>ANALISIS CUALITATIVO</t>
  </si>
  <si>
    <t>TELEVISORA DE HERMOSILLO, S.A. DE C.V., SOBRE PASO LA  META ESTABLECIDA POR EL TIEMPO CEDIDO A LA PROGRAMACIÓN "APRENDE EN CLASE" DE LA SERETARIA DE EDUCACIÓN Y CULTURA, COMO CONSECUENCIA DE LA PANDEMIA POR SARS-COVID-2019</t>
  </si>
  <si>
    <t>Propósito</t>
  </si>
  <si>
    <t>Indicador: Población beneficiada con la Programación Educativa, Ciltural, Deportiva y de Entretenimiento vía señal satelital</t>
  </si>
  <si>
    <t>Causa:</t>
  </si>
  <si>
    <t>Efecto:</t>
  </si>
  <si>
    <t>Contribución al Fin:</t>
  </si>
  <si>
    <t>El mayor numero de televidentes que se beneficien con este tipo de programación.</t>
  </si>
  <si>
    <t>Componente C1: Programas producidos por TELEMAX</t>
  </si>
  <si>
    <t>Indicador. Programas producidos por TELEMAX, cuidando su calidad y contenido en beneficio de la población de todas las edades.</t>
  </si>
  <si>
    <t>X</t>
  </si>
  <si>
    <t xml:space="preserve">Se tuvo la necesidad de dejar de producir programas grabados en los estudios, por la contingencia sanitaria, sin dejar de atender este indicador. </t>
  </si>
  <si>
    <t>Contribución al Propósito:</t>
  </si>
  <si>
    <t>Una realidad para el teleauditorio es que aún y cuando no se realizaron el total de programas planeados, los espacios fueron cubiertos por programación grabada en archivos, noticieros, y "aprende en casa", por lo que la teleaudiencia siguió la programación de TELEMAX y siempre se cuidó su calidad y contenido</t>
  </si>
  <si>
    <t>Actividad A1 C1: Realización de Programas en el Estudio</t>
  </si>
  <si>
    <t>Indicador.  Programas Producidos por TELEMAX</t>
  </si>
  <si>
    <t>Relación con el componente:</t>
  </si>
  <si>
    <t>Los espacios de transmisión se cedieron a las clases de la SEC "APRENDE EN CASA II"</t>
  </si>
  <si>
    <t>Actividad A2 C1: Realizacion de programas y cápsulas informativas de locaciones tanto estatales, nacionales como internacionales.</t>
  </si>
  <si>
    <t>Indicador.  Programas producidos en otras locaciones por TELEMAX</t>
  </si>
  <si>
    <t>Actividad A3 C1: Transmisión de eventos truqueados o en vivo</t>
  </si>
  <si>
    <t>Indicador.  Cobertura de Programas y Eventos</t>
  </si>
  <si>
    <t>Componente C2: : Programas con Producción externa.</t>
  </si>
  <si>
    <t>Indicador. Programas con Producción externa y transmitidos por TELEMAX, cuidando su calidad y contenido en beneficio  de la población de todas las edades.</t>
  </si>
  <si>
    <t>LA Programación transmitida por TELEMAX pero con producción externa, dió paso a la progamación de las clases "APRENDE EN CASA II", para este ultimo trimestre del año, producido por la Secretaria de Educacion, para este periodo de pandemia que ha obligado a los estudiantes a recibir sus lecciones en casa por este medio, lo cual a logrado que TELEMAX tenga cubierto este propósito.</t>
  </si>
  <si>
    <t>Actividad A1 C2: Transmisión de Programas proporcionados por la SEC</t>
  </si>
  <si>
    <t>Indicador.  Programación diaria enviada por la SEC</t>
  </si>
  <si>
    <t>Diariamente se recibe el contenido producido por la SEC que es incluida en nuestra prgamación cultural y que busca beneficiar al público de todas las edades</t>
  </si>
  <si>
    <t>Actividad A2 C2: Temporadas de programas educativos escolares</t>
  </si>
  <si>
    <t>Indicador.  Programas escolares producidos por la SEC y SEP</t>
  </si>
  <si>
    <t>META 2020</t>
  </si>
  <si>
    <t>Actividad A3 C2: Recepción y Transmisión de programas de diferentes casas productoras</t>
  </si>
  <si>
    <t>Indicador.  Programación producidos por otras casas productoras</t>
  </si>
  <si>
    <t>Es el espacio de transmisión de programación de casas productoras que aporten interes al teleauditorio, cuidando calidad y contenido</t>
  </si>
  <si>
    <t>LIC. RAUL RENTERIA VILLA</t>
  </si>
  <si>
    <t>DIRECTOR GENERAL</t>
  </si>
  <si>
    <t>GERENTE DE ADMINISTRACION Y FINANZAS</t>
  </si>
  <si>
    <t>Dependencia y/o Entidad:</t>
  </si>
  <si>
    <t>TELEVISORA DE HERMOSILLO, S.A. DE C.V./SETS</t>
  </si>
  <si>
    <t>Programa Presupuestario:</t>
  </si>
  <si>
    <t>E101R01 OPERACIÓN DE RADIODIFUSORAS Y ESTACIONES DE TELEVISIÓN</t>
  </si>
  <si>
    <t>Eje del PED:</t>
  </si>
  <si>
    <t>EJE 1  SONORA EN PAZ Y TRANQUILIDAD</t>
  </si>
  <si>
    <t>Reto del PED:</t>
  </si>
  <si>
    <t>Reto 01 FORTALECER LA CULTURA DE PROTECCIÓN CIVIL QUE PERMITA SALVAGUARDAR LA INTEGRIDAD FÍSICA DE LAS PERSONAS, SU PATRIMONIO Y ENTORNO</t>
  </si>
  <si>
    <t>Beneficiarios:</t>
  </si>
  <si>
    <t>POBLACIÓN DEL ESTADO DE SONORA</t>
  </si>
  <si>
    <t>Resumen narrativo</t>
  </si>
  <si>
    <t>Indicadores</t>
  </si>
  <si>
    <t>Línea base</t>
  </si>
  <si>
    <t>Meta Anual</t>
  </si>
  <si>
    <t>Medios de verificación</t>
  </si>
  <si>
    <t>Supuestos</t>
  </si>
  <si>
    <t>Avance del Período</t>
  </si>
  <si>
    <t>% de Avance del periiodo</t>
  </si>
  <si>
    <t>(Objetivos)</t>
  </si>
  <si>
    <t>Nombre</t>
  </si>
  <si>
    <t>Fórmula</t>
  </si>
  <si>
    <t>Sentido del indicador</t>
  </si>
  <si>
    <t>Frecuencia</t>
  </si>
  <si>
    <t>Unidad de Medida</t>
  </si>
  <si>
    <t>Valor 2016</t>
  </si>
  <si>
    <t>(Fuentes)</t>
  </si>
  <si>
    <t>BENEFICIAR TANTO A LA POBLACION PRINCIPALMENTE ESTATAL, ASI COMO NACIONAL E INTERNACIONAL CON UN ACCESO A PROGRAMAS EDUCATIVOS, CULTURALES, DEPORTIVO Y DE ENTRETENIMIENTO  TRANSMITIDOS VÍA SATÉLITE.</t>
  </si>
  <si>
    <t xml:space="preserve">TRANSMISION DE PROGRAMAS EDUCATIVOS, CULTURALES, DEPORTIVO Y DE ENTRETENIMIENTO </t>
  </si>
  <si>
    <t>Programas Educativos, Culturales, Deportivos y de Entretenimiento con produccion propia y apoyos externos, con transmision vía satélite con cobertura tanto estatal, nacional e internacional.</t>
  </si>
  <si>
    <t>Ascendente</t>
  </si>
  <si>
    <t>TRIMESTRAL</t>
  </si>
  <si>
    <t>PROGRAMAS</t>
  </si>
  <si>
    <t>PROGRAMACION DIARIA</t>
  </si>
  <si>
    <t>PRESUPUESTO APROBADO PARA LA ENTIDAD</t>
  </si>
  <si>
    <t>PROPÓSITO</t>
  </si>
  <si>
    <t>EL MAYOR NUMERO DE TELEVIDENTES QUE SE BENEFICIEN CON ESTE TIPO DE PROGRAMACIONES.</t>
  </si>
  <si>
    <t>POBLACION BENEFICIADA CON LA PROGRAMACION EDUCATIVA, CULTURAL, DEPORTIVA Y DE ENTRETENIMIENTO VIA SEÑAL SATELITAL</t>
  </si>
  <si>
    <t>((Programas educativos, cultural, deportiva y de entretenimiento con produccion propia al año+Programas educativos, cultural, deportiva y de entretenimiento con apoyos externos al año transmitidos en el año) / total de la programacion educativa, cultural, deportiva y de entretenimiento programados a transmitirse) /100</t>
  </si>
  <si>
    <t>(1972+2144)/ (4200) =
103%</t>
  </si>
  <si>
    <t>(1,121,711/2,932,821)*100=
38.2%</t>
  </si>
  <si>
    <t>(1720+1680)/(3400)= 100%</t>
  </si>
  <si>
    <t>COMPONENTES</t>
  </si>
  <si>
    <t>C1 Programas producidos por TELEMAX</t>
  </si>
  <si>
    <t>PROGRAMAS PRODUCIDOS POR TELEMAX CUIDANDO SU CALIDAD Y CONTENIDO EN BENEFICIO DE LA POBLACION DE TODAS LAS EDADES.</t>
  </si>
  <si>
    <t>(Programas con produccion propia/Programas con produccion externa)/100</t>
  </si>
  <si>
    <t>4116 (absoluto línea base)</t>
  </si>
  <si>
    <t xml:space="preserve">  ((242,433-230,888)/230,888)*100= 5%                         </t>
  </si>
  <si>
    <t xml:space="preserve">  1720/3400 =  51 %                         </t>
  </si>
  <si>
    <t>C2 Programas con produccion externa.</t>
  </si>
  <si>
    <t>PROGRAMAS CON PRODUCCION EXTERNA Y TRANSMITIDOS POR TELEMAX CUIDANDO SU CALIDAD Y CONTENIDO EN BENEFICIO DE LA POBLACION DE TODAS LAS EDADES.</t>
  </si>
  <si>
    <t>(Programas con produccion externa/Programas con produccion propia)*100</t>
  </si>
  <si>
    <t xml:space="preserve">                                              (136,000-135,812)/135,812)*100= 0%</t>
  </si>
  <si>
    <t>1680/3400  = 49%</t>
  </si>
  <si>
    <t>ACTIVIDADES</t>
  </si>
  <si>
    <t xml:space="preserve">A1 C1 Realización de programas en el Estudio.
</t>
  </si>
  <si>
    <t xml:space="preserve">Programas producidos por TELEMAX </t>
  </si>
  <si>
    <t xml:space="preserve">Porcentaje de programacion propia producida en los estudios de TELEMAX en relacion al total de programacion cultural </t>
  </si>
  <si>
    <t>variable</t>
  </si>
  <si>
    <t>A2 C1 Realizacion de programas o capsulas informativas en locaciones tanto estatales, nacionales como internacionales.</t>
  </si>
  <si>
    <t>Programas producidos en otras locaciones por TELEMAX</t>
  </si>
  <si>
    <t xml:space="preserve">Porcentaje de programacion propia producida fuera de las instalaciones de TELEMAX, en relacion al total de programacion cultural </t>
  </si>
  <si>
    <t>A3 C1 Transmision de eventos truqueados o en vivo.</t>
  </si>
  <si>
    <t>Cobertura de programas y eventos.</t>
  </si>
  <si>
    <t xml:space="preserve">Porcentaje de programas y eventos culturales, con cobertura y edicion propios en relacion al total de programacion cultural   </t>
  </si>
  <si>
    <t>A1 C2 Transmision de programas proporcionados por la SEC</t>
  </si>
  <si>
    <t>Programacion diaria enviada por la SEC</t>
  </si>
  <si>
    <t>Porcentaje de programacion externa diaria enviada por la SEC para ser transmitidos por TELEMAX en relacion al total de programacion cultural</t>
  </si>
  <si>
    <t>A2 C2 Temporadas de programas educativos escolares.</t>
  </si>
  <si>
    <t xml:space="preserve">Programas escolares producidos por la SEC y SEP </t>
  </si>
  <si>
    <t>Porcentaje de programas externos escolares enviados tanto por la SEC como por la SEP, para ser transmitidos por TELEMAX en relacion al total de programacion cultural</t>
  </si>
  <si>
    <t>A3 C2 Recepcion y transmision de programas de diferentes casas productoras.</t>
  </si>
  <si>
    <t>Programas producidos por otras casas productoras</t>
  </si>
  <si>
    <t>Porcentaje de programas externos recibidos para su transmision de casas prodcutoras, cuidando su calidad y contenido en relacion al total de programacion cultural</t>
  </si>
  <si>
    <t>LIC. TALINA MARTÍNEZ RAMOS</t>
  </si>
  <si>
    <t>3er.Trimestre 2021</t>
  </si>
  <si>
    <t>Periodo reportado:Tercer Trimestre 2021 ETCA-III-05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</si>
</sst>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0.00000000000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Montserrat"/>
    </font>
    <font>
      <sz val="9"/>
      <color theme="1"/>
      <name val="Calibri"/>
      <family val="2"/>
      <scheme val="minor"/>
    </font>
    <font>
      <sz val="9"/>
      <name val="Montserrat"/>
    </font>
    <font>
      <b/>
      <sz val="9"/>
      <color rgb="FF000000"/>
      <name val="Montserrat"/>
    </font>
    <font>
      <b/>
      <sz val="9"/>
      <color theme="1"/>
      <name val="Calibri"/>
      <family val="2"/>
      <scheme val="minor"/>
    </font>
    <font>
      <b/>
      <sz val="9"/>
      <name val="Montserrat"/>
    </font>
    <font>
      <sz val="9"/>
      <color rgb="FF000000"/>
      <name val="Montserrat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rgb="FFFFFF00"/>
      <name val="Calibri"/>
      <family val="2"/>
      <scheme val="minor"/>
    </font>
    <font>
      <b/>
      <sz val="16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wrapText="1"/>
    </xf>
    <xf numFmtId="0" fontId="5" fillId="6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wrapText="1"/>
    </xf>
    <xf numFmtId="0" fontId="5" fillId="5" borderId="0" xfId="0" applyFont="1" applyFill="1" applyAlignment="1">
      <alignment wrapText="1"/>
    </xf>
    <xf numFmtId="0" fontId="5" fillId="7" borderId="7" xfId="0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7" fillId="5" borderId="18" xfId="0" applyFont="1" applyFill="1" applyBorder="1" applyAlignment="1">
      <alignment horizontal="right" vertical="center" wrapText="1"/>
    </xf>
    <xf numFmtId="0" fontId="7" fillId="5" borderId="19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right" vertical="center" wrapText="1"/>
    </xf>
    <xf numFmtId="0" fontId="7" fillId="5" borderId="21" xfId="0" applyFont="1" applyFill="1" applyBorder="1" applyAlignment="1">
      <alignment horizontal="right" vertical="center" wrapText="1"/>
    </xf>
    <xf numFmtId="0" fontId="8" fillId="6" borderId="7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left" vertical="center" wrapText="1"/>
    </xf>
    <xf numFmtId="9" fontId="0" fillId="0" borderId="0" xfId="0" applyNumberFormat="1"/>
    <xf numFmtId="0" fontId="7" fillId="5" borderId="0" xfId="0" applyFont="1" applyFill="1" applyAlignment="1">
      <alignment horizontal="right" vertical="center" wrapText="1"/>
    </xf>
    <xf numFmtId="0" fontId="10" fillId="5" borderId="0" xfId="0" applyFont="1" applyFill="1" applyAlignment="1">
      <alignment horizontal="left" vertical="center" wrapText="1"/>
    </xf>
    <xf numFmtId="9" fontId="5" fillId="0" borderId="0" xfId="2" applyFont="1"/>
    <xf numFmtId="9" fontId="0" fillId="0" borderId="0" xfId="2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2" fillId="9" borderId="7" xfId="0" applyFont="1" applyFill="1" applyBorder="1" applyAlignment="1">
      <alignment horizontal="center" vertical="center" wrapText="1" readingOrder="1"/>
    </xf>
    <xf numFmtId="0" fontId="16" fillId="9" borderId="7" xfId="0" applyFont="1" applyFill="1" applyBorder="1" applyAlignment="1">
      <alignment horizontal="center" vertical="center" wrapText="1" readingOrder="1"/>
    </xf>
    <xf numFmtId="0" fontId="17" fillId="9" borderId="7" xfId="0" applyFont="1" applyFill="1" applyBorder="1" applyAlignment="1">
      <alignment horizontal="center" vertical="center" wrapText="1" readingOrder="1"/>
    </xf>
    <xf numFmtId="0" fontId="18" fillId="9" borderId="7" xfId="0" applyFont="1" applyFill="1" applyBorder="1" applyAlignment="1">
      <alignment horizontal="center" vertical="center" wrapText="1" readingOrder="1"/>
    </xf>
    <xf numFmtId="1" fontId="18" fillId="9" borderId="7" xfId="0" applyNumberFormat="1" applyFont="1" applyFill="1" applyBorder="1" applyAlignment="1">
      <alignment horizontal="center" vertical="center" wrapText="1" readingOrder="1"/>
    </xf>
    <xf numFmtId="0" fontId="19" fillId="9" borderId="7" xfId="3" applyFont="1" applyFill="1" applyBorder="1" applyAlignment="1">
      <alignment horizontal="center" vertical="center" wrapText="1" readingOrder="1"/>
    </xf>
    <xf numFmtId="0" fontId="16" fillId="9" borderId="7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/>
    </xf>
    <xf numFmtId="9" fontId="20" fillId="9" borderId="7" xfId="0" applyNumberFormat="1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vertical="center" wrapText="1" readingOrder="1"/>
    </xf>
    <xf numFmtId="10" fontId="18" fillId="9" borderId="7" xfId="2" applyNumberFormat="1" applyFont="1" applyFill="1" applyBorder="1" applyAlignment="1">
      <alignment horizontal="center" vertical="center" wrapText="1" readingOrder="1"/>
    </xf>
    <xf numFmtId="10" fontId="18" fillId="9" borderId="7" xfId="0" applyNumberFormat="1" applyFont="1" applyFill="1" applyBorder="1" applyAlignment="1">
      <alignment horizontal="center" vertical="center" wrapText="1" readingOrder="1"/>
    </xf>
    <xf numFmtId="3" fontId="20" fillId="9" borderId="7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8" fillId="9" borderId="7" xfId="0" applyNumberFormat="1" applyFont="1" applyFill="1" applyBorder="1" applyAlignment="1">
      <alignment horizontal="center" vertical="center" wrapText="1" readingOrder="1"/>
    </xf>
    <xf numFmtId="9" fontId="18" fillId="9" borderId="7" xfId="0" applyNumberFormat="1" applyFont="1" applyFill="1" applyBorder="1" applyAlignment="1">
      <alignment horizontal="center" vertical="center" wrapText="1" readingOrder="1"/>
    </xf>
    <xf numFmtId="10" fontId="0" fillId="0" borderId="0" xfId="0" applyNumberFormat="1"/>
    <xf numFmtId="165" fontId="0" fillId="0" borderId="0" xfId="0" applyNumberFormat="1"/>
    <xf numFmtId="166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9" borderId="7" xfId="0" applyFont="1" applyFill="1" applyBorder="1" applyAlignment="1">
      <alignment horizontal="right" vertical="center" wrapText="1"/>
    </xf>
    <xf numFmtId="0" fontId="12" fillId="9" borderId="7" xfId="0" applyFont="1" applyFill="1" applyBorder="1" applyAlignment="1">
      <alignment vertical="center"/>
    </xf>
    <xf numFmtId="0" fontId="12" fillId="9" borderId="7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2" fillId="9" borderId="7" xfId="0" applyFont="1" applyFill="1" applyBorder="1" applyAlignment="1">
      <alignment horizontal="center" vertical="center" wrapText="1" readingOrder="1"/>
    </xf>
    <xf numFmtId="0" fontId="17" fillId="9" borderId="10" xfId="0" applyFont="1" applyFill="1" applyBorder="1" applyAlignment="1">
      <alignment horizontal="center" vertical="center" wrapText="1" readingOrder="1"/>
    </xf>
    <xf numFmtId="0" fontId="17" fillId="9" borderId="14" xfId="0" applyFont="1" applyFill="1" applyBorder="1" applyAlignment="1">
      <alignment horizontal="center" vertical="center" wrapText="1" readingOrder="1"/>
    </xf>
    <xf numFmtId="0" fontId="17" fillId="9" borderId="11" xfId="0" applyFont="1" applyFill="1" applyBorder="1" applyAlignment="1">
      <alignment horizontal="center" vertical="center" wrapText="1" readingOrder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0" fontId="7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9" fontId="5" fillId="0" borderId="9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4" borderId="15" xfId="0" applyFont="1" applyFill="1" applyBorder="1" applyAlignment="1">
      <alignment wrapText="1"/>
    </xf>
    <xf numFmtId="0" fontId="7" fillId="4" borderId="16" xfId="0" applyFont="1" applyFill="1" applyBorder="1" applyAlignment="1">
      <alignment wrapText="1"/>
    </xf>
    <xf numFmtId="0" fontId="7" fillId="4" borderId="17" xfId="0" applyFont="1" applyFill="1" applyBorder="1" applyAlignment="1">
      <alignment wrapText="1"/>
    </xf>
    <xf numFmtId="0" fontId="7" fillId="5" borderId="7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left" vertical="center" wrapText="1"/>
    </xf>
    <xf numFmtId="164" fontId="5" fillId="0" borderId="7" xfId="1" applyNumberFormat="1" applyFont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50659-125B-4C78-B53A-976D0409EBA4}">
  <dimension ref="A1:T34"/>
  <sheetViews>
    <sheetView topLeftCell="A10" zoomScale="65" zoomScaleNormal="65" workbookViewId="0">
      <selection activeCell="O11" sqref="O11"/>
    </sheetView>
  </sheetViews>
  <sheetFormatPr baseColWidth="10" defaultRowHeight="15.75"/>
  <cols>
    <col min="1" max="1" width="17.7109375" style="35" customWidth="1"/>
    <col min="2" max="2" width="42" customWidth="1"/>
    <col min="3" max="3" width="39.85546875" customWidth="1"/>
    <col min="4" max="4" width="36.7109375" customWidth="1"/>
    <col min="5" max="5" width="15.28515625" customWidth="1"/>
    <col min="6" max="6" width="14.42578125" customWidth="1"/>
    <col min="7" max="7" width="15.42578125" customWidth="1"/>
    <col min="8" max="8" width="14" customWidth="1"/>
    <col min="9" max="9" width="24.85546875" hidden="1" customWidth="1"/>
    <col min="10" max="10" width="21.140625" customWidth="1"/>
    <col min="11" max="11" width="16.140625" customWidth="1"/>
    <col min="12" max="12" width="18.5703125" style="34" customWidth="1"/>
    <col min="15" max="15" width="11.28515625" customWidth="1"/>
    <col min="19" max="19" width="13" bestFit="1" customWidth="1"/>
    <col min="238" max="238" width="20.7109375" customWidth="1"/>
    <col min="239" max="239" width="35" customWidth="1"/>
    <col min="240" max="240" width="34.5703125" customWidth="1"/>
    <col min="241" max="241" width="37.140625" customWidth="1"/>
    <col min="242" max="242" width="21.28515625" customWidth="1"/>
    <col min="243" max="243" width="19.7109375" customWidth="1"/>
    <col min="244" max="244" width="15.7109375" customWidth="1"/>
    <col min="245" max="245" width="16.140625" customWidth="1"/>
    <col min="246" max="246" width="32" customWidth="1"/>
    <col min="247" max="247" width="27.42578125" customWidth="1"/>
    <col min="248" max="248" width="26.85546875" customWidth="1"/>
    <col min="494" max="494" width="20.7109375" customWidth="1"/>
    <col min="495" max="495" width="35" customWidth="1"/>
    <col min="496" max="496" width="34.5703125" customWidth="1"/>
    <col min="497" max="497" width="37.140625" customWidth="1"/>
    <col min="498" max="498" width="21.28515625" customWidth="1"/>
    <col min="499" max="499" width="19.7109375" customWidth="1"/>
    <col min="500" max="500" width="15.7109375" customWidth="1"/>
    <col min="501" max="501" width="16.140625" customWidth="1"/>
    <col min="502" max="502" width="32" customWidth="1"/>
    <col min="503" max="503" width="27.42578125" customWidth="1"/>
    <col min="504" max="504" width="26.85546875" customWidth="1"/>
    <col min="750" max="750" width="20.7109375" customWidth="1"/>
    <col min="751" max="751" width="35" customWidth="1"/>
    <col min="752" max="752" width="34.5703125" customWidth="1"/>
    <col min="753" max="753" width="37.140625" customWidth="1"/>
    <col min="754" max="754" width="21.28515625" customWidth="1"/>
    <col min="755" max="755" width="19.7109375" customWidth="1"/>
    <col min="756" max="756" width="15.7109375" customWidth="1"/>
    <col min="757" max="757" width="16.140625" customWidth="1"/>
    <col min="758" max="758" width="32" customWidth="1"/>
    <col min="759" max="759" width="27.42578125" customWidth="1"/>
    <col min="760" max="760" width="26.85546875" customWidth="1"/>
    <col min="1006" max="1006" width="20.7109375" customWidth="1"/>
    <col min="1007" max="1007" width="35" customWidth="1"/>
    <col min="1008" max="1008" width="34.5703125" customWidth="1"/>
    <col min="1009" max="1009" width="37.140625" customWidth="1"/>
    <col min="1010" max="1010" width="21.28515625" customWidth="1"/>
    <col min="1011" max="1011" width="19.7109375" customWidth="1"/>
    <col min="1012" max="1012" width="15.7109375" customWidth="1"/>
    <col min="1013" max="1013" width="16.140625" customWidth="1"/>
    <col min="1014" max="1014" width="32" customWidth="1"/>
    <col min="1015" max="1015" width="27.42578125" customWidth="1"/>
    <col min="1016" max="1016" width="26.85546875" customWidth="1"/>
    <col min="1262" max="1262" width="20.7109375" customWidth="1"/>
    <col min="1263" max="1263" width="35" customWidth="1"/>
    <col min="1264" max="1264" width="34.5703125" customWidth="1"/>
    <col min="1265" max="1265" width="37.140625" customWidth="1"/>
    <col min="1266" max="1266" width="21.28515625" customWidth="1"/>
    <col min="1267" max="1267" width="19.7109375" customWidth="1"/>
    <col min="1268" max="1268" width="15.7109375" customWidth="1"/>
    <col min="1269" max="1269" width="16.140625" customWidth="1"/>
    <col min="1270" max="1270" width="32" customWidth="1"/>
    <col min="1271" max="1271" width="27.42578125" customWidth="1"/>
    <col min="1272" max="1272" width="26.85546875" customWidth="1"/>
    <col min="1518" max="1518" width="20.7109375" customWidth="1"/>
    <col min="1519" max="1519" width="35" customWidth="1"/>
    <col min="1520" max="1520" width="34.5703125" customWidth="1"/>
    <col min="1521" max="1521" width="37.140625" customWidth="1"/>
    <col min="1522" max="1522" width="21.28515625" customWidth="1"/>
    <col min="1523" max="1523" width="19.7109375" customWidth="1"/>
    <col min="1524" max="1524" width="15.7109375" customWidth="1"/>
    <col min="1525" max="1525" width="16.140625" customWidth="1"/>
    <col min="1526" max="1526" width="32" customWidth="1"/>
    <col min="1527" max="1527" width="27.42578125" customWidth="1"/>
    <col min="1528" max="1528" width="26.85546875" customWidth="1"/>
    <col min="1774" max="1774" width="20.7109375" customWidth="1"/>
    <col min="1775" max="1775" width="35" customWidth="1"/>
    <col min="1776" max="1776" width="34.5703125" customWidth="1"/>
    <col min="1777" max="1777" width="37.140625" customWidth="1"/>
    <col min="1778" max="1778" width="21.28515625" customWidth="1"/>
    <col min="1779" max="1779" width="19.7109375" customWidth="1"/>
    <col min="1780" max="1780" width="15.7109375" customWidth="1"/>
    <col min="1781" max="1781" width="16.140625" customWidth="1"/>
    <col min="1782" max="1782" width="32" customWidth="1"/>
    <col min="1783" max="1783" width="27.42578125" customWidth="1"/>
    <col min="1784" max="1784" width="26.85546875" customWidth="1"/>
    <col min="2030" max="2030" width="20.7109375" customWidth="1"/>
    <col min="2031" max="2031" width="35" customWidth="1"/>
    <col min="2032" max="2032" width="34.5703125" customWidth="1"/>
    <col min="2033" max="2033" width="37.140625" customWidth="1"/>
    <col min="2034" max="2034" width="21.28515625" customWidth="1"/>
    <col min="2035" max="2035" width="19.7109375" customWidth="1"/>
    <col min="2036" max="2036" width="15.7109375" customWidth="1"/>
    <col min="2037" max="2037" width="16.140625" customWidth="1"/>
    <col min="2038" max="2038" width="32" customWidth="1"/>
    <col min="2039" max="2039" width="27.42578125" customWidth="1"/>
    <col min="2040" max="2040" width="26.85546875" customWidth="1"/>
    <col min="2286" max="2286" width="20.7109375" customWidth="1"/>
    <col min="2287" max="2287" width="35" customWidth="1"/>
    <col min="2288" max="2288" width="34.5703125" customWidth="1"/>
    <col min="2289" max="2289" width="37.140625" customWidth="1"/>
    <col min="2290" max="2290" width="21.28515625" customWidth="1"/>
    <col min="2291" max="2291" width="19.7109375" customWidth="1"/>
    <col min="2292" max="2292" width="15.7109375" customWidth="1"/>
    <col min="2293" max="2293" width="16.140625" customWidth="1"/>
    <col min="2294" max="2294" width="32" customWidth="1"/>
    <col min="2295" max="2295" width="27.42578125" customWidth="1"/>
    <col min="2296" max="2296" width="26.85546875" customWidth="1"/>
    <col min="2542" max="2542" width="20.7109375" customWidth="1"/>
    <col min="2543" max="2543" width="35" customWidth="1"/>
    <col min="2544" max="2544" width="34.5703125" customWidth="1"/>
    <col min="2545" max="2545" width="37.140625" customWidth="1"/>
    <col min="2546" max="2546" width="21.28515625" customWidth="1"/>
    <col min="2547" max="2547" width="19.7109375" customWidth="1"/>
    <col min="2548" max="2548" width="15.7109375" customWidth="1"/>
    <col min="2549" max="2549" width="16.140625" customWidth="1"/>
    <col min="2550" max="2550" width="32" customWidth="1"/>
    <col min="2551" max="2551" width="27.42578125" customWidth="1"/>
    <col min="2552" max="2552" width="26.85546875" customWidth="1"/>
    <col min="2798" max="2798" width="20.7109375" customWidth="1"/>
    <col min="2799" max="2799" width="35" customWidth="1"/>
    <col min="2800" max="2800" width="34.5703125" customWidth="1"/>
    <col min="2801" max="2801" width="37.140625" customWidth="1"/>
    <col min="2802" max="2802" width="21.28515625" customWidth="1"/>
    <col min="2803" max="2803" width="19.7109375" customWidth="1"/>
    <col min="2804" max="2804" width="15.7109375" customWidth="1"/>
    <col min="2805" max="2805" width="16.140625" customWidth="1"/>
    <col min="2806" max="2806" width="32" customWidth="1"/>
    <col min="2807" max="2807" width="27.42578125" customWidth="1"/>
    <col min="2808" max="2808" width="26.85546875" customWidth="1"/>
    <col min="3054" max="3054" width="20.7109375" customWidth="1"/>
    <col min="3055" max="3055" width="35" customWidth="1"/>
    <col min="3056" max="3056" width="34.5703125" customWidth="1"/>
    <col min="3057" max="3057" width="37.140625" customWidth="1"/>
    <col min="3058" max="3058" width="21.28515625" customWidth="1"/>
    <col min="3059" max="3059" width="19.7109375" customWidth="1"/>
    <col min="3060" max="3060" width="15.7109375" customWidth="1"/>
    <col min="3061" max="3061" width="16.140625" customWidth="1"/>
    <col min="3062" max="3062" width="32" customWidth="1"/>
    <col min="3063" max="3063" width="27.42578125" customWidth="1"/>
    <col min="3064" max="3064" width="26.85546875" customWidth="1"/>
    <col min="3310" max="3310" width="20.7109375" customWidth="1"/>
    <col min="3311" max="3311" width="35" customWidth="1"/>
    <col min="3312" max="3312" width="34.5703125" customWidth="1"/>
    <col min="3313" max="3313" width="37.140625" customWidth="1"/>
    <col min="3314" max="3314" width="21.28515625" customWidth="1"/>
    <col min="3315" max="3315" width="19.7109375" customWidth="1"/>
    <col min="3316" max="3316" width="15.7109375" customWidth="1"/>
    <col min="3317" max="3317" width="16.140625" customWidth="1"/>
    <col min="3318" max="3318" width="32" customWidth="1"/>
    <col min="3319" max="3319" width="27.42578125" customWidth="1"/>
    <col min="3320" max="3320" width="26.85546875" customWidth="1"/>
    <col min="3566" max="3566" width="20.7109375" customWidth="1"/>
    <col min="3567" max="3567" width="35" customWidth="1"/>
    <col min="3568" max="3568" width="34.5703125" customWidth="1"/>
    <col min="3569" max="3569" width="37.140625" customWidth="1"/>
    <col min="3570" max="3570" width="21.28515625" customWidth="1"/>
    <col min="3571" max="3571" width="19.7109375" customWidth="1"/>
    <col min="3572" max="3572" width="15.7109375" customWidth="1"/>
    <col min="3573" max="3573" width="16.140625" customWidth="1"/>
    <col min="3574" max="3574" width="32" customWidth="1"/>
    <col min="3575" max="3575" width="27.42578125" customWidth="1"/>
    <col min="3576" max="3576" width="26.85546875" customWidth="1"/>
    <col min="3822" max="3822" width="20.7109375" customWidth="1"/>
    <col min="3823" max="3823" width="35" customWidth="1"/>
    <col min="3824" max="3824" width="34.5703125" customWidth="1"/>
    <col min="3825" max="3825" width="37.140625" customWidth="1"/>
    <col min="3826" max="3826" width="21.28515625" customWidth="1"/>
    <col min="3827" max="3827" width="19.7109375" customWidth="1"/>
    <col min="3828" max="3828" width="15.7109375" customWidth="1"/>
    <col min="3829" max="3829" width="16.140625" customWidth="1"/>
    <col min="3830" max="3830" width="32" customWidth="1"/>
    <col min="3831" max="3831" width="27.42578125" customWidth="1"/>
    <col min="3832" max="3832" width="26.85546875" customWidth="1"/>
    <col min="4078" max="4078" width="20.7109375" customWidth="1"/>
    <col min="4079" max="4079" width="35" customWidth="1"/>
    <col min="4080" max="4080" width="34.5703125" customWidth="1"/>
    <col min="4081" max="4081" width="37.140625" customWidth="1"/>
    <col min="4082" max="4082" width="21.28515625" customWidth="1"/>
    <col min="4083" max="4083" width="19.7109375" customWidth="1"/>
    <col min="4084" max="4084" width="15.7109375" customWidth="1"/>
    <col min="4085" max="4085" width="16.140625" customWidth="1"/>
    <col min="4086" max="4086" width="32" customWidth="1"/>
    <col min="4087" max="4087" width="27.42578125" customWidth="1"/>
    <col min="4088" max="4088" width="26.85546875" customWidth="1"/>
    <col min="4334" max="4334" width="20.7109375" customWidth="1"/>
    <col min="4335" max="4335" width="35" customWidth="1"/>
    <col min="4336" max="4336" width="34.5703125" customWidth="1"/>
    <col min="4337" max="4337" width="37.140625" customWidth="1"/>
    <col min="4338" max="4338" width="21.28515625" customWidth="1"/>
    <col min="4339" max="4339" width="19.7109375" customWidth="1"/>
    <col min="4340" max="4340" width="15.7109375" customWidth="1"/>
    <col min="4341" max="4341" width="16.140625" customWidth="1"/>
    <col min="4342" max="4342" width="32" customWidth="1"/>
    <col min="4343" max="4343" width="27.42578125" customWidth="1"/>
    <col min="4344" max="4344" width="26.85546875" customWidth="1"/>
    <col min="4590" max="4590" width="20.7109375" customWidth="1"/>
    <col min="4591" max="4591" width="35" customWidth="1"/>
    <col min="4592" max="4592" width="34.5703125" customWidth="1"/>
    <col min="4593" max="4593" width="37.140625" customWidth="1"/>
    <col min="4594" max="4594" width="21.28515625" customWidth="1"/>
    <col min="4595" max="4595" width="19.7109375" customWidth="1"/>
    <col min="4596" max="4596" width="15.7109375" customWidth="1"/>
    <col min="4597" max="4597" width="16.140625" customWidth="1"/>
    <col min="4598" max="4598" width="32" customWidth="1"/>
    <col min="4599" max="4599" width="27.42578125" customWidth="1"/>
    <col min="4600" max="4600" width="26.85546875" customWidth="1"/>
    <col min="4846" max="4846" width="20.7109375" customWidth="1"/>
    <col min="4847" max="4847" width="35" customWidth="1"/>
    <col min="4848" max="4848" width="34.5703125" customWidth="1"/>
    <col min="4849" max="4849" width="37.140625" customWidth="1"/>
    <col min="4850" max="4850" width="21.28515625" customWidth="1"/>
    <col min="4851" max="4851" width="19.7109375" customWidth="1"/>
    <col min="4852" max="4852" width="15.7109375" customWidth="1"/>
    <col min="4853" max="4853" width="16.140625" customWidth="1"/>
    <col min="4854" max="4854" width="32" customWidth="1"/>
    <col min="4855" max="4855" width="27.42578125" customWidth="1"/>
    <col min="4856" max="4856" width="26.85546875" customWidth="1"/>
    <col min="5102" max="5102" width="20.7109375" customWidth="1"/>
    <col min="5103" max="5103" width="35" customWidth="1"/>
    <col min="5104" max="5104" width="34.5703125" customWidth="1"/>
    <col min="5105" max="5105" width="37.140625" customWidth="1"/>
    <col min="5106" max="5106" width="21.28515625" customWidth="1"/>
    <col min="5107" max="5107" width="19.7109375" customWidth="1"/>
    <col min="5108" max="5108" width="15.7109375" customWidth="1"/>
    <col min="5109" max="5109" width="16.140625" customWidth="1"/>
    <col min="5110" max="5110" width="32" customWidth="1"/>
    <col min="5111" max="5111" width="27.42578125" customWidth="1"/>
    <col min="5112" max="5112" width="26.85546875" customWidth="1"/>
    <col min="5358" max="5358" width="20.7109375" customWidth="1"/>
    <col min="5359" max="5359" width="35" customWidth="1"/>
    <col min="5360" max="5360" width="34.5703125" customWidth="1"/>
    <col min="5361" max="5361" width="37.140625" customWidth="1"/>
    <col min="5362" max="5362" width="21.28515625" customWidth="1"/>
    <col min="5363" max="5363" width="19.7109375" customWidth="1"/>
    <col min="5364" max="5364" width="15.7109375" customWidth="1"/>
    <col min="5365" max="5365" width="16.140625" customWidth="1"/>
    <col min="5366" max="5366" width="32" customWidth="1"/>
    <col min="5367" max="5367" width="27.42578125" customWidth="1"/>
    <col min="5368" max="5368" width="26.85546875" customWidth="1"/>
    <col min="5614" max="5614" width="20.7109375" customWidth="1"/>
    <col min="5615" max="5615" width="35" customWidth="1"/>
    <col min="5616" max="5616" width="34.5703125" customWidth="1"/>
    <col min="5617" max="5617" width="37.140625" customWidth="1"/>
    <col min="5618" max="5618" width="21.28515625" customWidth="1"/>
    <col min="5619" max="5619" width="19.7109375" customWidth="1"/>
    <col min="5620" max="5620" width="15.7109375" customWidth="1"/>
    <col min="5621" max="5621" width="16.140625" customWidth="1"/>
    <col min="5622" max="5622" width="32" customWidth="1"/>
    <col min="5623" max="5623" width="27.42578125" customWidth="1"/>
    <col min="5624" max="5624" width="26.85546875" customWidth="1"/>
    <col min="5870" max="5870" width="20.7109375" customWidth="1"/>
    <col min="5871" max="5871" width="35" customWidth="1"/>
    <col min="5872" max="5872" width="34.5703125" customWidth="1"/>
    <col min="5873" max="5873" width="37.140625" customWidth="1"/>
    <col min="5874" max="5874" width="21.28515625" customWidth="1"/>
    <col min="5875" max="5875" width="19.7109375" customWidth="1"/>
    <col min="5876" max="5876" width="15.7109375" customWidth="1"/>
    <col min="5877" max="5877" width="16.140625" customWidth="1"/>
    <col min="5878" max="5878" width="32" customWidth="1"/>
    <col min="5879" max="5879" width="27.42578125" customWidth="1"/>
    <col min="5880" max="5880" width="26.85546875" customWidth="1"/>
    <col min="6126" max="6126" width="20.7109375" customWidth="1"/>
    <col min="6127" max="6127" width="35" customWidth="1"/>
    <col min="6128" max="6128" width="34.5703125" customWidth="1"/>
    <col min="6129" max="6129" width="37.140625" customWidth="1"/>
    <col min="6130" max="6130" width="21.28515625" customWidth="1"/>
    <col min="6131" max="6131" width="19.7109375" customWidth="1"/>
    <col min="6132" max="6132" width="15.7109375" customWidth="1"/>
    <col min="6133" max="6133" width="16.140625" customWidth="1"/>
    <col min="6134" max="6134" width="32" customWidth="1"/>
    <col min="6135" max="6135" width="27.42578125" customWidth="1"/>
    <col min="6136" max="6136" width="26.85546875" customWidth="1"/>
    <col min="6382" max="6382" width="20.7109375" customWidth="1"/>
    <col min="6383" max="6383" width="35" customWidth="1"/>
    <col min="6384" max="6384" width="34.5703125" customWidth="1"/>
    <col min="6385" max="6385" width="37.140625" customWidth="1"/>
    <col min="6386" max="6386" width="21.28515625" customWidth="1"/>
    <col min="6387" max="6387" width="19.7109375" customWidth="1"/>
    <col min="6388" max="6388" width="15.7109375" customWidth="1"/>
    <col min="6389" max="6389" width="16.140625" customWidth="1"/>
    <col min="6390" max="6390" width="32" customWidth="1"/>
    <col min="6391" max="6391" width="27.42578125" customWidth="1"/>
    <col min="6392" max="6392" width="26.85546875" customWidth="1"/>
    <col min="6638" max="6638" width="20.7109375" customWidth="1"/>
    <col min="6639" max="6639" width="35" customWidth="1"/>
    <col min="6640" max="6640" width="34.5703125" customWidth="1"/>
    <col min="6641" max="6641" width="37.140625" customWidth="1"/>
    <col min="6642" max="6642" width="21.28515625" customWidth="1"/>
    <col min="6643" max="6643" width="19.7109375" customWidth="1"/>
    <col min="6644" max="6644" width="15.7109375" customWidth="1"/>
    <col min="6645" max="6645" width="16.140625" customWidth="1"/>
    <col min="6646" max="6646" width="32" customWidth="1"/>
    <col min="6647" max="6647" width="27.42578125" customWidth="1"/>
    <col min="6648" max="6648" width="26.85546875" customWidth="1"/>
    <col min="6894" max="6894" width="20.7109375" customWidth="1"/>
    <col min="6895" max="6895" width="35" customWidth="1"/>
    <col min="6896" max="6896" width="34.5703125" customWidth="1"/>
    <col min="6897" max="6897" width="37.140625" customWidth="1"/>
    <col min="6898" max="6898" width="21.28515625" customWidth="1"/>
    <col min="6899" max="6899" width="19.7109375" customWidth="1"/>
    <col min="6900" max="6900" width="15.7109375" customWidth="1"/>
    <col min="6901" max="6901" width="16.140625" customWidth="1"/>
    <col min="6902" max="6902" width="32" customWidth="1"/>
    <col min="6903" max="6903" width="27.42578125" customWidth="1"/>
    <col min="6904" max="6904" width="26.85546875" customWidth="1"/>
    <col min="7150" max="7150" width="20.7109375" customWidth="1"/>
    <col min="7151" max="7151" width="35" customWidth="1"/>
    <col min="7152" max="7152" width="34.5703125" customWidth="1"/>
    <col min="7153" max="7153" width="37.140625" customWidth="1"/>
    <col min="7154" max="7154" width="21.28515625" customWidth="1"/>
    <col min="7155" max="7155" width="19.7109375" customWidth="1"/>
    <col min="7156" max="7156" width="15.7109375" customWidth="1"/>
    <col min="7157" max="7157" width="16.140625" customWidth="1"/>
    <col min="7158" max="7158" width="32" customWidth="1"/>
    <col min="7159" max="7159" width="27.42578125" customWidth="1"/>
    <col min="7160" max="7160" width="26.85546875" customWidth="1"/>
    <col min="7406" max="7406" width="20.7109375" customWidth="1"/>
    <col min="7407" max="7407" width="35" customWidth="1"/>
    <col min="7408" max="7408" width="34.5703125" customWidth="1"/>
    <col min="7409" max="7409" width="37.140625" customWidth="1"/>
    <col min="7410" max="7410" width="21.28515625" customWidth="1"/>
    <col min="7411" max="7411" width="19.7109375" customWidth="1"/>
    <col min="7412" max="7412" width="15.7109375" customWidth="1"/>
    <col min="7413" max="7413" width="16.140625" customWidth="1"/>
    <col min="7414" max="7414" width="32" customWidth="1"/>
    <col min="7415" max="7415" width="27.42578125" customWidth="1"/>
    <col min="7416" max="7416" width="26.85546875" customWidth="1"/>
    <col min="7662" max="7662" width="20.7109375" customWidth="1"/>
    <col min="7663" max="7663" width="35" customWidth="1"/>
    <col min="7664" max="7664" width="34.5703125" customWidth="1"/>
    <col min="7665" max="7665" width="37.140625" customWidth="1"/>
    <col min="7666" max="7666" width="21.28515625" customWidth="1"/>
    <col min="7667" max="7667" width="19.7109375" customWidth="1"/>
    <col min="7668" max="7668" width="15.7109375" customWidth="1"/>
    <col min="7669" max="7669" width="16.140625" customWidth="1"/>
    <col min="7670" max="7670" width="32" customWidth="1"/>
    <col min="7671" max="7671" width="27.42578125" customWidth="1"/>
    <col min="7672" max="7672" width="26.85546875" customWidth="1"/>
    <col min="7918" max="7918" width="20.7109375" customWidth="1"/>
    <col min="7919" max="7919" width="35" customWidth="1"/>
    <col min="7920" max="7920" width="34.5703125" customWidth="1"/>
    <col min="7921" max="7921" width="37.140625" customWidth="1"/>
    <col min="7922" max="7922" width="21.28515625" customWidth="1"/>
    <col min="7923" max="7923" width="19.7109375" customWidth="1"/>
    <col min="7924" max="7924" width="15.7109375" customWidth="1"/>
    <col min="7925" max="7925" width="16.140625" customWidth="1"/>
    <col min="7926" max="7926" width="32" customWidth="1"/>
    <col min="7927" max="7927" width="27.42578125" customWidth="1"/>
    <col min="7928" max="7928" width="26.85546875" customWidth="1"/>
    <col min="8174" max="8174" width="20.7109375" customWidth="1"/>
    <col min="8175" max="8175" width="35" customWidth="1"/>
    <col min="8176" max="8176" width="34.5703125" customWidth="1"/>
    <col min="8177" max="8177" width="37.140625" customWidth="1"/>
    <col min="8178" max="8178" width="21.28515625" customWidth="1"/>
    <col min="8179" max="8179" width="19.7109375" customWidth="1"/>
    <col min="8180" max="8180" width="15.7109375" customWidth="1"/>
    <col min="8181" max="8181" width="16.140625" customWidth="1"/>
    <col min="8182" max="8182" width="32" customWidth="1"/>
    <col min="8183" max="8183" width="27.42578125" customWidth="1"/>
    <col min="8184" max="8184" width="26.85546875" customWidth="1"/>
    <col min="8430" max="8430" width="20.7109375" customWidth="1"/>
    <col min="8431" max="8431" width="35" customWidth="1"/>
    <col min="8432" max="8432" width="34.5703125" customWidth="1"/>
    <col min="8433" max="8433" width="37.140625" customWidth="1"/>
    <col min="8434" max="8434" width="21.28515625" customWidth="1"/>
    <col min="8435" max="8435" width="19.7109375" customWidth="1"/>
    <col min="8436" max="8436" width="15.7109375" customWidth="1"/>
    <col min="8437" max="8437" width="16.140625" customWidth="1"/>
    <col min="8438" max="8438" width="32" customWidth="1"/>
    <col min="8439" max="8439" width="27.42578125" customWidth="1"/>
    <col min="8440" max="8440" width="26.85546875" customWidth="1"/>
    <col min="8686" max="8686" width="20.7109375" customWidth="1"/>
    <col min="8687" max="8687" width="35" customWidth="1"/>
    <col min="8688" max="8688" width="34.5703125" customWidth="1"/>
    <col min="8689" max="8689" width="37.140625" customWidth="1"/>
    <col min="8690" max="8690" width="21.28515625" customWidth="1"/>
    <col min="8691" max="8691" width="19.7109375" customWidth="1"/>
    <col min="8692" max="8692" width="15.7109375" customWidth="1"/>
    <col min="8693" max="8693" width="16.140625" customWidth="1"/>
    <col min="8694" max="8694" width="32" customWidth="1"/>
    <col min="8695" max="8695" width="27.42578125" customWidth="1"/>
    <col min="8696" max="8696" width="26.85546875" customWidth="1"/>
    <col min="8942" max="8942" width="20.7109375" customWidth="1"/>
    <col min="8943" max="8943" width="35" customWidth="1"/>
    <col min="8944" max="8944" width="34.5703125" customWidth="1"/>
    <col min="8945" max="8945" width="37.140625" customWidth="1"/>
    <col min="8946" max="8946" width="21.28515625" customWidth="1"/>
    <col min="8947" max="8947" width="19.7109375" customWidth="1"/>
    <col min="8948" max="8948" width="15.7109375" customWidth="1"/>
    <col min="8949" max="8949" width="16.140625" customWidth="1"/>
    <col min="8950" max="8950" width="32" customWidth="1"/>
    <col min="8951" max="8951" width="27.42578125" customWidth="1"/>
    <col min="8952" max="8952" width="26.85546875" customWidth="1"/>
    <col min="9198" max="9198" width="20.7109375" customWidth="1"/>
    <col min="9199" max="9199" width="35" customWidth="1"/>
    <col min="9200" max="9200" width="34.5703125" customWidth="1"/>
    <col min="9201" max="9201" width="37.140625" customWidth="1"/>
    <col min="9202" max="9202" width="21.28515625" customWidth="1"/>
    <col min="9203" max="9203" width="19.7109375" customWidth="1"/>
    <col min="9204" max="9204" width="15.7109375" customWidth="1"/>
    <col min="9205" max="9205" width="16.140625" customWidth="1"/>
    <col min="9206" max="9206" width="32" customWidth="1"/>
    <col min="9207" max="9207" width="27.42578125" customWidth="1"/>
    <col min="9208" max="9208" width="26.85546875" customWidth="1"/>
    <col min="9454" max="9454" width="20.7109375" customWidth="1"/>
    <col min="9455" max="9455" width="35" customWidth="1"/>
    <col min="9456" max="9456" width="34.5703125" customWidth="1"/>
    <col min="9457" max="9457" width="37.140625" customWidth="1"/>
    <col min="9458" max="9458" width="21.28515625" customWidth="1"/>
    <col min="9459" max="9459" width="19.7109375" customWidth="1"/>
    <col min="9460" max="9460" width="15.7109375" customWidth="1"/>
    <col min="9461" max="9461" width="16.140625" customWidth="1"/>
    <col min="9462" max="9462" width="32" customWidth="1"/>
    <col min="9463" max="9463" width="27.42578125" customWidth="1"/>
    <col min="9464" max="9464" width="26.85546875" customWidth="1"/>
    <col min="9710" max="9710" width="20.7109375" customWidth="1"/>
    <col min="9711" max="9711" width="35" customWidth="1"/>
    <col min="9712" max="9712" width="34.5703125" customWidth="1"/>
    <col min="9713" max="9713" width="37.140625" customWidth="1"/>
    <col min="9714" max="9714" width="21.28515625" customWidth="1"/>
    <col min="9715" max="9715" width="19.7109375" customWidth="1"/>
    <col min="9716" max="9716" width="15.7109375" customWidth="1"/>
    <col min="9717" max="9717" width="16.140625" customWidth="1"/>
    <col min="9718" max="9718" width="32" customWidth="1"/>
    <col min="9719" max="9719" width="27.42578125" customWidth="1"/>
    <col min="9720" max="9720" width="26.85546875" customWidth="1"/>
    <col min="9966" max="9966" width="20.7109375" customWidth="1"/>
    <col min="9967" max="9967" width="35" customWidth="1"/>
    <col min="9968" max="9968" width="34.5703125" customWidth="1"/>
    <col min="9969" max="9969" width="37.140625" customWidth="1"/>
    <col min="9970" max="9970" width="21.28515625" customWidth="1"/>
    <col min="9971" max="9971" width="19.7109375" customWidth="1"/>
    <col min="9972" max="9972" width="15.7109375" customWidth="1"/>
    <col min="9973" max="9973" width="16.140625" customWidth="1"/>
    <col min="9974" max="9974" width="32" customWidth="1"/>
    <col min="9975" max="9975" width="27.42578125" customWidth="1"/>
    <col min="9976" max="9976" width="26.85546875" customWidth="1"/>
    <col min="10222" max="10222" width="20.7109375" customWidth="1"/>
    <col min="10223" max="10223" width="35" customWidth="1"/>
    <col min="10224" max="10224" width="34.5703125" customWidth="1"/>
    <col min="10225" max="10225" width="37.140625" customWidth="1"/>
    <col min="10226" max="10226" width="21.28515625" customWidth="1"/>
    <col min="10227" max="10227" width="19.7109375" customWidth="1"/>
    <col min="10228" max="10228" width="15.7109375" customWidth="1"/>
    <col min="10229" max="10229" width="16.140625" customWidth="1"/>
    <col min="10230" max="10230" width="32" customWidth="1"/>
    <col min="10231" max="10231" width="27.42578125" customWidth="1"/>
    <col min="10232" max="10232" width="26.85546875" customWidth="1"/>
    <col min="10478" max="10478" width="20.7109375" customWidth="1"/>
    <col min="10479" max="10479" width="35" customWidth="1"/>
    <col min="10480" max="10480" width="34.5703125" customWidth="1"/>
    <col min="10481" max="10481" width="37.140625" customWidth="1"/>
    <col min="10482" max="10482" width="21.28515625" customWidth="1"/>
    <col min="10483" max="10483" width="19.7109375" customWidth="1"/>
    <col min="10484" max="10484" width="15.7109375" customWidth="1"/>
    <col min="10485" max="10485" width="16.140625" customWidth="1"/>
    <col min="10486" max="10486" width="32" customWidth="1"/>
    <col min="10487" max="10487" width="27.42578125" customWidth="1"/>
    <col min="10488" max="10488" width="26.85546875" customWidth="1"/>
    <col min="10734" max="10734" width="20.7109375" customWidth="1"/>
    <col min="10735" max="10735" width="35" customWidth="1"/>
    <col min="10736" max="10736" width="34.5703125" customWidth="1"/>
    <col min="10737" max="10737" width="37.140625" customWidth="1"/>
    <col min="10738" max="10738" width="21.28515625" customWidth="1"/>
    <col min="10739" max="10739" width="19.7109375" customWidth="1"/>
    <col min="10740" max="10740" width="15.7109375" customWidth="1"/>
    <col min="10741" max="10741" width="16.140625" customWidth="1"/>
    <col min="10742" max="10742" width="32" customWidth="1"/>
    <col min="10743" max="10743" width="27.42578125" customWidth="1"/>
    <col min="10744" max="10744" width="26.85546875" customWidth="1"/>
    <col min="10990" max="10990" width="20.7109375" customWidth="1"/>
    <col min="10991" max="10991" width="35" customWidth="1"/>
    <col min="10992" max="10992" width="34.5703125" customWidth="1"/>
    <col min="10993" max="10993" width="37.140625" customWidth="1"/>
    <col min="10994" max="10994" width="21.28515625" customWidth="1"/>
    <col min="10995" max="10995" width="19.7109375" customWidth="1"/>
    <col min="10996" max="10996" width="15.7109375" customWidth="1"/>
    <col min="10997" max="10997" width="16.140625" customWidth="1"/>
    <col min="10998" max="10998" width="32" customWidth="1"/>
    <col min="10999" max="10999" width="27.42578125" customWidth="1"/>
    <col min="11000" max="11000" width="26.85546875" customWidth="1"/>
    <col min="11246" max="11246" width="20.7109375" customWidth="1"/>
    <col min="11247" max="11247" width="35" customWidth="1"/>
    <col min="11248" max="11248" width="34.5703125" customWidth="1"/>
    <col min="11249" max="11249" width="37.140625" customWidth="1"/>
    <col min="11250" max="11250" width="21.28515625" customWidth="1"/>
    <col min="11251" max="11251" width="19.7109375" customWidth="1"/>
    <col min="11252" max="11252" width="15.7109375" customWidth="1"/>
    <col min="11253" max="11253" width="16.140625" customWidth="1"/>
    <col min="11254" max="11254" width="32" customWidth="1"/>
    <col min="11255" max="11255" width="27.42578125" customWidth="1"/>
    <col min="11256" max="11256" width="26.85546875" customWidth="1"/>
    <col min="11502" max="11502" width="20.7109375" customWidth="1"/>
    <col min="11503" max="11503" width="35" customWidth="1"/>
    <col min="11504" max="11504" width="34.5703125" customWidth="1"/>
    <col min="11505" max="11505" width="37.140625" customWidth="1"/>
    <col min="11506" max="11506" width="21.28515625" customWidth="1"/>
    <col min="11507" max="11507" width="19.7109375" customWidth="1"/>
    <col min="11508" max="11508" width="15.7109375" customWidth="1"/>
    <col min="11509" max="11509" width="16.140625" customWidth="1"/>
    <col min="11510" max="11510" width="32" customWidth="1"/>
    <col min="11511" max="11511" width="27.42578125" customWidth="1"/>
    <col min="11512" max="11512" width="26.85546875" customWidth="1"/>
    <col min="11758" max="11758" width="20.7109375" customWidth="1"/>
    <col min="11759" max="11759" width="35" customWidth="1"/>
    <col min="11760" max="11760" width="34.5703125" customWidth="1"/>
    <col min="11761" max="11761" width="37.140625" customWidth="1"/>
    <col min="11762" max="11762" width="21.28515625" customWidth="1"/>
    <col min="11763" max="11763" width="19.7109375" customWidth="1"/>
    <col min="11764" max="11764" width="15.7109375" customWidth="1"/>
    <col min="11765" max="11765" width="16.140625" customWidth="1"/>
    <col min="11766" max="11766" width="32" customWidth="1"/>
    <col min="11767" max="11767" width="27.42578125" customWidth="1"/>
    <col min="11768" max="11768" width="26.85546875" customWidth="1"/>
    <col min="12014" max="12014" width="20.7109375" customWidth="1"/>
    <col min="12015" max="12015" width="35" customWidth="1"/>
    <col min="12016" max="12016" width="34.5703125" customWidth="1"/>
    <col min="12017" max="12017" width="37.140625" customWidth="1"/>
    <col min="12018" max="12018" width="21.28515625" customWidth="1"/>
    <col min="12019" max="12019" width="19.7109375" customWidth="1"/>
    <col min="12020" max="12020" width="15.7109375" customWidth="1"/>
    <col min="12021" max="12021" width="16.140625" customWidth="1"/>
    <col min="12022" max="12022" width="32" customWidth="1"/>
    <col min="12023" max="12023" width="27.42578125" customWidth="1"/>
    <col min="12024" max="12024" width="26.85546875" customWidth="1"/>
    <col min="12270" max="12270" width="20.7109375" customWidth="1"/>
    <col min="12271" max="12271" width="35" customWidth="1"/>
    <col min="12272" max="12272" width="34.5703125" customWidth="1"/>
    <col min="12273" max="12273" width="37.140625" customWidth="1"/>
    <col min="12274" max="12274" width="21.28515625" customWidth="1"/>
    <col min="12275" max="12275" width="19.7109375" customWidth="1"/>
    <col min="12276" max="12276" width="15.7109375" customWidth="1"/>
    <col min="12277" max="12277" width="16.140625" customWidth="1"/>
    <col min="12278" max="12278" width="32" customWidth="1"/>
    <col min="12279" max="12279" width="27.42578125" customWidth="1"/>
    <col min="12280" max="12280" width="26.85546875" customWidth="1"/>
    <col min="12526" max="12526" width="20.7109375" customWidth="1"/>
    <col min="12527" max="12527" width="35" customWidth="1"/>
    <col min="12528" max="12528" width="34.5703125" customWidth="1"/>
    <col min="12529" max="12529" width="37.140625" customWidth="1"/>
    <col min="12530" max="12530" width="21.28515625" customWidth="1"/>
    <col min="12531" max="12531" width="19.7109375" customWidth="1"/>
    <col min="12532" max="12532" width="15.7109375" customWidth="1"/>
    <col min="12533" max="12533" width="16.140625" customWidth="1"/>
    <col min="12534" max="12534" width="32" customWidth="1"/>
    <col min="12535" max="12535" width="27.42578125" customWidth="1"/>
    <col min="12536" max="12536" width="26.85546875" customWidth="1"/>
    <col min="12782" max="12782" width="20.7109375" customWidth="1"/>
    <col min="12783" max="12783" width="35" customWidth="1"/>
    <col min="12784" max="12784" width="34.5703125" customWidth="1"/>
    <col min="12785" max="12785" width="37.140625" customWidth="1"/>
    <col min="12786" max="12786" width="21.28515625" customWidth="1"/>
    <col min="12787" max="12787" width="19.7109375" customWidth="1"/>
    <col min="12788" max="12788" width="15.7109375" customWidth="1"/>
    <col min="12789" max="12789" width="16.140625" customWidth="1"/>
    <col min="12790" max="12790" width="32" customWidth="1"/>
    <col min="12791" max="12791" width="27.42578125" customWidth="1"/>
    <col min="12792" max="12792" width="26.85546875" customWidth="1"/>
    <col min="13038" max="13038" width="20.7109375" customWidth="1"/>
    <col min="13039" max="13039" width="35" customWidth="1"/>
    <col min="13040" max="13040" width="34.5703125" customWidth="1"/>
    <col min="13041" max="13041" width="37.140625" customWidth="1"/>
    <col min="13042" max="13042" width="21.28515625" customWidth="1"/>
    <col min="13043" max="13043" width="19.7109375" customWidth="1"/>
    <col min="13044" max="13044" width="15.7109375" customWidth="1"/>
    <col min="13045" max="13045" width="16.140625" customWidth="1"/>
    <col min="13046" max="13046" width="32" customWidth="1"/>
    <col min="13047" max="13047" width="27.42578125" customWidth="1"/>
    <col min="13048" max="13048" width="26.85546875" customWidth="1"/>
    <col min="13294" max="13294" width="20.7109375" customWidth="1"/>
    <col min="13295" max="13295" width="35" customWidth="1"/>
    <col min="13296" max="13296" width="34.5703125" customWidth="1"/>
    <col min="13297" max="13297" width="37.140625" customWidth="1"/>
    <col min="13298" max="13298" width="21.28515625" customWidth="1"/>
    <col min="13299" max="13299" width="19.7109375" customWidth="1"/>
    <col min="13300" max="13300" width="15.7109375" customWidth="1"/>
    <col min="13301" max="13301" width="16.140625" customWidth="1"/>
    <col min="13302" max="13302" width="32" customWidth="1"/>
    <col min="13303" max="13303" width="27.42578125" customWidth="1"/>
    <col min="13304" max="13304" width="26.85546875" customWidth="1"/>
    <col min="13550" max="13550" width="20.7109375" customWidth="1"/>
    <col min="13551" max="13551" width="35" customWidth="1"/>
    <col min="13552" max="13552" width="34.5703125" customWidth="1"/>
    <col min="13553" max="13553" width="37.140625" customWidth="1"/>
    <col min="13554" max="13554" width="21.28515625" customWidth="1"/>
    <col min="13555" max="13555" width="19.7109375" customWidth="1"/>
    <col min="13556" max="13556" width="15.7109375" customWidth="1"/>
    <col min="13557" max="13557" width="16.140625" customWidth="1"/>
    <col min="13558" max="13558" width="32" customWidth="1"/>
    <col min="13559" max="13559" width="27.42578125" customWidth="1"/>
    <col min="13560" max="13560" width="26.85546875" customWidth="1"/>
    <col min="13806" max="13806" width="20.7109375" customWidth="1"/>
    <col min="13807" max="13807" width="35" customWidth="1"/>
    <col min="13808" max="13808" width="34.5703125" customWidth="1"/>
    <col min="13809" max="13809" width="37.140625" customWidth="1"/>
    <col min="13810" max="13810" width="21.28515625" customWidth="1"/>
    <col min="13811" max="13811" width="19.7109375" customWidth="1"/>
    <col min="13812" max="13812" width="15.7109375" customWidth="1"/>
    <col min="13813" max="13813" width="16.140625" customWidth="1"/>
    <col min="13814" max="13814" width="32" customWidth="1"/>
    <col min="13815" max="13815" width="27.42578125" customWidth="1"/>
    <col min="13816" max="13816" width="26.85546875" customWidth="1"/>
    <col min="14062" max="14062" width="20.7109375" customWidth="1"/>
    <col min="14063" max="14063" width="35" customWidth="1"/>
    <col min="14064" max="14064" width="34.5703125" customWidth="1"/>
    <col min="14065" max="14065" width="37.140625" customWidth="1"/>
    <col min="14066" max="14066" width="21.28515625" customWidth="1"/>
    <col min="14067" max="14067" width="19.7109375" customWidth="1"/>
    <col min="14068" max="14068" width="15.7109375" customWidth="1"/>
    <col min="14069" max="14069" width="16.140625" customWidth="1"/>
    <col min="14070" max="14070" width="32" customWidth="1"/>
    <col min="14071" max="14071" width="27.42578125" customWidth="1"/>
    <col min="14072" max="14072" width="26.85546875" customWidth="1"/>
    <col min="14318" max="14318" width="20.7109375" customWidth="1"/>
    <col min="14319" max="14319" width="35" customWidth="1"/>
    <col min="14320" max="14320" width="34.5703125" customWidth="1"/>
    <col min="14321" max="14321" width="37.140625" customWidth="1"/>
    <col min="14322" max="14322" width="21.28515625" customWidth="1"/>
    <col min="14323" max="14323" width="19.7109375" customWidth="1"/>
    <col min="14324" max="14324" width="15.7109375" customWidth="1"/>
    <col min="14325" max="14325" width="16.140625" customWidth="1"/>
    <col min="14326" max="14326" width="32" customWidth="1"/>
    <col min="14327" max="14327" width="27.42578125" customWidth="1"/>
    <col min="14328" max="14328" width="26.85546875" customWidth="1"/>
    <col min="14574" max="14574" width="20.7109375" customWidth="1"/>
    <col min="14575" max="14575" width="35" customWidth="1"/>
    <col min="14576" max="14576" width="34.5703125" customWidth="1"/>
    <col min="14577" max="14577" width="37.140625" customWidth="1"/>
    <col min="14578" max="14578" width="21.28515625" customWidth="1"/>
    <col min="14579" max="14579" width="19.7109375" customWidth="1"/>
    <col min="14580" max="14580" width="15.7109375" customWidth="1"/>
    <col min="14581" max="14581" width="16.140625" customWidth="1"/>
    <col min="14582" max="14582" width="32" customWidth="1"/>
    <col min="14583" max="14583" width="27.42578125" customWidth="1"/>
    <col min="14584" max="14584" width="26.85546875" customWidth="1"/>
    <col min="14830" max="14830" width="20.7109375" customWidth="1"/>
    <col min="14831" max="14831" width="35" customWidth="1"/>
    <col min="14832" max="14832" width="34.5703125" customWidth="1"/>
    <col min="14833" max="14833" width="37.140625" customWidth="1"/>
    <col min="14834" max="14834" width="21.28515625" customWidth="1"/>
    <col min="14835" max="14835" width="19.7109375" customWidth="1"/>
    <col min="14836" max="14836" width="15.7109375" customWidth="1"/>
    <col min="14837" max="14837" width="16.140625" customWidth="1"/>
    <col min="14838" max="14838" width="32" customWidth="1"/>
    <col min="14839" max="14839" width="27.42578125" customWidth="1"/>
    <col min="14840" max="14840" width="26.85546875" customWidth="1"/>
    <col min="15086" max="15086" width="20.7109375" customWidth="1"/>
    <col min="15087" max="15087" width="35" customWidth="1"/>
    <col min="15088" max="15088" width="34.5703125" customWidth="1"/>
    <col min="15089" max="15089" width="37.140625" customWidth="1"/>
    <col min="15090" max="15090" width="21.28515625" customWidth="1"/>
    <col min="15091" max="15091" width="19.7109375" customWidth="1"/>
    <col min="15092" max="15092" width="15.7109375" customWidth="1"/>
    <col min="15093" max="15093" width="16.140625" customWidth="1"/>
    <col min="15094" max="15094" width="32" customWidth="1"/>
    <col min="15095" max="15095" width="27.42578125" customWidth="1"/>
    <col min="15096" max="15096" width="26.85546875" customWidth="1"/>
    <col min="15342" max="15342" width="20.7109375" customWidth="1"/>
    <col min="15343" max="15343" width="35" customWidth="1"/>
    <col min="15344" max="15344" width="34.5703125" customWidth="1"/>
    <col min="15345" max="15345" width="37.140625" customWidth="1"/>
    <col min="15346" max="15346" width="21.28515625" customWidth="1"/>
    <col min="15347" max="15347" width="19.7109375" customWidth="1"/>
    <col min="15348" max="15348" width="15.7109375" customWidth="1"/>
    <col min="15349" max="15349" width="16.140625" customWidth="1"/>
    <col min="15350" max="15350" width="32" customWidth="1"/>
    <col min="15351" max="15351" width="27.42578125" customWidth="1"/>
    <col min="15352" max="15352" width="26.85546875" customWidth="1"/>
    <col min="15598" max="15598" width="20.7109375" customWidth="1"/>
    <col min="15599" max="15599" width="35" customWidth="1"/>
    <col min="15600" max="15600" width="34.5703125" customWidth="1"/>
    <col min="15601" max="15601" width="37.140625" customWidth="1"/>
    <col min="15602" max="15602" width="21.28515625" customWidth="1"/>
    <col min="15603" max="15603" width="19.7109375" customWidth="1"/>
    <col min="15604" max="15604" width="15.7109375" customWidth="1"/>
    <col min="15605" max="15605" width="16.140625" customWidth="1"/>
    <col min="15606" max="15606" width="32" customWidth="1"/>
    <col min="15607" max="15607" width="27.42578125" customWidth="1"/>
    <col min="15608" max="15608" width="26.85546875" customWidth="1"/>
    <col min="15854" max="15854" width="20.7109375" customWidth="1"/>
    <col min="15855" max="15855" width="35" customWidth="1"/>
    <col min="15856" max="15856" width="34.5703125" customWidth="1"/>
    <col min="15857" max="15857" width="37.140625" customWidth="1"/>
    <col min="15858" max="15858" width="21.28515625" customWidth="1"/>
    <col min="15859" max="15859" width="19.7109375" customWidth="1"/>
    <col min="15860" max="15860" width="15.7109375" customWidth="1"/>
    <col min="15861" max="15861" width="16.140625" customWidth="1"/>
    <col min="15862" max="15862" width="32" customWidth="1"/>
    <col min="15863" max="15863" width="27.42578125" customWidth="1"/>
    <col min="15864" max="15864" width="26.85546875" customWidth="1"/>
    <col min="16110" max="16110" width="20.7109375" customWidth="1"/>
    <col min="16111" max="16111" width="35" customWidth="1"/>
    <col min="16112" max="16112" width="34.5703125" customWidth="1"/>
    <col min="16113" max="16113" width="37.140625" customWidth="1"/>
    <col min="16114" max="16114" width="21.28515625" customWidth="1"/>
    <col min="16115" max="16115" width="19.7109375" customWidth="1"/>
    <col min="16116" max="16116" width="15.7109375" customWidth="1"/>
    <col min="16117" max="16117" width="16.140625" customWidth="1"/>
    <col min="16118" max="16118" width="32" customWidth="1"/>
    <col min="16119" max="16119" width="27.42578125" customWidth="1"/>
    <col min="16120" max="16120" width="26.85546875" customWidth="1"/>
  </cols>
  <sheetData>
    <row r="1" spans="1:20">
      <c r="A1" s="63" t="s">
        <v>47</v>
      </c>
      <c r="B1" s="63"/>
      <c r="C1" s="64" t="s">
        <v>48</v>
      </c>
      <c r="D1" s="64"/>
      <c r="E1" s="64"/>
      <c r="F1" s="64"/>
      <c r="G1" s="64"/>
      <c r="H1" s="64"/>
      <c r="I1" s="64"/>
      <c r="J1" s="64"/>
      <c r="K1" s="64"/>
      <c r="L1" s="64"/>
    </row>
    <row r="2" spans="1:20">
      <c r="A2" s="63" t="s">
        <v>49</v>
      </c>
      <c r="B2" s="63"/>
      <c r="C2" s="64" t="s">
        <v>50</v>
      </c>
      <c r="D2" s="64"/>
      <c r="E2" s="64"/>
      <c r="F2" s="64"/>
      <c r="G2" s="64"/>
      <c r="H2" s="64"/>
      <c r="I2" s="64"/>
      <c r="J2" s="64"/>
      <c r="K2" s="64"/>
      <c r="L2" s="64"/>
    </row>
    <row r="3" spans="1:20">
      <c r="A3" s="63" t="s">
        <v>51</v>
      </c>
      <c r="B3" s="63"/>
      <c r="C3" s="64" t="s">
        <v>52</v>
      </c>
      <c r="D3" s="64"/>
      <c r="E3" s="64"/>
      <c r="F3" s="64"/>
      <c r="G3" s="64"/>
      <c r="H3" s="64"/>
      <c r="I3" s="64"/>
      <c r="J3" s="64"/>
      <c r="K3" s="64"/>
      <c r="L3" s="64"/>
    </row>
    <row r="4" spans="1:20">
      <c r="A4" s="63" t="s">
        <v>53</v>
      </c>
      <c r="B4" s="63"/>
      <c r="C4" s="65" t="s">
        <v>54</v>
      </c>
      <c r="D4" s="65"/>
      <c r="E4" s="65"/>
      <c r="F4" s="65"/>
      <c r="G4" s="65"/>
      <c r="H4" s="65"/>
      <c r="I4" s="65"/>
      <c r="J4" s="65"/>
      <c r="K4" s="65"/>
      <c r="L4" s="65"/>
    </row>
    <row r="5" spans="1:20">
      <c r="A5" s="63" t="s">
        <v>55</v>
      </c>
      <c r="B5" s="63"/>
      <c r="C5" s="64" t="s">
        <v>56</v>
      </c>
      <c r="D5" s="64"/>
      <c r="E5" s="64"/>
      <c r="F5" s="64"/>
      <c r="G5" s="64"/>
      <c r="H5" s="64"/>
      <c r="I5" s="64"/>
      <c r="J5" s="64"/>
      <c r="K5" s="64"/>
      <c r="L5" s="64"/>
    </row>
    <row r="6" spans="1:20">
      <c r="D6" s="36"/>
      <c r="E6" s="36"/>
      <c r="F6" s="36"/>
      <c r="K6" s="36"/>
      <c r="L6" s="34" t="s">
        <v>121</v>
      </c>
    </row>
    <row r="7" spans="1:20" ht="2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20" ht="31.5">
      <c r="A8" s="74"/>
      <c r="B8" s="37" t="s">
        <v>57</v>
      </c>
      <c r="C8" s="67" t="s">
        <v>58</v>
      </c>
      <c r="D8" s="67"/>
      <c r="E8" s="67"/>
      <c r="F8" s="67"/>
      <c r="G8" s="67"/>
      <c r="H8" s="37" t="s">
        <v>59</v>
      </c>
      <c r="I8" s="37" t="s">
        <v>60</v>
      </c>
      <c r="J8" s="37" t="s">
        <v>60</v>
      </c>
      <c r="K8" s="37" t="s">
        <v>61</v>
      </c>
      <c r="L8" s="75" t="s">
        <v>62</v>
      </c>
      <c r="M8" s="67" t="s">
        <v>63</v>
      </c>
      <c r="N8" s="67" t="s">
        <v>64</v>
      </c>
    </row>
    <row r="9" spans="1:20" ht="31.5">
      <c r="A9" s="74"/>
      <c r="B9" s="37" t="s">
        <v>65</v>
      </c>
      <c r="C9" s="37" t="s">
        <v>66</v>
      </c>
      <c r="D9" s="37" t="s">
        <v>67</v>
      </c>
      <c r="E9" s="37" t="s">
        <v>68</v>
      </c>
      <c r="F9" s="37" t="s">
        <v>69</v>
      </c>
      <c r="G9" s="37" t="s">
        <v>70</v>
      </c>
      <c r="H9" s="38" t="s">
        <v>71</v>
      </c>
      <c r="I9" s="38">
        <v>2018</v>
      </c>
      <c r="J9" s="38">
        <v>2021</v>
      </c>
      <c r="K9" s="37" t="s">
        <v>72</v>
      </c>
      <c r="L9" s="75"/>
      <c r="M9" s="67"/>
      <c r="N9" s="67"/>
    </row>
    <row r="10" spans="1:20" ht="133.5" customHeight="1">
      <c r="A10" s="39" t="s">
        <v>1</v>
      </c>
      <c r="B10" s="40" t="s">
        <v>73</v>
      </c>
      <c r="C10" s="40" t="s">
        <v>74</v>
      </c>
      <c r="D10" s="40" t="s">
        <v>75</v>
      </c>
      <c r="E10" s="40" t="s">
        <v>76</v>
      </c>
      <c r="F10" s="40" t="s">
        <v>77</v>
      </c>
      <c r="G10" s="40" t="s">
        <v>78</v>
      </c>
      <c r="H10" s="41">
        <v>4116</v>
      </c>
      <c r="I10" s="41">
        <v>62.7</v>
      </c>
      <c r="J10" s="41">
        <v>3400</v>
      </c>
      <c r="K10" s="42" t="s">
        <v>79</v>
      </c>
      <c r="L10" s="43" t="s">
        <v>80</v>
      </c>
      <c r="M10" s="44">
        <v>828</v>
      </c>
      <c r="N10" s="45">
        <f>M10/J10</f>
        <v>0.24352941176470588</v>
      </c>
    </row>
    <row r="11" spans="1:20" ht="151.5" customHeight="1">
      <c r="A11" s="46" t="s">
        <v>81</v>
      </c>
      <c r="B11" s="40" t="s">
        <v>82</v>
      </c>
      <c r="C11" s="40" t="s">
        <v>83</v>
      </c>
      <c r="D11" s="40" t="s">
        <v>84</v>
      </c>
      <c r="E11" s="40" t="s">
        <v>76</v>
      </c>
      <c r="F11" s="40" t="s">
        <v>77</v>
      </c>
      <c r="G11" s="40" t="s">
        <v>78</v>
      </c>
      <c r="H11" s="47" t="s">
        <v>85</v>
      </c>
      <c r="I11" s="48" t="s">
        <v>86</v>
      </c>
      <c r="J11" s="48" t="s">
        <v>87</v>
      </c>
      <c r="K11" s="42" t="s">
        <v>79</v>
      </c>
      <c r="L11" s="43" t="s">
        <v>80</v>
      </c>
      <c r="M11" s="49">
        <v>828</v>
      </c>
      <c r="N11" s="45">
        <v>0.42</v>
      </c>
      <c r="Q11" s="50"/>
      <c r="T11" s="27"/>
    </row>
    <row r="12" spans="1:20" ht="84.75" customHeight="1">
      <c r="A12" s="68" t="s">
        <v>88</v>
      </c>
      <c r="B12" s="40" t="s">
        <v>89</v>
      </c>
      <c r="C12" s="40" t="s">
        <v>90</v>
      </c>
      <c r="D12" s="40" t="s">
        <v>91</v>
      </c>
      <c r="E12" s="40" t="s">
        <v>76</v>
      </c>
      <c r="F12" s="40" t="s">
        <v>77</v>
      </c>
      <c r="G12" s="40" t="s">
        <v>78</v>
      </c>
      <c r="H12" s="51" t="s">
        <v>92</v>
      </c>
      <c r="I12" s="52" t="s">
        <v>93</v>
      </c>
      <c r="J12" s="52" t="s">
        <v>94</v>
      </c>
      <c r="K12" s="42" t="s">
        <v>79</v>
      </c>
      <c r="L12" s="43" t="s">
        <v>80</v>
      </c>
      <c r="M12" s="49">
        <v>423</v>
      </c>
      <c r="N12" s="45">
        <f>M12/1720</f>
        <v>0.24593023255813953</v>
      </c>
      <c r="Q12" s="50"/>
      <c r="S12" s="53"/>
    </row>
    <row r="13" spans="1:20" ht="108.75" customHeight="1">
      <c r="A13" s="69"/>
      <c r="B13" s="40" t="s">
        <v>95</v>
      </c>
      <c r="C13" s="40" t="s">
        <v>96</v>
      </c>
      <c r="D13" s="40" t="s">
        <v>97</v>
      </c>
      <c r="E13" s="40" t="s">
        <v>76</v>
      </c>
      <c r="F13" s="40" t="s">
        <v>77</v>
      </c>
      <c r="G13" s="40" t="s">
        <v>78</v>
      </c>
      <c r="H13" s="51" t="s">
        <v>92</v>
      </c>
      <c r="I13" s="52" t="s">
        <v>98</v>
      </c>
      <c r="J13" s="52" t="s">
        <v>99</v>
      </c>
      <c r="K13" s="42" t="s">
        <v>79</v>
      </c>
      <c r="L13" s="43" t="s">
        <v>80</v>
      </c>
      <c r="M13" s="49">
        <v>406</v>
      </c>
      <c r="N13" s="45">
        <f>M13/1680</f>
        <v>0.24166666666666667</v>
      </c>
      <c r="O13" s="50"/>
      <c r="R13" s="27"/>
    </row>
    <row r="14" spans="1:20" ht="63" customHeight="1">
      <c r="A14" s="68" t="s">
        <v>100</v>
      </c>
      <c r="B14" s="40" t="s">
        <v>101</v>
      </c>
      <c r="C14" s="40" t="s">
        <v>102</v>
      </c>
      <c r="D14" s="40" t="s">
        <v>103</v>
      </c>
      <c r="E14" s="40" t="s">
        <v>104</v>
      </c>
      <c r="F14" s="40" t="s">
        <v>77</v>
      </c>
      <c r="G14" s="40" t="s">
        <v>78</v>
      </c>
      <c r="H14" s="52">
        <v>0.4</v>
      </c>
      <c r="I14" s="40">
        <v>4</v>
      </c>
      <c r="J14" s="40">
        <v>688</v>
      </c>
      <c r="K14" s="42" t="s">
        <v>79</v>
      </c>
      <c r="L14" s="71" t="s">
        <v>80</v>
      </c>
      <c r="M14" s="44">
        <v>178</v>
      </c>
      <c r="N14" s="45">
        <f>M14/J14</f>
        <v>0.25872093023255816</v>
      </c>
      <c r="O14" s="54"/>
      <c r="S14" s="27"/>
    </row>
    <row r="15" spans="1:20" s="56" customFormat="1" ht="57">
      <c r="A15" s="70"/>
      <c r="B15" s="40" t="s">
        <v>105</v>
      </c>
      <c r="C15" s="40" t="s">
        <v>106</v>
      </c>
      <c r="D15" s="40" t="s">
        <v>107</v>
      </c>
      <c r="E15" s="40" t="s">
        <v>104</v>
      </c>
      <c r="F15" s="40" t="s">
        <v>77</v>
      </c>
      <c r="G15" s="40" t="s">
        <v>78</v>
      </c>
      <c r="H15" s="52">
        <v>0.4</v>
      </c>
      <c r="I15" s="51">
        <v>100000</v>
      </c>
      <c r="J15" s="51">
        <v>688</v>
      </c>
      <c r="K15" s="42" t="s">
        <v>79</v>
      </c>
      <c r="L15" s="72"/>
      <c r="M15" s="49">
        <v>178</v>
      </c>
      <c r="N15" s="45">
        <f>M15/J15</f>
        <v>0.25872093023255816</v>
      </c>
      <c r="O15" s="55"/>
      <c r="Q15" s="57"/>
      <c r="R15" s="57"/>
    </row>
    <row r="16" spans="1:20" s="56" customFormat="1" ht="69" customHeight="1">
      <c r="A16" s="70"/>
      <c r="B16" s="40" t="s">
        <v>108</v>
      </c>
      <c r="C16" s="40" t="s">
        <v>109</v>
      </c>
      <c r="D16" s="40" t="s">
        <v>110</v>
      </c>
      <c r="E16" s="40" t="s">
        <v>104</v>
      </c>
      <c r="F16" s="40" t="s">
        <v>77</v>
      </c>
      <c r="G16" s="40" t="s">
        <v>78</v>
      </c>
      <c r="H16" s="52">
        <v>0.2</v>
      </c>
      <c r="I16" s="51">
        <v>8000</v>
      </c>
      <c r="J16" s="51">
        <v>344</v>
      </c>
      <c r="K16" s="42" t="s">
        <v>79</v>
      </c>
      <c r="L16" s="72"/>
      <c r="M16" s="49">
        <v>89</v>
      </c>
      <c r="N16" s="45">
        <f t="shared" ref="N16" si="0">M16/J16</f>
        <v>0.25872093023255816</v>
      </c>
      <c r="O16" s="58"/>
      <c r="P16" s="57"/>
      <c r="Q16" s="57"/>
    </row>
    <row r="17" spans="1:18" ht="81.75" customHeight="1">
      <c r="A17" s="70"/>
      <c r="B17" s="40" t="s">
        <v>111</v>
      </c>
      <c r="C17" s="40" t="s">
        <v>112</v>
      </c>
      <c r="D17" s="40" t="s">
        <v>113</v>
      </c>
      <c r="E17" s="40" t="s">
        <v>104</v>
      </c>
      <c r="F17" s="40" t="s">
        <v>77</v>
      </c>
      <c r="G17" s="40" t="s">
        <v>78</v>
      </c>
      <c r="H17" s="52">
        <v>0.4</v>
      </c>
      <c r="I17" s="51">
        <v>61300</v>
      </c>
      <c r="J17" s="51">
        <v>672</v>
      </c>
      <c r="K17" s="42" t="s">
        <v>79</v>
      </c>
      <c r="L17" s="72"/>
      <c r="M17" s="49">
        <v>153</v>
      </c>
      <c r="N17" s="45">
        <f>M17/J17</f>
        <v>0.22767857142857142</v>
      </c>
      <c r="O17" s="59"/>
      <c r="Q17" s="59"/>
    </row>
    <row r="18" spans="1:18" ht="97.5" customHeight="1">
      <c r="A18" s="70"/>
      <c r="B18" s="40" t="s">
        <v>114</v>
      </c>
      <c r="C18" s="40" t="s">
        <v>115</v>
      </c>
      <c r="D18" s="40" t="s">
        <v>116</v>
      </c>
      <c r="E18" s="40" t="s">
        <v>104</v>
      </c>
      <c r="F18" s="40" t="s">
        <v>77</v>
      </c>
      <c r="G18" s="40" t="s">
        <v>78</v>
      </c>
      <c r="H18" s="52">
        <v>0.4</v>
      </c>
      <c r="I18" s="40">
        <v>40</v>
      </c>
      <c r="J18" s="40">
        <v>672</v>
      </c>
      <c r="K18" s="42" t="s">
        <v>79</v>
      </c>
      <c r="L18" s="72"/>
      <c r="M18" s="44">
        <v>153</v>
      </c>
      <c r="N18" s="45">
        <f t="shared" ref="N18" si="1">M18/J18</f>
        <v>0.22767857142857142</v>
      </c>
      <c r="O18" s="59"/>
      <c r="P18" s="60"/>
      <c r="Q18" s="60"/>
      <c r="R18" s="50"/>
    </row>
    <row r="19" spans="1:18" ht="80.25" customHeight="1">
      <c r="A19" s="69"/>
      <c r="B19" s="40" t="s">
        <v>117</v>
      </c>
      <c r="C19" s="40" t="s">
        <v>118</v>
      </c>
      <c r="D19" s="40" t="s">
        <v>119</v>
      </c>
      <c r="E19" s="40" t="s">
        <v>104</v>
      </c>
      <c r="F19" s="40" t="s">
        <v>77</v>
      </c>
      <c r="G19" s="40" t="s">
        <v>78</v>
      </c>
      <c r="H19" s="52">
        <v>0.2</v>
      </c>
      <c r="I19" s="40">
        <v>160</v>
      </c>
      <c r="J19" s="40">
        <v>336</v>
      </c>
      <c r="K19" s="42" t="s">
        <v>79</v>
      </c>
      <c r="L19" s="73"/>
      <c r="M19" s="44">
        <v>77</v>
      </c>
      <c r="N19" s="45">
        <f>M19/J19</f>
        <v>0.22916666666666666</v>
      </c>
      <c r="O19" s="59"/>
      <c r="P19" s="50"/>
    </row>
    <row r="20" spans="1:18" ht="97.5" customHeight="1">
      <c r="M20" s="60"/>
      <c r="P20" s="59"/>
    </row>
    <row r="21" spans="1:18">
      <c r="M21" s="60"/>
      <c r="P21" s="59"/>
    </row>
    <row r="22" spans="1:18" ht="66" customHeight="1">
      <c r="P22" s="59"/>
    </row>
    <row r="23" spans="1:18" ht="72" customHeight="1">
      <c r="P23" s="59"/>
    </row>
    <row r="24" spans="1:18">
      <c r="P24" s="59"/>
    </row>
    <row r="25" spans="1:18">
      <c r="P25" s="59"/>
    </row>
    <row r="26" spans="1:18" ht="66.75" customHeight="1">
      <c r="P26" s="59"/>
    </row>
    <row r="27" spans="1:18" ht="73.5" customHeight="1">
      <c r="B27" s="62" t="s">
        <v>44</v>
      </c>
      <c r="E27" s="76" t="s">
        <v>120</v>
      </c>
      <c r="F27" s="77"/>
      <c r="G27" s="77"/>
      <c r="H27" s="77"/>
      <c r="P27" s="59"/>
    </row>
    <row r="28" spans="1:18">
      <c r="B28" s="62" t="s">
        <v>45</v>
      </c>
      <c r="E28" s="76" t="s">
        <v>46</v>
      </c>
      <c r="F28" s="77"/>
      <c r="G28" s="77"/>
      <c r="H28" s="77"/>
      <c r="P28" s="59"/>
    </row>
    <row r="29" spans="1:18">
      <c r="E29" s="61"/>
      <c r="F29" s="61"/>
      <c r="G29" s="61"/>
      <c r="H29" s="61"/>
      <c r="P29" s="59"/>
    </row>
    <row r="30" spans="1:18">
      <c r="P30" s="59"/>
    </row>
    <row r="31" spans="1:18">
      <c r="P31" s="59"/>
    </row>
    <row r="32" spans="1:18">
      <c r="P32" s="59"/>
    </row>
    <row r="33" spans="16:16">
      <c r="P33" s="59"/>
    </row>
    <row r="34" spans="16:16">
      <c r="P34" s="59"/>
    </row>
  </sheetData>
  <mergeCells count="21">
    <mergeCell ref="E27:H27"/>
    <mergeCell ref="E28:H28"/>
    <mergeCell ref="M8:M9"/>
    <mergeCell ref="N8:N9"/>
    <mergeCell ref="A12:A13"/>
    <mergeCell ref="A14:A19"/>
    <mergeCell ref="L14:L19"/>
    <mergeCell ref="A8:A9"/>
    <mergeCell ref="C8:G8"/>
    <mergeCell ref="L8:L9"/>
    <mergeCell ref="A4:B4"/>
    <mergeCell ref="C4:L4"/>
    <mergeCell ref="A5:B5"/>
    <mergeCell ref="C5:L5"/>
    <mergeCell ref="A7:L7"/>
    <mergeCell ref="A1:B1"/>
    <mergeCell ref="C1:L1"/>
    <mergeCell ref="A2:B2"/>
    <mergeCell ref="C2:L2"/>
    <mergeCell ref="A3:B3"/>
    <mergeCell ref="C3:L3"/>
  </mergeCells>
  <hyperlinks>
    <hyperlink ref="K10" r:id="rId1" display="Gabinete de Comunicación Estratégica, Las Ciudadesmás habitables de México 2016" xr:uid="{635AF585-E5A2-4C22-8518-A54DC18BB77B}"/>
    <hyperlink ref="K11:K19" r:id="rId2" display="Gabinete de Comunicación Estratégica, Las Ciudadesmás habitables de México 2016" xr:uid="{0EBF0F39-BD54-4F45-8E4E-0BD8A351C6C2}"/>
  </hyperlinks>
  <pageMargins left="0.70866141732283472" right="0.70866141732283472" top="0.74803149606299213" bottom="0.39370078740157483" header="0.31496062992125984" footer="0.31496062992125984"/>
  <pageSetup scale="45" orientation="landscape" verticalDpi="300" r:id="rId3"/>
  <headerFooter>
    <oddHeader>&amp;RETCA-III-05
MIR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8077-621C-4A6C-9132-F75B17EE2518}">
  <dimension ref="A1:S92"/>
  <sheetViews>
    <sheetView tabSelected="1" topLeftCell="A88" workbookViewId="0">
      <selection activeCell="C91" sqref="C91"/>
    </sheetView>
  </sheetViews>
  <sheetFormatPr baseColWidth="10" defaultRowHeight="15"/>
  <cols>
    <col min="1" max="1" width="8.85546875" customWidth="1"/>
    <col min="2" max="2" width="4.7109375" customWidth="1"/>
    <col min="3" max="3" width="3.5703125" customWidth="1"/>
    <col min="4" max="4" width="2.7109375" customWidth="1"/>
    <col min="5" max="5" width="10.7109375" customWidth="1"/>
    <col min="6" max="6" width="4.7109375" customWidth="1"/>
    <col min="7" max="7" width="2.85546875" style="34" customWidth="1"/>
    <col min="8" max="8" width="2.7109375" customWidth="1"/>
    <col min="9" max="9" width="11.5703125" customWidth="1"/>
    <col min="10" max="10" width="3.28515625" customWidth="1"/>
    <col min="11" max="11" width="3" customWidth="1"/>
    <col min="12" max="12" width="2.7109375" customWidth="1"/>
    <col min="13" max="13" width="12.42578125" customWidth="1"/>
    <col min="14" max="14" width="8.140625" customWidth="1"/>
    <col min="15" max="15" width="6.42578125" customWidth="1"/>
  </cols>
  <sheetData>
    <row r="1" spans="1:16" ht="36.7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1"/>
    </row>
    <row r="2" spans="1:16" ht="17.25" customHeight="1">
      <c r="A2" s="81" t="s">
        <v>122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1"/>
    </row>
    <row r="3" spans="1:16">
      <c r="A3" s="84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1"/>
    </row>
    <row r="4" spans="1:16" ht="26.25" customHeight="1">
      <c r="A4" s="87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" t="s">
        <v>3</v>
      </c>
      <c r="O4" s="3" t="s">
        <v>4</v>
      </c>
      <c r="P4" s="1"/>
    </row>
    <row r="5" spans="1:16" ht="18.600000000000001" customHeight="1">
      <c r="A5" s="89" t="s">
        <v>5</v>
      </c>
      <c r="B5" s="4"/>
      <c r="C5" s="5"/>
      <c r="D5" s="6"/>
      <c r="E5" s="90" t="s">
        <v>6</v>
      </c>
      <c r="F5" s="6"/>
      <c r="G5" s="7"/>
      <c r="H5" s="6"/>
      <c r="I5" s="90" t="s">
        <v>7</v>
      </c>
      <c r="J5" s="6"/>
      <c r="K5" s="5"/>
      <c r="L5" s="6"/>
      <c r="M5" s="91" t="s">
        <v>8</v>
      </c>
      <c r="N5" s="92">
        <v>1</v>
      </c>
      <c r="O5" s="95">
        <v>1</v>
      </c>
      <c r="P5" s="1"/>
    </row>
    <row r="6" spans="1:16">
      <c r="A6" s="89"/>
      <c r="B6" s="8"/>
      <c r="C6" s="9" t="s">
        <v>9</v>
      </c>
      <c r="D6" s="10"/>
      <c r="E6" s="90"/>
      <c r="F6" s="11"/>
      <c r="G6" s="12"/>
      <c r="H6" s="10"/>
      <c r="I6" s="90"/>
      <c r="J6" s="11"/>
      <c r="K6" s="13"/>
      <c r="L6" s="10"/>
      <c r="M6" s="91"/>
      <c r="N6" s="93"/>
      <c r="O6" s="96">
        <v>0.83</v>
      </c>
      <c r="P6" s="1"/>
    </row>
    <row r="7" spans="1:16">
      <c r="A7" s="89"/>
      <c r="B7" s="14"/>
      <c r="C7" s="5"/>
      <c r="D7" s="15"/>
      <c r="E7" s="90"/>
      <c r="F7" s="15"/>
      <c r="G7" s="7"/>
      <c r="H7" s="15"/>
      <c r="I7" s="90"/>
      <c r="J7" s="15"/>
      <c r="K7" s="5"/>
      <c r="L7" s="15"/>
      <c r="M7" s="91"/>
      <c r="N7" s="94"/>
      <c r="O7" s="97"/>
      <c r="P7" s="1"/>
    </row>
    <row r="8" spans="1:16" ht="15" customHeight="1">
      <c r="A8" s="98" t="s">
        <v>10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1"/>
    </row>
    <row r="9" spans="1:16" ht="35.25" customHeight="1">
      <c r="A9" s="101" t="s">
        <v>11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  <c r="P9" s="1"/>
    </row>
    <row r="10" spans="1:16">
      <c r="A10" s="84" t="s">
        <v>12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  <c r="P10" s="1"/>
    </row>
    <row r="11" spans="1:16" ht="27.75" customHeight="1">
      <c r="A11" s="104" t="s">
        <v>13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  <c r="N11" s="2" t="s">
        <v>3</v>
      </c>
      <c r="O11" s="3" t="s">
        <v>4</v>
      </c>
      <c r="P11" s="1"/>
    </row>
    <row r="12" spans="1:16" ht="18.600000000000001" customHeight="1">
      <c r="A12" s="107" t="s">
        <v>5</v>
      </c>
      <c r="B12" s="4"/>
      <c r="C12" s="5"/>
      <c r="D12" s="6"/>
      <c r="E12" s="90" t="s">
        <v>6</v>
      </c>
      <c r="F12" s="6"/>
      <c r="G12" s="7"/>
      <c r="H12" s="6"/>
      <c r="I12" s="90" t="s">
        <v>7</v>
      </c>
      <c r="J12" s="6"/>
      <c r="K12" s="5"/>
      <c r="L12" s="6"/>
      <c r="M12" s="91" t="s">
        <v>8</v>
      </c>
      <c r="N12" s="92">
        <v>1</v>
      </c>
      <c r="O12" s="95">
        <v>1</v>
      </c>
      <c r="P12" s="1"/>
    </row>
    <row r="13" spans="1:16">
      <c r="A13" s="107"/>
      <c r="B13" s="8"/>
      <c r="C13" s="9" t="s">
        <v>9</v>
      </c>
      <c r="D13" s="10"/>
      <c r="E13" s="90"/>
      <c r="F13" s="11"/>
      <c r="G13" s="12"/>
      <c r="H13" s="10"/>
      <c r="I13" s="90"/>
      <c r="J13" s="11"/>
      <c r="K13" s="16"/>
      <c r="L13" s="10"/>
      <c r="M13" s="91"/>
      <c r="N13" s="93"/>
      <c r="O13" s="96">
        <v>0.83</v>
      </c>
      <c r="P13" s="1"/>
    </row>
    <row r="14" spans="1:16">
      <c r="A14" s="107"/>
      <c r="B14" s="14"/>
      <c r="C14" s="5"/>
      <c r="D14" s="15"/>
      <c r="E14" s="90"/>
      <c r="F14" s="15"/>
      <c r="G14" s="7"/>
      <c r="H14" s="15"/>
      <c r="I14" s="90"/>
      <c r="J14" s="15"/>
      <c r="K14" s="5"/>
      <c r="L14" s="15"/>
      <c r="M14" s="91"/>
      <c r="N14" s="94"/>
      <c r="O14" s="97"/>
      <c r="P14" s="1"/>
    </row>
    <row r="15" spans="1:16" ht="27" customHeight="1">
      <c r="A15" s="17" t="s">
        <v>14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"/>
    </row>
    <row r="16" spans="1:16" ht="26.45" customHeight="1">
      <c r="A16" s="18" t="s">
        <v>15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"/>
    </row>
    <row r="17" spans="1:16" ht="23.25" customHeight="1">
      <c r="A17" s="18" t="s">
        <v>16</v>
      </c>
      <c r="B17" s="109" t="s">
        <v>17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"/>
    </row>
    <row r="18" spans="1:16">
      <c r="A18" s="1"/>
      <c r="B18" s="1"/>
      <c r="C18" s="1"/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  <c r="O18" s="1"/>
      <c r="P18" s="1"/>
    </row>
    <row r="19" spans="1:16" ht="15" customHeight="1">
      <c r="A19" s="84" t="s">
        <v>18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1"/>
    </row>
    <row r="20" spans="1:16" ht="25.5" customHeight="1">
      <c r="A20" s="104" t="s">
        <v>19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2" t="s">
        <v>3</v>
      </c>
      <c r="O20" s="3" t="s">
        <v>4</v>
      </c>
      <c r="P20" s="1"/>
    </row>
    <row r="21" spans="1:16" ht="15" customHeight="1">
      <c r="A21" s="107" t="s">
        <v>5</v>
      </c>
      <c r="B21" s="4"/>
      <c r="C21" s="5"/>
      <c r="D21" s="6"/>
      <c r="E21" s="90" t="s">
        <v>6</v>
      </c>
      <c r="F21" s="6"/>
      <c r="G21" s="7"/>
      <c r="H21" s="6"/>
      <c r="I21" s="90" t="s">
        <v>7</v>
      </c>
      <c r="J21" s="6"/>
      <c r="K21" s="5"/>
      <c r="L21" s="6"/>
      <c r="M21" s="91" t="s">
        <v>8</v>
      </c>
      <c r="N21" s="92">
        <v>0.47</v>
      </c>
      <c r="O21" s="95">
        <v>1</v>
      </c>
      <c r="P21" s="1"/>
    </row>
    <row r="22" spans="1:16" ht="15" customHeight="1">
      <c r="A22" s="107"/>
      <c r="B22" s="8"/>
      <c r="C22" s="20" t="s">
        <v>20</v>
      </c>
      <c r="D22" s="10"/>
      <c r="E22" s="90"/>
      <c r="F22" s="11"/>
      <c r="G22" s="12"/>
      <c r="H22" s="10"/>
      <c r="I22" s="90"/>
      <c r="J22" s="11"/>
      <c r="K22" s="21"/>
      <c r="L22" s="10"/>
      <c r="M22" s="91"/>
      <c r="N22" s="93"/>
      <c r="O22" s="96">
        <v>0.83</v>
      </c>
      <c r="P22" s="1"/>
    </row>
    <row r="23" spans="1:16" ht="27" customHeight="1">
      <c r="A23" s="107"/>
      <c r="B23" s="14"/>
      <c r="C23" s="5"/>
      <c r="D23" s="15"/>
      <c r="E23" s="90"/>
      <c r="F23" s="15"/>
      <c r="G23" s="7"/>
      <c r="H23" s="15"/>
      <c r="I23" s="90"/>
      <c r="J23" s="15"/>
      <c r="K23" s="5"/>
      <c r="L23" s="15"/>
      <c r="M23" s="91"/>
      <c r="N23" s="94"/>
      <c r="O23" s="97"/>
      <c r="P23" s="1"/>
    </row>
    <row r="24" spans="1:16" ht="26.45" customHeight="1">
      <c r="A24" s="22" t="s">
        <v>14</v>
      </c>
      <c r="B24" s="109" t="s">
        <v>21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"/>
    </row>
    <row r="25" spans="1:16" ht="28.9" customHeight="1">
      <c r="A25" s="23" t="s">
        <v>15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"/>
    </row>
    <row r="26" spans="1:16" ht="51" customHeight="1">
      <c r="A26" s="23" t="s">
        <v>22</v>
      </c>
      <c r="B26" s="111" t="s">
        <v>23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"/>
    </row>
    <row r="27" spans="1:16">
      <c r="A27" s="1"/>
      <c r="B27" s="1"/>
      <c r="C27" s="1"/>
      <c r="D27" s="1"/>
      <c r="E27" s="1"/>
      <c r="F27" s="1"/>
      <c r="G27" s="19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84" t="s">
        <v>24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1"/>
    </row>
    <row r="29" spans="1:16" ht="16.5" customHeight="1">
      <c r="A29" s="104" t="s">
        <v>25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6"/>
      <c r="N29" s="2" t="s">
        <v>3</v>
      </c>
      <c r="O29" s="3" t="s">
        <v>4</v>
      </c>
      <c r="P29" s="1"/>
    </row>
    <row r="30" spans="1:16" ht="15" customHeight="1">
      <c r="A30" s="107" t="s">
        <v>5</v>
      </c>
      <c r="B30" s="4"/>
      <c r="C30" s="5"/>
      <c r="D30" s="6"/>
      <c r="E30" s="90" t="s">
        <v>6</v>
      </c>
      <c r="F30" s="6"/>
      <c r="G30" s="7"/>
      <c r="H30" s="6"/>
      <c r="I30" s="90" t="s">
        <v>7</v>
      </c>
      <c r="J30" s="6"/>
      <c r="K30" s="5"/>
      <c r="L30" s="6"/>
      <c r="M30" s="91" t="s">
        <v>8</v>
      </c>
      <c r="N30" s="110">
        <v>688</v>
      </c>
      <c r="O30" s="110">
        <v>178</v>
      </c>
      <c r="P30" s="1"/>
    </row>
    <row r="31" spans="1:16" ht="18.600000000000001" customHeight="1">
      <c r="A31" s="107"/>
      <c r="B31" s="8"/>
      <c r="C31" s="24" t="s">
        <v>20</v>
      </c>
      <c r="D31" s="10"/>
      <c r="E31" s="90"/>
      <c r="F31" s="11"/>
      <c r="G31" s="12"/>
      <c r="H31" s="10"/>
      <c r="I31" s="90"/>
      <c r="J31" s="11"/>
      <c r="K31" s="21"/>
      <c r="L31" s="10"/>
      <c r="M31" s="91"/>
      <c r="N31" s="110"/>
      <c r="O31" s="110"/>
      <c r="P31" s="1"/>
    </row>
    <row r="32" spans="1:16" ht="15" customHeight="1">
      <c r="A32" s="107"/>
      <c r="B32" s="14"/>
      <c r="C32" s="5"/>
      <c r="D32" s="15"/>
      <c r="E32" s="90"/>
      <c r="F32" s="15"/>
      <c r="G32" s="7"/>
      <c r="H32" s="15"/>
      <c r="I32" s="90"/>
      <c r="J32" s="15"/>
      <c r="K32" s="5"/>
      <c r="L32" s="15"/>
      <c r="M32" s="91"/>
      <c r="N32" s="110"/>
      <c r="O32" s="110"/>
      <c r="P32" s="1"/>
    </row>
    <row r="33" spans="1:19" ht="21.75" customHeight="1">
      <c r="A33" s="22" t="s">
        <v>14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"/>
    </row>
    <row r="34" spans="1:19" ht="18.75" customHeight="1">
      <c r="A34" s="23" t="s">
        <v>15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"/>
    </row>
    <row r="35" spans="1:19" ht="36.75" customHeight="1">
      <c r="A35" s="23" t="s">
        <v>26</v>
      </c>
      <c r="B35" s="109" t="s">
        <v>27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"/>
    </row>
    <row r="36" spans="1:19" ht="15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"/>
    </row>
    <row r="37" spans="1:19" ht="29.25" customHeight="1">
      <c r="A37" s="84" t="s">
        <v>28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/>
      <c r="P37" s="1"/>
    </row>
    <row r="38" spans="1:19">
      <c r="A38" s="104" t="s">
        <v>29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  <c r="N38" s="2" t="s">
        <v>3</v>
      </c>
      <c r="O38" s="3" t="s">
        <v>4</v>
      </c>
      <c r="P38" s="1"/>
    </row>
    <row r="39" spans="1:19" ht="25.5" customHeight="1">
      <c r="A39" s="107" t="s">
        <v>5</v>
      </c>
      <c r="B39" s="4"/>
      <c r="C39" s="5"/>
      <c r="D39" s="6"/>
      <c r="E39" s="90" t="s">
        <v>6</v>
      </c>
      <c r="F39" s="6"/>
      <c r="G39" s="7"/>
      <c r="H39" s="6"/>
      <c r="I39" s="90" t="s">
        <v>7</v>
      </c>
      <c r="J39" s="6"/>
      <c r="K39" s="5"/>
      <c r="L39" s="6"/>
      <c r="M39" s="91" t="s">
        <v>8</v>
      </c>
      <c r="N39" s="110">
        <v>688</v>
      </c>
      <c r="O39" s="110">
        <v>178</v>
      </c>
      <c r="P39" s="1"/>
    </row>
    <row r="40" spans="1:19" ht="15" customHeight="1">
      <c r="A40" s="107"/>
      <c r="B40" s="8"/>
      <c r="C40" s="24" t="s">
        <v>20</v>
      </c>
      <c r="D40" s="10"/>
      <c r="E40" s="90"/>
      <c r="F40" s="11"/>
      <c r="G40" s="12"/>
      <c r="H40" s="10"/>
      <c r="I40" s="90"/>
      <c r="J40" s="11"/>
      <c r="K40" s="21"/>
      <c r="L40" s="10"/>
      <c r="M40" s="91"/>
      <c r="N40" s="110"/>
      <c r="O40" s="110"/>
      <c r="P40" s="1"/>
    </row>
    <row r="41" spans="1:19" ht="15" customHeight="1">
      <c r="A41" s="107"/>
      <c r="B41" s="14"/>
      <c r="C41" s="5"/>
      <c r="D41" s="15"/>
      <c r="E41" s="90"/>
      <c r="F41" s="15"/>
      <c r="G41" s="7"/>
      <c r="H41" s="15"/>
      <c r="I41" s="90"/>
      <c r="J41" s="15"/>
      <c r="K41" s="5"/>
      <c r="L41" s="15"/>
      <c r="M41" s="91"/>
      <c r="N41" s="110"/>
      <c r="O41" s="110"/>
      <c r="P41" s="1"/>
    </row>
    <row r="42" spans="1:19" ht="27" customHeight="1">
      <c r="A42" s="22" t="s">
        <v>14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"/>
    </row>
    <row r="43" spans="1:19" ht="26.45" customHeight="1">
      <c r="A43" s="23" t="s">
        <v>15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"/>
      <c r="S43" s="27"/>
    </row>
    <row r="44" spans="1:19" ht="36.75" customHeight="1">
      <c r="A44" s="23" t="s">
        <v>26</v>
      </c>
      <c r="B44" s="109" t="s">
        <v>27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"/>
      <c r="S44" s="27"/>
    </row>
    <row r="45" spans="1:19" ht="28.9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"/>
      <c r="S45" s="27"/>
    </row>
    <row r="46" spans="1:19" ht="20.25" customHeight="1">
      <c r="A46" s="84" t="s">
        <v>30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6"/>
      <c r="P46" s="1"/>
    </row>
    <row r="47" spans="1:19" ht="19.5" customHeight="1">
      <c r="A47" s="104" t="s">
        <v>31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6"/>
      <c r="N47" s="2" t="s">
        <v>3</v>
      </c>
      <c r="O47" s="3" t="s">
        <v>4</v>
      </c>
      <c r="P47" s="1"/>
    </row>
    <row r="48" spans="1:19" ht="28.9" customHeight="1">
      <c r="A48" s="107" t="s">
        <v>5</v>
      </c>
      <c r="B48" s="4"/>
      <c r="C48" s="5"/>
      <c r="D48" s="6"/>
      <c r="E48" s="90" t="s">
        <v>6</v>
      </c>
      <c r="F48" s="6"/>
      <c r="G48" s="7"/>
      <c r="H48" s="6"/>
      <c r="I48" s="90" t="s">
        <v>7</v>
      </c>
      <c r="J48" s="6"/>
      <c r="K48" s="5"/>
      <c r="L48" s="6"/>
      <c r="M48" s="91" t="s">
        <v>8</v>
      </c>
      <c r="N48" s="110">
        <v>344</v>
      </c>
      <c r="O48" s="110">
        <v>89</v>
      </c>
      <c r="P48" s="1"/>
    </row>
    <row r="49" spans="1:16" ht="15.75" customHeight="1">
      <c r="A49" s="107"/>
      <c r="B49" s="8"/>
      <c r="C49" s="24" t="s">
        <v>20</v>
      </c>
      <c r="D49" s="10"/>
      <c r="E49" s="90"/>
      <c r="F49" s="11"/>
      <c r="G49" s="12"/>
      <c r="H49" s="10"/>
      <c r="I49" s="90"/>
      <c r="J49" s="11"/>
      <c r="K49" s="21"/>
      <c r="L49" s="10"/>
      <c r="M49" s="91"/>
      <c r="N49" s="110"/>
      <c r="O49" s="110"/>
      <c r="P49" s="1"/>
    </row>
    <row r="50" spans="1:16" ht="28.9" customHeight="1">
      <c r="A50" s="107"/>
      <c r="B50" s="14"/>
      <c r="C50" s="5"/>
      <c r="D50" s="15"/>
      <c r="E50" s="90"/>
      <c r="F50" s="15"/>
      <c r="G50" s="7"/>
      <c r="H50" s="15"/>
      <c r="I50" s="90"/>
      <c r="J50" s="15"/>
      <c r="K50" s="5"/>
      <c r="L50" s="15"/>
      <c r="M50" s="91"/>
      <c r="N50" s="110"/>
      <c r="O50" s="110"/>
      <c r="P50" s="1"/>
    </row>
    <row r="51" spans="1:16" ht="28.9" customHeight="1">
      <c r="A51" s="22" t="s">
        <v>14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"/>
    </row>
    <row r="52" spans="1:16" ht="28.9" customHeight="1">
      <c r="A52" s="23" t="s">
        <v>15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"/>
    </row>
    <row r="53" spans="1:16" s="31" customFormat="1" ht="42.75" customHeight="1">
      <c r="A53" s="23" t="s">
        <v>26</v>
      </c>
      <c r="B53" s="109" t="s">
        <v>27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30"/>
    </row>
    <row r="54" spans="1:16" ht="18.75" customHeight="1">
      <c r="A54" s="1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84" t="s">
        <v>32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6"/>
      <c r="P55" s="1"/>
    </row>
    <row r="56" spans="1:16" ht="28.5" customHeight="1">
      <c r="A56" s="104" t="s">
        <v>33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6"/>
      <c r="N56" s="2" t="s">
        <v>3</v>
      </c>
      <c r="O56" s="3" t="s">
        <v>4</v>
      </c>
      <c r="P56" s="1"/>
    </row>
    <row r="57" spans="1:16" ht="20.45" customHeight="1">
      <c r="A57" s="107" t="s">
        <v>5</v>
      </c>
      <c r="B57" s="4"/>
      <c r="C57" s="5"/>
      <c r="D57" s="6"/>
      <c r="E57" s="90" t="s">
        <v>6</v>
      </c>
      <c r="F57" s="6"/>
      <c r="G57" s="7"/>
      <c r="H57" s="6"/>
      <c r="I57" s="90" t="s">
        <v>7</v>
      </c>
      <c r="J57" s="6"/>
      <c r="K57" s="5"/>
      <c r="L57" s="6"/>
      <c r="M57" s="91" t="s">
        <v>8</v>
      </c>
      <c r="N57" s="92">
        <v>0.49</v>
      </c>
      <c r="O57" s="95">
        <v>1</v>
      </c>
      <c r="P57" s="1"/>
    </row>
    <row r="58" spans="1:16" ht="15" customHeight="1">
      <c r="A58" s="107"/>
      <c r="B58" s="8"/>
      <c r="C58" s="20" t="s">
        <v>20</v>
      </c>
      <c r="D58" s="10"/>
      <c r="E58" s="90"/>
      <c r="F58" s="11"/>
      <c r="G58" s="12"/>
      <c r="H58" s="10"/>
      <c r="I58" s="90"/>
      <c r="J58" s="11"/>
      <c r="K58" s="16"/>
      <c r="L58" s="10"/>
      <c r="M58" s="91"/>
      <c r="N58" s="93"/>
      <c r="O58" s="96">
        <v>0.83</v>
      </c>
      <c r="P58" s="1"/>
    </row>
    <row r="59" spans="1:16" ht="18.600000000000001" customHeight="1">
      <c r="A59" s="107"/>
      <c r="B59" s="14"/>
      <c r="C59" s="5"/>
      <c r="D59" s="15"/>
      <c r="E59" s="90"/>
      <c r="F59" s="15"/>
      <c r="G59" s="7"/>
      <c r="H59" s="15"/>
      <c r="I59" s="90"/>
      <c r="J59" s="15"/>
      <c r="K59" s="5"/>
      <c r="L59" s="15"/>
      <c r="M59" s="91"/>
      <c r="N59" s="94"/>
      <c r="O59" s="97"/>
      <c r="P59" s="1"/>
    </row>
    <row r="60" spans="1:16" ht="15" customHeight="1">
      <c r="A60" s="22" t="s">
        <v>14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"/>
    </row>
    <row r="61" spans="1:16" ht="31.15" customHeight="1">
      <c r="A61" s="23" t="s">
        <v>15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"/>
    </row>
    <row r="62" spans="1:16" ht="27" customHeight="1">
      <c r="A62" s="23" t="s">
        <v>22</v>
      </c>
      <c r="B62" s="112" t="s">
        <v>34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"/>
    </row>
    <row r="63" spans="1:16" ht="36.75" customHeight="1">
      <c r="A63" s="1"/>
      <c r="B63" s="1"/>
      <c r="C63" s="1"/>
      <c r="D63" s="1"/>
      <c r="E63" s="1"/>
      <c r="F63" s="1"/>
      <c r="G63" s="19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84" t="s">
        <v>35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6"/>
      <c r="P64" s="1"/>
    </row>
    <row r="65" spans="1:16">
      <c r="A65" s="104" t="s">
        <v>36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6"/>
      <c r="N65" s="2" t="s">
        <v>3</v>
      </c>
      <c r="O65" s="3" t="s">
        <v>4</v>
      </c>
      <c r="P65" s="1"/>
    </row>
    <row r="66" spans="1:16">
      <c r="A66" s="107" t="s">
        <v>5</v>
      </c>
      <c r="B66" s="4"/>
      <c r="C66" s="5"/>
      <c r="D66" s="6"/>
      <c r="E66" s="90" t="s">
        <v>6</v>
      </c>
      <c r="F66" s="6"/>
      <c r="G66" s="7"/>
      <c r="H66" s="6"/>
      <c r="I66" s="90" t="s">
        <v>7</v>
      </c>
      <c r="J66" s="6"/>
      <c r="K66" s="5"/>
      <c r="L66" s="6"/>
      <c r="M66" s="91" t="s">
        <v>8</v>
      </c>
      <c r="N66" s="92">
        <v>0.4</v>
      </c>
      <c r="O66" s="95">
        <v>1</v>
      </c>
      <c r="P66" s="1"/>
    </row>
    <row r="67" spans="1:16" ht="18.600000000000001" customHeight="1">
      <c r="A67" s="107"/>
      <c r="B67" s="8"/>
      <c r="C67" s="20" t="s">
        <v>20</v>
      </c>
      <c r="D67" s="10"/>
      <c r="E67" s="90"/>
      <c r="F67" s="11"/>
      <c r="G67" s="12"/>
      <c r="H67" s="10"/>
      <c r="I67" s="90"/>
      <c r="J67" s="11"/>
      <c r="K67" s="16"/>
      <c r="L67" s="10"/>
      <c r="M67" s="91"/>
      <c r="N67" s="93"/>
      <c r="O67" s="96">
        <v>0.83</v>
      </c>
      <c r="P67" s="1"/>
    </row>
    <row r="68" spans="1:16" ht="15" customHeight="1">
      <c r="A68" s="107"/>
      <c r="B68" s="14"/>
      <c r="C68" s="5"/>
      <c r="D68" s="15"/>
      <c r="E68" s="90"/>
      <c r="F68" s="15"/>
      <c r="G68" s="7"/>
      <c r="H68" s="15"/>
      <c r="I68" s="90"/>
      <c r="J68" s="15"/>
      <c r="K68" s="5"/>
      <c r="L68" s="15"/>
      <c r="M68" s="91"/>
      <c r="N68" s="94"/>
      <c r="O68" s="97"/>
      <c r="P68" s="1"/>
    </row>
    <row r="69" spans="1:16" ht="15" customHeight="1">
      <c r="A69" s="22" t="s">
        <v>14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"/>
    </row>
    <row r="70" spans="1:16" ht="27" customHeight="1">
      <c r="A70" s="23" t="s">
        <v>15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"/>
    </row>
    <row r="71" spans="1:16" ht="28.5" customHeight="1">
      <c r="A71" s="23" t="s">
        <v>26</v>
      </c>
      <c r="B71" s="112" t="s">
        <v>37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"/>
    </row>
    <row r="72" spans="1:16" ht="39" customHeight="1">
      <c r="A72" s="1"/>
      <c r="B72" s="1"/>
      <c r="C72" s="1"/>
      <c r="D72" s="1"/>
      <c r="E72" s="1"/>
      <c r="F72" s="1"/>
      <c r="G72" s="19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>
      <c r="A73" s="84" t="s">
        <v>38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6"/>
      <c r="P73" s="1"/>
    </row>
    <row r="74" spans="1:16" ht="15" customHeight="1">
      <c r="A74" s="104" t="s">
        <v>39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6"/>
      <c r="N74" s="2" t="s">
        <v>40</v>
      </c>
      <c r="O74" s="3" t="s">
        <v>4</v>
      </c>
      <c r="P74" s="1"/>
    </row>
    <row r="75" spans="1:16" ht="18.75" customHeight="1">
      <c r="A75" s="107" t="s">
        <v>5</v>
      </c>
      <c r="B75" s="4"/>
      <c r="C75" s="5"/>
      <c r="D75" s="6"/>
      <c r="E75" s="90" t="s">
        <v>6</v>
      </c>
      <c r="F75" s="6"/>
      <c r="G75" s="7"/>
      <c r="H75" s="6"/>
      <c r="I75" s="90" t="s">
        <v>7</v>
      </c>
      <c r="J75" s="6"/>
      <c r="K75" s="5"/>
      <c r="L75" s="6"/>
      <c r="M75" s="91" t="s">
        <v>8</v>
      </c>
      <c r="N75" s="92">
        <v>0.4</v>
      </c>
      <c r="O75" s="95">
        <v>1</v>
      </c>
      <c r="P75" s="1"/>
    </row>
    <row r="76" spans="1:16" ht="18.600000000000001" customHeight="1">
      <c r="A76" s="107"/>
      <c r="B76" s="8"/>
      <c r="C76" s="20" t="s">
        <v>20</v>
      </c>
      <c r="D76" s="10"/>
      <c r="E76" s="90"/>
      <c r="F76" s="11"/>
      <c r="G76" s="12"/>
      <c r="H76" s="10"/>
      <c r="I76" s="90"/>
      <c r="J76" s="11"/>
      <c r="K76" s="16"/>
      <c r="L76" s="10"/>
      <c r="M76" s="91"/>
      <c r="N76" s="93"/>
      <c r="O76" s="96">
        <v>0.83</v>
      </c>
      <c r="P76" s="1"/>
    </row>
    <row r="77" spans="1:16" ht="15" customHeight="1">
      <c r="A77" s="107"/>
      <c r="B77" s="14"/>
      <c r="C77" s="5"/>
      <c r="D77" s="15"/>
      <c r="E77" s="90"/>
      <c r="F77" s="15"/>
      <c r="G77" s="7"/>
      <c r="H77" s="15"/>
      <c r="I77" s="90"/>
      <c r="J77" s="15"/>
      <c r="K77" s="5"/>
      <c r="L77" s="15"/>
      <c r="M77" s="91"/>
      <c r="N77" s="94"/>
      <c r="O77" s="97"/>
      <c r="P77" s="1"/>
    </row>
    <row r="78" spans="1:16" ht="15" customHeight="1">
      <c r="A78" s="22" t="s">
        <v>14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"/>
    </row>
    <row r="79" spans="1:16" ht="27" customHeight="1">
      <c r="A79" s="23" t="s">
        <v>15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"/>
    </row>
    <row r="80" spans="1:16" ht="37.5" customHeight="1">
      <c r="A80" s="23" t="s">
        <v>26</v>
      </c>
      <c r="B80" s="112" t="s">
        <v>37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"/>
    </row>
    <row r="81" spans="1:16" ht="37.5" customHeight="1">
      <c r="A81" s="1"/>
      <c r="B81" s="1"/>
      <c r="C81" s="1"/>
      <c r="D81" s="1"/>
      <c r="E81" s="1"/>
      <c r="F81" s="1"/>
      <c r="G81" s="19"/>
      <c r="H81" s="1"/>
      <c r="I81" s="1"/>
      <c r="J81" s="1"/>
      <c r="K81" s="1"/>
      <c r="L81" s="1"/>
      <c r="M81" s="1"/>
      <c r="N81" s="1"/>
      <c r="O81" s="1"/>
      <c r="P81" s="1"/>
    </row>
    <row r="82" spans="1:16" ht="15" customHeight="1">
      <c r="A82" s="84" t="s">
        <v>41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6"/>
      <c r="P82" s="1"/>
    </row>
    <row r="83" spans="1:16" ht="15" customHeight="1">
      <c r="A83" s="104" t="s">
        <v>42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6"/>
      <c r="N83" s="2" t="s">
        <v>40</v>
      </c>
      <c r="O83" s="3" t="s">
        <v>4</v>
      </c>
      <c r="P83" s="1"/>
    </row>
    <row r="84" spans="1:16" ht="18.75" customHeight="1">
      <c r="A84" s="107" t="s">
        <v>5</v>
      </c>
      <c r="B84" s="4"/>
      <c r="C84" s="5"/>
      <c r="D84" s="6"/>
      <c r="E84" s="90" t="s">
        <v>6</v>
      </c>
      <c r="F84" s="6"/>
      <c r="G84" s="7"/>
      <c r="H84" s="6"/>
      <c r="I84" s="90" t="s">
        <v>7</v>
      </c>
      <c r="J84" s="6"/>
      <c r="K84" s="5"/>
      <c r="L84" s="6"/>
      <c r="M84" s="91" t="s">
        <v>8</v>
      </c>
      <c r="N84" s="92">
        <v>0.23</v>
      </c>
      <c r="O84" s="95">
        <v>1</v>
      </c>
      <c r="P84" s="1"/>
    </row>
    <row r="85" spans="1:16" ht="18.600000000000001" customHeight="1">
      <c r="A85" s="107"/>
      <c r="B85" s="8"/>
      <c r="C85" s="20" t="s">
        <v>20</v>
      </c>
      <c r="D85" s="10"/>
      <c r="E85" s="90"/>
      <c r="F85" s="11"/>
      <c r="G85" s="12"/>
      <c r="H85" s="10"/>
      <c r="I85" s="90"/>
      <c r="J85" s="11"/>
      <c r="K85" s="16"/>
      <c r="L85" s="10"/>
      <c r="M85" s="91"/>
      <c r="N85" s="93"/>
      <c r="O85" s="96">
        <v>0.83</v>
      </c>
      <c r="P85" s="1"/>
    </row>
    <row r="86" spans="1:16" ht="15" customHeight="1">
      <c r="A86" s="107"/>
      <c r="B86" s="14"/>
      <c r="C86" s="5"/>
      <c r="D86" s="15"/>
      <c r="E86" s="90"/>
      <c r="F86" s="15"/>
      <c r="G86" s="7"/>
      <c r="H86" s="15"/>
      <c r="I86" s="90"/>
      <c r="J86" s="15"/>
      <c r="K86" s="5"/>
      <c r="L86" s="15"/>
      <c r="M86" s="91"/>
      <c r="N86" s="94"/>
      <c r="O86" s="97"/>
      <c r="P86" s="1"/>
    </row>
    <row r="87" spans="1:16" ht="15" customHeight="1">
      <c r="A87" s="22" t="s">
        <v>14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"/>
    </row>
    <row r="88" spans="1:16" ht="27" customHeight="1">
      <c r="A88" s="23" t="s">
        <v>15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"/>
    </row>
    <row r="89" spans="1:16" ht="35.25" customHeight="1">
      <c r="A89" s="23" t="s">
        <v>26</v>
      </c>
      <c r="B89" s="112" t="s">
        <v>43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"/>
    </row>
    <row r="90" spans="1:16" ht="31.9" customHeight="1">
      <c r="A90" s="1"/>
      <c r="B90" s="1"/>
      <c r="C90" s="1"/>
      <c r="D90" s="1"/>
      <c r="E90" s="1"/>
      <c r="F90" s="1"/>
      <c r="G90" s="19"/>
      <c r="H90" s="1"/>
      <c r="I90" s="1"/>
      <c r="J90" s="1"/>
      <c r="K90" s="1"/>
      <c r="L90" s="1"/>
      <c r="M90" s="1"/>
      <c r="N90" s="1"/>
      <c r="O90" s="1"/>
      <c r="P90" s="1"/>
    </row>
    <row r="91" spans="1:16" ht="15" customHeight="1">
      <c r="A91" s="1"/>
      <c r="B91" s="32"/>
      <c r="C91" s="32" t="s">
        <v>44</v>
      </c>
      <c r="D91" s="32"/>
      <c r="E91" s="32"/>
      <c r="F91" s="1"/>
      <c r="G91" s="19"/>
      <c r="H91" s="1"/>
      <c r="I91" s="115" t="s">
        <v>120</v>
      </c>
      <c r="J91" s="116"/>
      <c r="K91" s="116"/>
      <c r="L91" s="116"/>
      <c r="M91" s="116"/>
      <c r="N91" s="116"/>
      <c r="O91" s="116"/>
      <c r="P91" s="61"/>
    </row>
    <row r="92" spans="1:16">
      <c r="A92" s="1"/>
      <c r="B92" s="32"/>
      <c r="C92" s="32" t="s">
        <v>45</v>
      </c>
      <c r="D92" s="32"/>
      <c r="E92" s="32"/>
      <c r="F92" s="1"/>
      <c r="G92" s="19"/>
      <c r="H92" s="1"/>
      <c r="I92" s="113" t="s">
        <v>46</v>
      </c>
      <c r="J92" s="114"/>
      <c r="K92" s="114"/>
      <c r="L92" s="114"/>
      <c r="M92" s="114"/>
      <c r="N92" s="114"/>
      <c r="O92" s="114"/>
      <c r="P92" s="33"/>
    </row>
  </sheetData>
  <mergeCells count="113">
    <mergeCell ref="B87:O87"/>
    <mergeCell ref="B88:O88"/>
    <mergeCell ref="B89:O89"/>
    <mergeCell ref="I92:O92"/>
    <mergeCell ref="I91:O91"/>
    <mergeCell ref="A84:A86"/>
    <mergeCell ref="E84:E86"/>
    <mergeCell ref="I84:I86"/>
    <mergeCell ref="M84:M86"/>
    <mergeCell ref="N84:N86"/>
    <mergeCell ref="O84:O86"/>
    <mergeCell ref="O75:O77"/>
    <mergeCell ref="B78:O78"/>
    <mergeCell ref="B79:O79"/>
    <mergeCell ref="B80:O80"/>
    <mergeCell ref="A82:O82"/>
    <mergeCell ref="A83:M83"/>
    <mergeCell ref="B69:O69"/>
    <mergeCell ref="B70:O70"/>
    <mergeCell ref="B71:O71"/>
    <mergeCell ref="A73:O73"/>
    <mergeCell ref="A74:M74"/>
    <mergeCell ref="A75:A77"/>
    <mergeCell ref="E75:E77"/>
    <mergeCell ref="I75:I77"/>
    <mergeCell ref="M75:M77"/>
    <mergeCell ref="N75:N77"/>
    <mergeCell ref="A66:A68"/>
    <mergeCell ref="E66:E68"/>
    <mergeCell ref="I66:I68"/>
    <mergeCell ref="M66:M68"/>
    <mergeCell ref="N66:N68"/>
    <mergeCell ref="O66:O68"/>
    <mergeCell ref="O57:O59"/>
    <mergeCell ref="B60:O60"/>
    <mergeCell ref="B61:O61"/>
    <mergeCell ref="B62:O62"/>
    <mergeCell ref="A64:O64"/>
    <mergeCell ref="A65:M65"/>
    <mergeCell ref="B51:O51"/>
    <mergeCell ref="B52:O52"/>
    <mergeCell ref="B53:O53"/>
    <mergeCell ref="A55:O55"/>
    <mergeCell ref="A56:M56"/>
    <mergeCell ref="A57:A59"/>
    <mergeCell ref="E57:E59"/>
    <mergeCell ref="I57:I59"/>
    <mergeCell ref="M57:M59"/>
    <mergeCell ref="N57:N59"/>
    <mergeCell ref="A48:A50"/>
    <mergeCell ref="E48:E50"/>
    <mergeCell ref="I48:I50"/>
    <mergeCell ref="M48:M50"/>
    <mergeCell ref="N48:N50"/>
    <mergeCell ref="O48:O50"/>
    <mergeCell ref="O39:O41"/>
    <mergeCell ref="B42:O42"/>
    <mergeCell ref="B43:O43"/>
    <mergeCell ref="B44:O44"/>
    <mergeCell ref="A46:O46"/>
    <mergeCell ref="A47:M47"/>
    <mergeCell ref="B33:O33"/>
    <mergeCell ref="B34:O34"/>
    <mergeCell ref="B35:O35"/>
    <mergeCell ref="A37:O37"/>
    <mergeCell ref="A38:M38"/>
    <mergeCell ref="A39:A41"/>
    <mergeCell ref="E39:E41"/>
    <mergeCell ref="I39:I41"/>
    <mergeCell ref="M39:M41"/>
    <mergeCell ref="N39:N41"/>
    <mergeCell ref="A30:A32"/>
    <mergeCell ref="E30:E32"/>
    <mergeCell ref="I30:I32"/>
    <mergeCell ref="M30:M32"/>
    <mergeCell ref="N30:N32"/>
    <mergeCell ref="O30:O32"/>
    <mergeCell ref="O21:O23"/>
    <mergeCell ref="B24:O24"/>
    <mergeCell ref="B25:O25"/>
    <mergeCell ref="B26:O26"/>
    <mergeCell ref="A28:O28"/>
    <mergeCell ref="A29:M29"/>
    <mergeCell ref="B15:O15"/>
    <mergeCell ref="B16:O16"/>
    <mergeCell ref="B17:O17"/>
    <mergeCell ref="A19:O19"/>
    <mergeCell ref="A20:M20"/>
    <mergeCell ref="A21:A23"/>
    <mergeCell ref="E21:E23"/>
    <mergeCell ref="I21:I23"/>
    <mergeCell ref="M21:M23"/>
    <mergeCell ref="N21:N23"/>
    <mergeCell ref="A8:O8"/>
    <mergeCell ref="A9:O9"/>
    <mergeCell ref="A10:O10"/>
    <mergeCell ref="A11:M11"/>
    <mergeCell ref="A12:A14"/>
    <mergeCell ref="E12:E14"/>
    <mergeCell ref="I12:I14"/>
    <mergeCell ref="M12:M14"/>
    <mergeCell ref="N12:N14"/>
    <mergeCell ref="O12:O14"/>
    <mergeCell ref="A1:O1"/>
    <mergeCell ref="A2:O2"/>
    <mergeCell ref="A3:O3"/>
    <mergeCell ref="A4:M4"/>
    <mergeCell ref="A5:A7"/>
    <mergeCell ref="E5:E7"/>
    <mergeCell ref="I5:I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MIR-ETCA-III-05 3er. TRIM.2021</vt:lpstr>
      <vt:lpstr>Análisis Cualitativo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AM315PC_LUZ</dc:creator>
  <cp:lastModifiedBy>AM315PC_LUZ</cp:lastModifiedBy>
  <dcterms:created xsi:type="dcterms:W3CDTF">2021-07-08T22:34:47Z</dcterms:created>
  <dcterms:modified xsi:type="dcterms:W3CDTF">2021-10-08T23:16:24Z</dcterms:modified>
</cp:coreProperties>
</file>