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OGRAMA OPERATIVO ANUAL 2016 1\4° TRIMESTRE POA 2016\POAS PARA EL SIR-CIERRE 2016\"/>
    </mc:Choice>
  </mc:AlternateContent>
  <bookViews>
    <workbookView xWindow="0" yWindow="0" windowWidth="20445" windowHeight="7680"/>
  </bookViews>
  <sheets>
    <sheet name="POA 2016 ISM" sheetId="1" r:id="rId1"/>
    <sheet name="Hoja1" sheetId="9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1" i="1" l="1"/>
  <c r="K119" i="1" l="1"/>
  <c r="K115" i="1"/>
  <c r="K113" i="1"/>
  <c r="K110" i="1"/>
  <c r="K106" i="1"/>
  <c r="K104" i="1"/>
  <c r="K101" i="1"/>
  <c r="K98" i="1"/>
  <c r="K95" i="1"/>
  <c r="K92" i="1"/>
  <c r="K90" i="1"/>
  <c r="K88" i="1"/>
  <c r="K86" i="1"/>
  <c r="K82" i="1"/>
  <c r="K80" i="1"/>
  <c r="K77" i="1"/>
  <c r="K75" i="1"/>
  <c r="K73" i="1"/>
  <c r="K71" i="1"/>
  <c r="K68" i="1"/>
  <c r="K66" i="1"/>
  <c r="K63" i="1"/>
  <c r="K59" i="1"/>
  <c r="K55" i="1"/>
  <c r="K52" i="1"/>
  <c r="K51" i="1"/>
  <c r="K50" i="1"/>
  <c r="K48" i="1"/>
  <c r="K46" i="1"/>
  <c r="K43" i="1"/>
  <c r="K41" i="1"/>
  <c r="K40" i="1"/>
  <c r="K34" i="1"/>
  <c r="K32" i="1"/>
  <c r="K30" i="1"/>
  <c r="K29" i="1"/>
  <c r="K26" i="1"/>
  <c r="K24" i="1"/>
  <c r="K21" i="1"/>
  <c r="K18" i="1"/>
  <c r="K13" i="1" l="1"/>
  <c r="K12" i="1"/>
  <c r="K11" i="1"/>
  <c r="K9" i="1"/>
</calcChain>
</file>

<file path=xl/sharedStrings.xml><?xml version="1.0" encoding="utf-8"?>
<sst xmlns="http://schemas.openxmlformats.org/spreadsheetml/2006/main" count="206" uniqueCount="161">
  <si>
    <t>PROGRAMA OPERATIVO ANUAL 2016</t>
  </si>
  <si>
    <t xml:space="preserve">PROCESO/ </t>
  </si>
  <si>
    <t xml:space="preserve">TRIMESTRE </t>
  </si>
  <si>
    <t>1er.</t>
  </si>
  <si>
    <t>META</t>
  </si>
  <si>
    <t>DESCRIPCIÓN</t>
  </si>
  <si>
    <t xml:space="preserve">MEDIDA </t>
  </si>
  <si>
    <t xml:space="preserve">ANUAL </t>
  </si>
  <si>
    <t xml:space="preserve">Trimestre </t>
  </si>
  <si>
    <t xml:space="preserve"> OBX</t>
  </si>
  <si>
    <t xml:space="preserve">GESTION ADMINISTRATIVA Y OPERATIVA </t>
  </si>
  <si>
    <t>SEGUNDO</t>
  </si>
  <si>
    <t>ORIGINAL</t>
  </si>
  <si>
    <t xml:space="preserve">Realizado </t>
  </si>
  <si>
    <t xml:space="preserve">DIRECCIÓN GENERAL </t>
  </si>
  <si>
    <t>Sesión</t>
  </si>
  <si>
    <t xml:space="preserve">Convocar en su carácter de Presidenta Honoraria a Sesión del H. </t>
  </si>
  <si>
    <t xml:space="preserve">Consejo Consultivo </t>
  </si>
  <si>
    <t xml:space="preserve">Sesión </t>
  </si>
  <si>
    <t xml:space="preserve">Organizar Evento en el Marco del Dïa Internacional de la Mujer </t>
  </si>
  <si>
    <t xml:space="preserve">Evento </t>
  </si>
  <si>
    <t xml:space="preserve">Presidir reuniones dentro y fuera del Estado </t>
  </si>
  <si>
    <t xml:space="preserve">Dar seguimiento a las 12 conclusiones de COMISIÓN NACIONAL PARA </t>
  </si>
  <si>
    <t>PREVENIR Y ERRADICAR LA VIOLENCIA CONTRA LAS MUJERES (CONAVIM)</t>
  </si>
  <si>
    <t xml:space="preserve">DIRECCIÓN DE ADMINISTRACIÓN Y FINANZAS </t>
  </si>
  <si>
    <t xml:space="preserve">Formular documento sobre políticas internas del </t>
  </si>
  <si>
    <t>Documento</t>
  </si>
  <si>
    <t xml:space="preserve">Formular el Programa anual de adquisiciones del </t>
  </si>
  <si>
    <t xml:space="preserve">Instituto, conforme a los lineamientos generales </t>
  </si>
  <si>
    <t xml:space="preserve">que establezca la Secretaría de Hacienda. </t>
  </si>
  <si>
    <t>Actualizar el Inventario de los Bienes Muebles del</t>
  </si>
  <si>
    <t>Instituto.</t>
  </si>
  <si>
    <t>Realizar reporte de adecuaciones presupuestales</t>
  </si>
  <si>
    <t xml:space="preserve">de los recursos asignados a los programas a cargo </t>
  </si>
  <si>
    <t xml:space="preserve">de las unidades administrativas previstos en el </t>
  </si>
  <si>
    <t xml:space="preserve">Documento </t>
  </si>
  <si>
    <t xml:space="preserve">Elaborar informes trimestrales de avances de la </t>
  </si>
  <si>
    <t xml:space="preserve">cuenta pública anual, y el informe del cierre del </t>
  </si>
  <si>
    <t xml:space="preserve">ejercicio. </t>
  </si>
  <si>
    <t xml:space="preserve">Informe </t>
  </si>
  <si>
    <t xml:space="preserve">Elaborar reportes financieros del gasto ejercido de </t>
  </si>
  <si>
    <t>Software</t>
  </si>
  <si>
    <t xml:space="preserve">Realizar auditorías directas y dar seguimiento a las </t>
  </si>
  <si>
    <t>observaciones (incluye dos revisiones del cumplimiento</t>
  </si>
  <si>
    <t xml:space="preserve">DIRECCIÓN DE DERECHOS </t>
  </si>
  <si>
    <t xml:space="preserve">Elaborar y/o revisar los Instrumentos Jurídicos </t>
  </si>
  <si>
    <t xml:space="preserve">Jurídicos </t>
  </si>
  <si>
    <t>Revisión, Modificación y Actualización de protocolos</t>
  </si>
  <si>
    <t xml:space="preserve">y Código de Conducta con Perspectiva de Género, </t>
  </si>
  <si>
    <t xml:space="preserve">para que los prestadores de servicios atiendan sin </t>
  </si>
  <si>
    <t>discriminación.</t>
  </si>
  <si>
    <t xml:space="preserve">Propuestas para la Armonización Legislativa Estatal </t>
  </si>
  <si>
    <t xml:space="preserve">con convenciones internacionales, mediante la </t>
  </si>
  <si>
    <t xml:space="preserve">elaboración de instrumentos con perspectiva de </t>
  </si>
  <si>
    <t xml:space="preserve">Instrumento </t>
  </si>
  <si>
    <t xml:space="preserve">género y su seguimiento. </t>
  </si>
  <si>
    <t xml:space="preserve">Jurídico </t>
  </si>
  <si>
    <t>Convocar a Sesiones Ordinarias a los Integrantes del</t>
  </si>
  <si>
    <t xml:space="preserve">Sistema Estatal para Prevenir, Atender, Sancionar y </t>
  </si>
  <si>
    <t xml:space="preserve">Erradicar la Violencia contra las Mujeres. </t>
  </si>
  <si>
    <t>Evento</t>
  </si>
  <si>
    <t xml:space="preserve">Convocar a  Sesiones Ordinarias a los Integrantes del </t>
  </si>
  <si>
    <t xml:space="preserve">Dar seguimiento a los trabajos de las comisiones del </t>
  </si>
  <si>
    <t xml:space="preserve">Capacitación en Perspectiva de Género a personal </t>
  </si>
  <si>
    <t xml:space="preserve">Indígena que atiende la Defensoría Pública. </t>
  </si>
  <si>
    <t>Difundir los derechos de las mujeres en las diversas</t>
  </si>
  <si>
    <t>Diseño e impresión de material de difusión, dirigidas</t>
  </si>
  <si>
    <t>a mujeres de las regiones indígenas (lonas, trípticos,</t>
  </si>
  <si>
    <t xml:space="preserve">PROGRAMAS Y ATENCION CIUDADANA </t>
  </si>
  <si>
    <t>Brindar asistencia psicológica en el Centro Regional</t>
  </si>
  <si>
    <t xml:space="preserve">Asistencia </t>
  </si>
  <si>
    <t xml:space="preserve">Atender la gestión de apoyos de asistencia  </t>
  </si>
  <si>
    <t xml:space="preserve">social y  la elaboración de estudios socioeconómicos </t>
  </si>
  <si>
    <t xml:space="preserve">a usuarias de los servicios. </t>
  </si>
  <si>
    <t>Supervisar los Centros de Desarrollo de las Mujeres</t>
  </si>
  <si>
    <t xml:space="preserve">en los municipios de Moctezuma, Caborca, Etchojoa </t>
  </si>
  <si>
    <t xml:space="preserve">Coordinar y Supervisar los Centros Regionales de </t>
  </si>
  <si>
    <t xml:space="preserve">Atención de los Municipios de Navojoa, Nogales, </t>
  </si>
  <si>
    <t>Guaymas, S.L.R.C. y Cajeme.</t>
  </si>
  <si>
    <t xml:space="preserve">Asesorar y dar seguimiento a las Instancias </t>
  </si>
  <si>
    <t xml:space="preserve">Asesorías </t>
  </si>
  <si>
    <t>Coordinar Reuniones Estatales de Profesionalización</t>
  </si>
  <si>
    <t xml:space="preserve">Establecer un Plan de Trabajo Interinstitucional </t>
  </si>
  <si>
    <t xml:space="preserve">con las Unidades de Género para la Transversalidad </t>
  </si>
  <si>
    <t xml:space="preserve">de la Perspectiva de Género en las Dependencias </t>
  </si>
  <si>
    <t xml:space="preserve">Elaborar Proyectos para ejecutar fondos federales </t>
  </si>
  <si>
    <t xml:space="preserve">Gestionar el empoderamiento de las mujeres </t>
  </si>
  <si>
    <t xml:space="preserve">a traves de asesorías para créditos para actividades </t>
  </si>
  <si>
    <t>productivas.</t>
  </si>
  <si>
    <t xml:space="preserve">Capacitar a funcionarios y funcionarias públicas en el </t>
  </si>
  <si>
    <t>Capacitar a las y los jóvenes con la finalidad de prevenir</t>
  </si>
  <si>
    <t>Impartir talleres y pláticas con perpectiva de género</t>
  </si>
  <si>
    <t>Beneficiados</t>
  </si>
  <si>
    <t xml:space="preserve">Gestion </t>
  </si>
  <si>
    <t xml:space="preserve">Coordinar la edición y diseño de materiales impresos </t>
  </si>
  <si>
    <t>y dígitales para dar a conocer los programas y servicios</t>
  </si>
  <si>
    <t xml:space="preserve">que otorga el ISM y los derechos humanos de las </t>
  </si>
  <si>
    <t xml:space="preserve">mujeres. </t>
  </si>
  <si>
    <t xml:space="preserve">Organizar conferencias de prensa del ISM para </t>
  </si>
  <si>
    <t xml:space="preserve">Manejo de redes sociales sobre la información que </t>
  </si>
  <si>
    <t xml:space="preserve">Edición de boletines de prensa para enviarlos a medios </t>
  </si>
  <si>
    <t xml:space="preserve">Organizar un taller de comunicación con enfoque </t>
  </si>
  <si>
    <t xml:space="preserve">de género para las y los enlaces de comunicación </t>
  </si>
  <si>
    <t>(Lenguaje no sexista y tratamiento del feminicidio)</t>
  </si>
  <si>
    <t xml:space="preserve">para personal que labora en comunicación. </t>
  </si>
  <si>
    <t>2do.</t>
  </si>
  <si>
    <t>Trimestre</t>
  </si>
  <si>
    <t>Realizado</t>
  </si>
  <si>
    <t>3er.</t>
  </si>
  <si>
    <t xml:space="preserve">U. DE </t>
  </si>
  <si>
    <t>Suscribir  Convenios con diversas Instituciones de los Sectores</t>
  </si>
  <si>
    <t>Sociales y Públicos que desarrollen programas a favor de la Mujer.</t>
  </si>
  <si>
    <t>Convenio</t>
  </si>
  <si>
    <t xml:space="preserve">manejo de gastos por comprobar. </t>
  </si>
  <si>
    <t xml:space="preserve">presupuesto de egresos del Instituto. </t>
  </si>
  <si>
    <t>los recursos y estados financieros.</t>
  </si>
  <si>
    <t xml:space="preserve">Institucionales que firma el Instituto. </t>
  </si>
  <si>
    <t>Sistema Estatal para la Igualdad entre Mujeres y Hombres.</t>
  </si>
  <si>
    <t xml:space="preserve">del POA en la entidad. </t>
  </si>
  <si>
    <t>PRIMER</t>
  </si>
  <si>
    <t>TERCER</t>
  </si>
  <si>
    <t>CUARTO</t>
  </si>
  <si>
    <t>de Hermosillo, a mujeres en situación de vulnerabilidad.</t>
  </si>
  <si>
    <t>y Santa Ana, CDM.</t>
  </si>
  <si>
    <t>Participar con un Stand informativo sobre los servicios</t>
  </si>
  <si>
    <t>del ISM en jornadas, ferias y eventos  comunitarios.</t>
  </si>
  <si>
    <t>Promover investigaciones en género y política  pública.</t>
  </si>
  <si>
    <t xml:space="preserve">Municipales de las Mujeres. </t>
  </si>
  <si>
    <t xml:space="preserve">a Instancias Municipales de las Mujeres. </t>
  </si>
  <si>
    <t>Elaborar el Programa Estatal de Prevención de la</t>
  </si>
  <si>
    <t>Violencia en el Noviazgo y Embarazo en Adolescentes.</t>
  </si>
  <si>
    <t>Estatales .</t>
  </si>
  <si>
    <t>Capacitar para fortalecer los CDM y Centros Regionales.</t>
  </si>
  <si>
    <t xml:space="preserve">(PAIMEF y TRANSVERSALIDAD. </t>
  </si>
  <si>
    <t>taller a todas y todos por la igualdad.</t>
  </si>
  <si>
    <t>la violencia en el noviazgo y emabarazo en adolescentes.</t>
  </si>
  <si>
    <t>Gestiones para proyectos productivos .</t>
  </si>
  <si>
    <t>COORDINACIÓN DE DIFUSIÓN E IMAGEN</t>
  </si>
  <si>
    <t xml:space="preserve">Coordinar el diseño de la página web del Instituto. </t>
  </si>
  <si>
    <t>informar sobre acciones relevantes del ISM .</t>
  </si>
  <si>
    <t xml:space="preserve">genera el Instituto. </t>
  </si>
  <si>
    <t xml:space="preserve">de comunicación sobre actividades del ISM. </t>
  </si>
  <si>
    <t xml:space="preserve">de las dependencias del gobierno del Estado. </t>
  </si>
  <si>
    <t xml:space="preserve">regiones y comunidades del Estado. </t>
  </si>
  <si>
    <t>pendones, dípticos, etc.).</t>
  </si>
  <si>
    <t>H. Junta Directiva, de acuerdo con el reglamento vigente.</t>
  </si>
  <si>
    <t>Convocar con carácter de Secretaría Técnica a las Sesiones de la</t>
  </si>
  <si>
    <t>4to.</t>
  </si>
  <si>
    <t>ÓRGANO DE CONTROL Y DESARROLLO ADMINISTRATIVO</t>
  </si>
  <si>
    <t>COORDINACIÓN DE EVALUACIÓN Y SEGUIMIENTO TÉCNICO</t>
  </si>
  <si>
    <t>Coordinar el Sistema de Información intero para el seguimiento</t>
  </si>
  <si>
    <t xml:space="preserve">de las acciones desarrolladas en el Instituto, que permitan evaluar </t>
  </si>
  <si>
    <t>el impacto del ISM en la sociedad.</t>
  </si>
  <si>
    <t xml:space="preserve">Coordinar la elaboración del POA, y dar seguimiento a su </t>
  </si>
  <si>
    <t>cumplimiento.</t>
  </si>
  <si>
    <t>Informe</t>
  </si>
  <si>
    <t>Coordinar el Sistema de archivos del ISM, Concentrar, Administrar,</t>
  </si>
  <si>
    <t>Proveer, publicar y actualizar la Información Básica del ISM, en</t>
  </si>
  <si>
    <t>atención a las solicitudes de información que realicen los ciudada-</t>
  </si>
  <si>
    <t>nos y la actualización del Portal de Transparencia del Intituto.</t>
  </si>
  <si>
    <t>Elaborar el informe anual y trimestrales al 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</si>
</sst>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* #,##0.00_-;\-&quot;€&quot;* #,##0.00_-;_-&quot;€&quot;* &quot;-&quot;??_-;_-@_-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8.5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double">
        <color indexed="64"/>
      </left>
      <right style="double">
        <color indexed="64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double">
        <color auto="1"/>
      </right>
      <top style="medium">
        <color indexed="64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/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3" xfId="0" applyBorder="1"/>
    <xf numFmtId="0" fontId="0" fillId="0" borderId="25" xfId="0" applyBorder="1" applyAlignment="1">
      <alignment horizontal="center"/>
    </xf>
    <xf numFmtId="0" fontId="0" fillId="0" borderId="24" xfId="0" applyBorder="1"/>
    <xf numFmtId="0" fontId="1" fillId="0" borderId="19" xfId="0" applyFont="1" applyFill="1" applyBorder="1"/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/>
    <xf numFmtId="0" fontId="0" fillId="0" borderId="14" xfId="0" applyFill="1" applyBorder="1"/>
    <xf numFmtId="0" fontId="0" fillId="0" borderId="0" xfId="0" applyFill="1"/>
    <xf numFmtId="0" fontId="0" fillId="0" borderId="20" xfId="0" applyFill="1" applyBorder="1"/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4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6" fillId="0" borderId="0" xfId="0" applyFont="1" applyFill="1"/>
    <xf numFmtId="0" fontId="6" fillId="0" borderId="14" xfId="0" applyFont="1" applyFill="1" applyBorder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9" fillId="0" borderId="14" xfId="0" applyFont="1" applyFill="1" applyBorder="1"/>
    <xf numFmtId="0" fontId="10" fillId="0" borderId="0" xfId="0" applyFont="1" applyFill="1"/>
    <xf numFmtId="0" fontId="11" fillId="0" borderId="0" xfId="0" applyFont="1"/>
    <xf numFmtId="0" fontId="10" fillId="0" borderId="0" xfId="0" applyFont="1"/>
    <xf numFmtId="0" fontId="5" fillId="0" borderId="0" xfId="0" applyFont="1" applyFill="1"/>
    <xf numFmtId="0" fontId="11" fillId="0" borderId="0" xfId="0" applyFont="1" applyFill="1"/>
    <xf numFmtId="0" fontId="12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2" fillId="0" borderId="14" xfId="0" applyFont="1" applyFill="1" applyBorder="1"/>
    <xf numFmtId="0" fontId="12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2" borderId="13" xfId="0" applyFont="1" applyFill="1" applyBorder="1" applyAlignment="1"/>
    <xf numFmtId="0" fontId="13" fillId="0" borderId="14" xfId="0" applyFont="1" applyBorder="1"/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0" fontId="1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3" xfId="0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6" fillId="0" borderId="14" xfId="0" applyFont="1" applyFill="1" applyBorder="1"/>
    <xf numFmtId="0" fontId="13" fillId="0" borderId="14" xfId="0" applyFont="1" applyFill="1" applyBorder="1"/>
    <xf numFmtId="0" fontId="17" fillId="0" borderId="14" xfId="0" applyFont="1" applyFill="1" applyBorder="1"/>
    <xf numFmtId="0" fontId="18" fillId="0" borderId="14" xfId="0" applyFont="1" applyFill="1" applyBorder="1"/>
    <xf numFmtId="0" fontId="13" fillId="0" borderId="13" xfId="0" applyFont="1" applyFill="1" applyBorder="1" applyAlignment="1">
      <alignment horizontal="center"/>
    </xf>
    <xf numFmtId="0" fontId="19" fillId="0" borderId="14" xfId="0" applyFont="1" applyFill="1" applyBorder="1"/>
    <xf numFmtId="0" fontId="15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9" xfId="0" applyFont="1" applyFill="1" applyBorder="1"/>
    <xf numFmtId="0" fontId="20" fillId="0" borderId="0" xfId="0" applyFont="1" applyFill="1" applyBorder="1"/>
    <xf numFmtId="0" fontId="20" fillId="0" borderId="20" xfId="0" applyFont="1" applyFill="1" applyBorder="1"/>
    <xf numFmtId="0" fontId="20" fillId="0" borderId="14" xfId="0" applyFont="1" applyFill="1" applyBorder="1"/>
    <xf numFmtId="0" fontId="21" fillId="0" borderId="14" xfId="0" applyFont="1" applyFill="1" applyBorder="1" applyAlignment="1">
      <alignment horizontal="center"/>
    </xf>
    <xf numFmtId="0" fontId="21" fillId="0" borderId="14" xfId="0" applyFont="1" applyFill="1" applyBorder="1"/>
    <xf numFmtId="0" fontId="21" fillId="0" borderId="13" xfId="0" applyFont="1" applyFill="1" applyBorder="1" applyAlignment="1">
      <alignment horizontal="center"/>
    </xf>
    <xf numFmtId="0" fontId="20" fillId="0" borderId="13" xfId="0" applyFont="1" applyFill="1" applyBorder="1"/>
    <xf numFmtId="0" fontId="20" fillId="0" borderId="21" xfId="0" applyFont="1" applyFill="1" applyBorder="1"/>
    <xf numFmtId="0" fontId="20" fillId="0" borderId="23" xfId="0" applyFont="1" applyFill="1" applyBorder="1"/>
    <xf numFmtId="0" fontId="20" fillId="0" borderId="19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30" xfId="0" applyBorder="1"/>
    <xf numFmtId="0" fontId="0" fillId="0" borderId="8" xfId="0" applyBorder="1"/>
    <xf numFmtId="0" fontId="0" fillId="0" borderId="0" xfId="0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14" fillId="0" borderId="10" xfId="0" applyFont="1" applyBorder="1" applyAlignment="1">
      <alignment horizontal="center" wrapText="1"/>
    </xf>
    <xf numFmtId="0" fontId="14" fillId="0" borderId="11" xfId="0" applyFont="1" applyBorder="1"/>
    <xf numFmtId="0" fontId="22" fillId="0" borderId="6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2" borderId="14" xfId="0" applyFont="1" applyFill="1" applyBorder="1" applyAlignment="1">
      <alignment horizontal="center" wrapText="1"/>
    </xf>
    <xf numFmtId="0" fontId="21" fillId="0" borderId="14" xfId="0" applyFont="1" applyBorder="1"/>
    <xf numFmtId="0" fontId="4" fillId="0" borderId="19" xfId="0" applyFont="1" applyBorder="1"/>
    <xf numFmtId="0" fontId="4" fillId="0" borderId="0" xfId="0" applyFont="1" applyBorder="1"/>
    <xf numFmtId="0" fontId="21" fillId="0" borderId="14" xfId="0" applyFont="1" applyBorder="1" applyAlignment="1">
      <alignment horizontal="center"/>
    </xf>
    <xf numFmtId="0" fontId="24" fillId="0" borderId="13" xfId="0" applyFont="1" applyBorder="1"/>
    <xf numFmtId="0" fontId="4" fillId="0" borderId="21" xfId="0" applyFont="1" applyBorder="1"/>
    <xf numFmtId="0" fontId="4" fillId="0" borderId="22" xfId="0" applyFont="1" applyBorder="1"/>
    <xf numFmtId="0" fontId="20" fillId="0" borderId="22" xfId="0" applyFont="1" applyFill="1" applyBorder="1"/>
    <xf numFmtId="0" fontId="25" fillId="0" borderId="14" xfId="0" applyFont="1" applyFill="1" applyBorder="1"/>
    <xf numFmtId="0" fontId="26" fillId="0" borderId="14" xfId="0" applyFont="1" applyFill="1" applyBorder="1"/>
    <xf numFmtId="0" fontId="23" fillId="0" borderId="19" xfId="0" applyFont="1" applyBorder="1"/>
    <xf numFmtId="0" fontId="4" fillId="0" borderId="20" xfId="0" applyFont="1" applyBorder="1"/>
    <xf numFmtId="0" fontId="23" fillId="0" borderId="14" xfId="0" applyFont="1" applyBorder="1" applyAlignment="1">
      <alignment horizontal="center"/>
    </xf>
    <xf numFmtId="0" fontId="4" fillId="0" borderId="13" xfId="0" applyFont="1" applyBorder="1"/>
    <xf numFmtId="0" fontId="4" fillId="0" borderId="23" xfId="0" applyFont="1" applyBorder="1"/>
    <xf numFmtId="0" fontId="23" fillId="0" borderId="14" xfId="0" applyFont="1" applyBorder="1"/>
    <xf numFmtId="0" fontId="1" fillId="0" borderId="0" xfId="0" applyFont="1" applyFill="1"/>
    <xf numFmtId="0" fontId="12" fillId="0" borderId="14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/>
    </xf>
    <xf numFmtId="0" fontId="4" fillId="0" borderId="14" xfId="0" applyFont="1" applyFill="1" applyBorder="1"/>
    <xf numFmtId="0" fontId="23" fillId="0" borderId="19" xfId="0" applyFont="1" applyFill="1" applyBorder="1"/>
    <xf numFmtId="0" fontId="4" fillId="0" borderId="0" xfId="0" applyFont="1" applyFill="1" applyBorder="1"/>
    <xf numFmtId="0" fontId="4" fillId="0" borderId="20" xfId="0" applyFont="1" applyFill="1" applyBorder="1"/>
    <xf numFmtId="0" fontId="21" fillId="0" borderId="14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" xfId="0" applyFont="1" applyBorder="1"/>
    <xf numFmtId="0" fontId="4" fillId="0" borderId="15" xfId="0" applyFont="1" applyBorder="1"/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0" fillId="0" borderId="14" xfId="0" applyFont="1" applyBorder="1"/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/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2" borderId="14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0" fillId="2" borderId="13" xfId="0" applyFont="1" applyFill="1" applyBorder="1"/>
    <xf numFmtId="0" fontId="20" fillId="2" borderId="13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0" fillId="2" borderId="21" xfId="0" applyFont="1" applyFill="1" applyBorder="1"/>
    <xf numFmtId="0" fontId="20" fillId="0" borderId="13" xfId="0" applyFont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8" fillId="0" borderId="7" xfId="0" applyFont="1" applyBorder="1"/>
    <xf numFmtId="0" fontId="28" fillId="0" borderId="5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/>
    <xf numFmtId="0" fontId="28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29" fillId="0" borderId="19" xfId="0" applyFont="1" applyBorder="1" applyAlignment="1"/>
    <xf numFmtId="0" fontId="29" fillId="0" borderId="0" xfId="0" applyFont="1" applyBorder="1" applyAlignment="1"/>
    <xf numFmtId="0" fontId="29" fillId="0" borderId="20" xfId="0" applyFont="1" applyBorder="1" applyAlignment="1"/>
    <xf numFmtId="0" fontId="29" fillId="0" borderId="0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2" borderId="0" xfId="0" applyFill="1"/>
    <xf numFmtId="0" fontId="21" fillId="2" borderId="14" xfId="0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14" xfId="0" applyFont="1" applyFill="1" applyBorder="1"/>
    <xf numFmtId="0" fontId="12" fillId="2" borderId="14" xfId="0" applyFont="1" applyFill="1" applyBorder="1"/>
    <xf numFmtId="0" fontId="3" fillId="2" borderId="14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/>
    </xf>
    <xf numFmtId="0" fontId="32" fillId="2" borderId="14" xfId="0" applyFont="1" applyFill="1" applyBorder="1" applyAlignment="1">
      <alignment horizontal="center" vertical="center"/>
    </xf>
    <xf numFmtId="0" fontId="10" fillId="2" borderId="0" xfId="0" applyFont="1" applyFill="1"/>
    <xf numFmtId="0" fontId="34" fillId="0" borderId="0" xfId="0" applyFont="1" applyFill="1"/>
    <xf numFmtId="0" fontId="35" fillId="0" borderId="14" xfId="0" applyFont="1" applyFill="1" applyBorder="1" applyAlignment="1">
      <alignment horizontal="center"/>
    </xf>
    <xf numFmtId="0" fontId="35" fillId="0" borderId="14" xfId="0" applyFont="1" applyFill="1" applyBorder="1"/>
    <xf numFmtId="0" fontId="35" fillId="0" borderId="23" xfId="0" applyFont="1" applyFill="1" applyBorder="1" applyAlignment="1">
      <alignment horizontal="center"/>
    </xf>
    <xf numFmtId="3" fontId="20" fillId="2" borderId="14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20" fillId="2" borderId="1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20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23" fillId="2" borderId="15" xfId="0" applyFont="1" applyFill="1" applyBorder="1"/>
    <xf numFmtId="0" fontId="0" fillId="2" borderId="18" xfId="0" applyFill="1" applyBorder="1"/>
    <xf numFmtId="0" fontId="4" fillId="2" borderId="17" xfId="0" applyFont="1" applyFill="1" applyBorder="1"/>
    <xf numFmtId="0" fontId="0" fillId="2" borderId="15" xfId="0" applyFill="1" applyBorder="1"/>
    <xf numFmtId="0" fontId="0" fillId="0" borderId="31" xfId="0" applyBorder="1"/>
    <xf numFmtId="0" fontId="0" fillId="0" borderId="32" xfId="0" applyBorder="1"/>
    <xf numFmtId="0" fontId="15" fillId="0" borderId="14" xfId="0" applyFont="1" applyFill="1" applyBorder="1"/>
    <xf numFmtId="0" fontId="15" fillId="0" borderId="13" xfId="0" applyFont="1" applyFill="1" applyBorder="1" applyAlignment="1">
      <alignment horizontal="center"/>
    </xf>
    <xf numFmtId="0" fontId="20" fillId="2" borderId="19" xfId="0" applyFont="1" applyFill="1" applyBorder="1" applyAlignment="1"/>
    <xf numFmtId="0" fontId="20" fillId="2" borderId="0" xfId="0" applyFont="1" applyFill="1" applyBorder="1" applyAlignment="1"/>
    <xf numFmtId="0" fontId="20" fillId="2" borderId="20" xfId="0" applyFont="1" applyFill="1" applyBorder="1" applyAlignment="1"/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/>
    </xf>
    <xf numFmtId="0" fontId="1" fillId="0" borderId="14" xfId="0" applyFont="1" applyFill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3" fillId="0" borderId="13" xfId="0" applyFont="1" applyBorder="1"/>
  </cellXfs>
  <cellStyles count="6">
    <cellStyle name="Euro" xfId="2"/>
    <cellStyle name="Euro 2" xfId="3"/>
    <cellStyle name="Euro 3" xfId="4"/>
    <cellStyle name="Normal" xfId="0" builtinId="0"/>
    <cellStyle name="Normal 2" xfId="1"/>
    <cellStyle name="Porcentual 2" xfId="5"/>
  </cellStyles>
  <dxfs count="0"/>
  <tableStyles count="0" defaultTableStyle="TableStyleMedium2" defaultPivotStyle="PivotStyleLight16"/>
  <colors>
    <mruColors>
      <color rgb="FFFF0000"/>
      <color rgb="FF660066"/>
      <color rgb="FF0000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tabSelected="1" topLeftCell="A111" zoomScaleNormal="100" workbookViewId="0">
      <selection activeCell="E117" sqref="E117"/>
    </sheetView>
  </sheetViews>
  <sheetFormatPr baseColWidth="10" defaultColWidth="11.42578125" defaultRowHeight="15" x14ac:dyDescent="0.25"/>
  <cols>
    <col min="1" max="1" width="4.28515625" customWidth="1"/>
    <col min="4" max="4" width="11.42578125" customWidth="1"/>
    <col min="5" max="5" width="21.28515625" customWidth="1"/>
    <col min="6" max="6" width="9.85546875" customWidth="1"/>
    <col min="7" max="7" width="6.28515625" customWidth="1"/>
    <col min="8" max="8" width="6.140625" customWidth="1"/>
    <col min="9" max="9" width="6" customWidth="1"/>
    <col min="10" max="10" width="7.28515625" customWidth="1"/>
    <col min="11" max="12" width="7.140625" customWidth="1"/>
    <col min="13" max="13" width="7" customWidth="1"/>
    <col min="14" max="14" width="8.28515625" style="1" customWidth="1"/>
    <col min="15" max="15" width="7.42578125" customWidth="1"/>
  </cols>
  <sheetData>
    <row r="1" spans="1:19" ht="18.75" customHeight="1" thickTop="1" thickBot="1" x14ac:dyDescent="0.3">
      <c r="A1" s="186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73"/>
      <c r="N1" s="73"/>
      <c r="O1" s="74"/>
      <c r="P1" s="2"/>
    </row>
    <row r="2" spans="1:19" ht="16.5" thickTop="1" thickBot="1" x14ac:dyDescent="0.3">
      <c r="A2" s="78" t="s">
        <v>1</v>
      </c>
      <c r="B2" s="79"/>
      <c r="C2" s="80"/>
      <c r="D2" s="80"/>
      <c r="E2" s="81"/>
      <c r="F2" s="82" t="s">
        <v>109</v>
      </c>
      <c r="G2" s="188" t="s">
        <v>2</v>
      </c>
      <c r="H2" s="188"/>
      <c r="I2" s="188"/>
      <c r="J2" s="188"/>
      <c r="K2" s="83"/>
      <c r="L2" s="136" t="s">
        <v>3</v>
      </c>
      <c r="M2" s="137" t="s">
        <v>105</v>
      </c>
      <c r="N2" s="138" t="s">
        <v>108</v>
      </c>
      <c r="O2" s="138" t="s">
        <v>147</v>
      </c>
      <c r="P2" s="1"/>
    </row>
    <row r="3" spans="1:19" ht="15.75" thickBot="1" x14ac:dyDescent="0.3">
      <c r="A3" s="112" t="s">
        <v>4</v>
      </c>
      <c r="B3" s="191" t="s">
        <v>5</v>
      </c>
      <c r="C3" s="192"/>
      <c r="D3" s="192"/>
      <c r="E3" s="193"/>
      <c r="F3" s="84" t="s">
        <v>6</v>
      </c>
      <c r="G3" s="189"/>
      <c r="H3" s="189"/>
      <c r="I3" s="189"/>
      <c r="J3" s="190"/>
      <c r="K3" s="113" t="s">
        <v>7</v>
      </c>
      <c r="L3" s="139" t="s">
        <v>8</v>
      </c>
      <c r="M3" s="140" t="s">
        <v>106</v>
      </c>
      <c r="N3" s="138" t="s">
        <v>106</v>
      </c>
      <c r="O3" s="138" t="s">
        <v>106</v>
      </c>
      <c r="P3" s="1"/>
    </row>
    <row r="4" spans="1:19" ht="26.25" thickTop="1" thickBot="1" x14ac:dyDescent="0.3">
      <c r="A4" s="141" t="s">
        <v>9</v>
      </c>
      <c r="B4" s="186" t="s">
        <v>10</v>
      </c>
      <c r="C4" s="187"/>
      <c r="D4" s="187"/>
      <c r="E4" s="194"/>
      <c r="F4" s="115"/>
      <c r="G4" s="147" t="s">
        <v>119</v>
      </c>
      <c r="H4" s="147" t="s">
        <v>11</v>
      </c>
      <c r="I4" s="147" t="s">
        <v>120</v>
      </c>
      <c r="J4" s="147" t="s">
        <v>121</v>
      </c>
      <c r="K4" s="114" t="s">
        <v>12</v>
      </c>
      <c r="L4" s="134" t="s">
        <v>13</v>
      </c>
      <c r="M4" s="135" t="s">
        <v>107</v>
      </c>
      <c r="N4" s="135" t="s">
        <v>107</v>
      </c>
      <c r="O4" s="135" t="s">
        <v>107</v>
      </c>
      <c r="P4" s="1"/>
    </row>
    <row r="5" spans="1:19" s="1" customFormat="1" ht="23.25" customHeight="1" thickTop="1" thickBot="1" x14ac:dyDescent="0.3">
      <c r="A5" s="195" t="s">
        <v>14</v>
      </c>
      <c r="B5" s="196"/>
      <c r="C5" s="196"/>
      <c r="D5" s="196"/>
      <c r="E5" s="197"/>
      <c r="F5" s="11"/>
      <c r="G5" s="10"/>
      <c r="H5" s="10"/>
      <c r="I5" s="10"/>
      <c r="J5" s="10"/>
      <c r="K5" s="10"/>
      <c r="L5" s="76"/>
      <c r="M5" s="2"/>
      <c r="N5" s="75"/>
      <c r="O5" s="75"/>
    </row>
    <row r="6" spans="1:19" s="31" customFormat="1" x14ac:dyDescent="0.25">
      <c r="A6" s="85">
        <v>1</v>
      </c>
      <c r="B6" s="142" t="s">
        <v>110</v>
      </c>
      <c r="C6" s="143"/>
      <c r="D6" s="143"/>
      <c r="E6" s="144"/>
      <c r="F6" s="116"/>
      <c r="G6" s="117"/>
      <c r="H6" s="117"/>
      <c r="I6" s="117"/>
      <c r="J6" s="117"/>
      <c r="K6" s="117"/>
      <c r="L6" s="116"/>
      <c r="M6" s="116"/>
      <c r="N6" s="99"/>
      <c r="O6" s="99"/>
      <c r="P6" s="1"/>
    </row>
    <row r="7" spans="1:19" s="1" customFormat="1" x14ac:dyDescent="0.25">
      <c r="A7" s="43"/>
      <c r="B7" s="142" t="s">
        <v>111</v>
      </c>
      <c r="C7" s="143"/>
      <c r="D7" s="143"/>
      <c r="E7" s="144"/>
      <c r="F7" s="46" t="s">
        <v>112</v>
      </c>
      <c r="G7" s="118">
        <v>0</v>
      </c>
      <c r="H7" s="118">
        <v>1</v>
      </c>
      <c r="I7" s="118">
        <v>2</v>
      </c>
      <c r="J7" s="118">
        <v>1</v>
      </c>
      <c r="K7" s="100">
        <v>4</v>
      </c>
      <c r="L7" s="119">
        <v>3</v>
      </c>
      <c r="M7" s="119">
        <v>2</v>
      </c>
      <c r="N7" s="119">
        <v>2</v>
      </c>
      <c r="O7" s="119">
        <v>4</v>
      </c>
      <c r="P7" s="104"/>
    </row>
    <row r="8" spans="1:19" s="31" customFormat="1" ht="17.25" customHeight="1" x14ac:dyDescent="0.25">
      <c r="A8" s="86">
        <v>2</v>
      </c>
      <c r="B8" s="142" t="s">
        <v>146</v>
      </c>
      <c r="C8" s="143"/>
      <c r="D8" s="143"/>
      <c r="E8" s="144"/>
      <c r="F8" s="120"/>
      <c r="G8" s="121"/>
      <c r="H8" s="121"/>
      <c r="I8" s="121"/>
      <c r="J8" s="121"/>
      <c r="K8" s="91"/>
      <c r="L8" s="120"/>
      <c r="M8" s="121"/>
      <c r="N8" s="121"/>
      <c r="O8" s="121"/>
      <c r="P8" s="29"/>
    </row>
    <row r="9" spans="1:19" s="1" customFormat="1" x14ac:dyDescent="0.25">
      <c r="A9" s="86"/>
      <c r="B9" s="142" t="s">
        <v>145</v>
      </c>
      <c r="C9" s="143"/>
      <c r="D9" s="143"/>
      <c r="E9" s="144"/>
      <c r="F9" s="121" t="s">
        <v>15</v>
      </c>
      <c r="G9" s="121">
        <v>1</v>
      </c>
      <c r="H9" s="121">
        <v>1</v>
      </c>
      <c r="I9" s="121">
        <v>1</v>
      </c>
      <c r="J9" s="121">
        <v>1</v>
      </c>
      <c r="K9" s="91">
        <f>G9+H9+I9+J9</f>
        <v>4</v>
      </c>
      <c r="L9" s="67">
        <v>1</v>
      </c>
      <c r="M9" s="122">
        <v>1</v>
      </c>
      <c r="N9" s="122">
        <v>2</v>
      </c>
      <c r="O9" s="122">
        <v>1</v>
      </c>
      <c r="P9" s="104"/>
    </row>
    <row r="10" spans="1:19" s="31" customFormat="1" ht="15.75" customHeight="1" x14ac:dyDescent="0.25">
      <c r="A10" s="86">
        <v>3</v>
      </c>
      <c r="B10" s="142" t="s">
        <v>16</v>
      </c>
      <c r="C10" s="143"/>
      <c r="D10" s="145"/>
      <c r="E10" s="146"/>
      <c r="F10" s="120"/>
      <c r="G10" s="121"/>
      <c r="H10" s="121"/>
      <c r="I10" s="121"/>
      <c r="J10" s="121"/>
      <c r="K10" s="91"/>
      <c r="L10" s="123"/>
      <c r="M10" s="121"/>
      <c r="N10" s="121"/>
      <c r="O10" s="121"/>
      <c r="P10" s="29"/>
    </row>
    <row r="11" spans="1:19" s="31" customFormat="1" ht="15.75" customHeight="1" x14ac:dyDescent="0.25">
      <c r="A11" s="86"/>
      <c r="B11" s="142" t="s">
        <v>17</v>
      </c>
      <c r="C11" s="143"/>
      <c r="D11" s="143"/>
      <c r="E11" s="144"/>
      <c r="F11" s="121" t="s">
        <v>18</v>
      </c>
      <c r="G11" s="121">
        <v>0</v>
      </c>
      <c r="H11" s="121">
        <v>1</v>
      </c>
      <c r="I11" s="121">
        <v>0</v>
      </c>
      <c r="J11" s="121">
        <v>1</v>
      </c>
      <c r="K11" s="91">
        <f>G11+H11+I11+J11</f>
        <v>2</v>
      </c>
      <c r="L11" s="67">
        <v>0</v>
      </c>
      <c r="M11" s="121">
        <v>0</v>
      </c>
      <c r="N11" s="91">
        <v>0</v>
      </c>
      <c r="O11" s="121">
        <v>1</v>
      </c>
      <c r="P11" s="175"/>
    </row>
    <row r="12" spans="1:19" s="30" customFormat="1" ht="18" customHeight="1" x14ac:dyDescent="0.25">
      <c r="A12" s="86">
        <v>4</v>
      </c>
      <c r="B12" s="142" t="s">
        <v>19</v>
      </c>
      <c r="C12" s="143"/>
      <c r="D12" s="143"/>
      <c r="E12" s="144"/>
      <c r="F12" s="121" t="s">
        <v>20</v>
      </c>
      <c r="G12" s="121">
        <v>1</v>
      </c>
      <c r="H12" s="121">
        <v>0</v>
      </c>
      <c r="I12" s="121">
        <v>0</v>
      </c>
      <c r="J12" s="121">
        <v>0</v>
      </c>
      <c r="K12" s="91">
        <f>G12+H12+I12+J12</f>
        <v>1</v>
      </c>
      <c r="L12" s="124">
        <v>1</v>
      </c>
      <c r="M12" s="121">
        <v>0</v>
      </c>
      <c r="N12" s="121">
        <v>0</v>
      </c>
      <c r="O12" s="121">
        <v>0</v>
      </c>
      <c r="P12" s="104"/>
    </row>
    <row r="13" spans="1:19" s="1" customFormat="1" ht="18" customHeight="1" x14ac:dyDescent="0.25">
      <c r="A13" s="86">
        <v>5</v>
      </c>
      <c r="B13" s="142" t="s">
        <v>21</v>
      </c>
      <c r="C13" s="143"/>
      <c r="D13" s="143"/>
      <c r="E13" s="144"/>
      <c r="F13" s="121" t="s">
        <v>20</v>
      </c>
      <c r="G13" s="121">
        <v>1</v>
      </c>
      <c r="H13" s="121">
        <v>1</v>
      </c>
      <c r="I13" s="121">
        <v>1</v>
      </c>
      <c r="J13" s="121">
        <v>1</v>
      </c>
      <c r="K13" s="91">
        <f>G13+H13+I13+J13</f>
        <v>4</v>
      </c>
      <c r="L13" s="125">
        <v>1</v>
      </c>
      <c r="M13" s="121">
        <v>2</v>
      </c>
      <c r="N13" s="121">
        <v>3</v>
      </c>
      <c r="O13" s="121">
        <v>3</v>
      </c>
      <c r="P13" s="104"/>
    </row>
    <row r="14" spans="1:19" x14ac:dyDescent="0.25">
      <c r="A14" s="87">
        <v>6</v>
      </c>
      <c r="B14" s="208" t="s">
        <v>22</v>
      </c>
      <c r="C14" s="209"/>
      <c r="D14" s="209"/>
      <c r="E14" s="210"/>
      <c r="F14" s="126" t="s">
        <v>20</v>
      </c>
      <c r="G14" s="126">
        <v>4</v>
      </c>
      <c r="H14" s="126">
        <v>3</v>
      </c>
      <c r="I14" s="126">
        <v>1</v>
      </c>
      <c r="J14" s="126">
        <v>1</v>
      </c>
      <c r="K14" s="127">
        <v>9</v>
      </c>
      <c r="L14" s="128">
        <v>4</v>
      </c>
      <c r="M14" s="121">
        <v>3</v>
      </c>
      <c r="N14" s="121">
        <v>1</v>
      </c>
      <c r="O14" s="121">
        <v>1</v>
      </c>
      <c r="P14" s="104"/>
    </row>
    <row r="15" spans="1:19" ht="15.75" thickBot="1" x14ac:dyDescent="0.3">
      <c r="A15" s="39"/>
      <c r="B15" s="211" t="s">
        <v>23</v>
      </c>
      <c r="C15" s="212"/>
      <c r="D15" s="212"/>
      <c r="E15" s="213"/>
      <c r="F15" s="129"/>
      <c r="G15" s="130"/>
      <c r="H15" s="130"/>
      <c r="I15" s="130"/>
      <c r="J15" s="130"/>
      <c r="K15" s="131"/>
      <c r="L15" s="132"/>
      <c r="M15" s="133"/>
      <c r="N15" s="133"/>
      <c r="O15" s="133"/>
      <c r="P15" s="1"/>
    </row>
    <row r="16" spans="1:19" s="27" customFormat="1" x14ac:dyDescent="0.25">
      <c r="A16" s="16"/>
      <c r="B16" s="12" t="s">
        <v>68</v>
      </c>
      <c r="C16" s="15"/>
      <c r="D16" s="15"/>
      <c r="E16" s="18"/>
      <c r="F16" s="50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7"/>
      <c r="R16" s="17"/>
      <c r="S16" s="17"/>
    </row>
    <row r="17" spans="1:19" s="17" customFormat="1" x14ac:dyDescent="0.25">
      <c r="A17" s="61">
        <v>1</v>
      </c>
      <c r="B17" s="57" t="s">
        <v>69</v>
      </c>
      <c r="C17" s="58"/>
      <c r="D17" s="58"/>
      <c r="E17" s="59"/>
      <c r="F17" s="206"/>
      <c r="G17" s="19"/>
      <c r="H17" s="19"/>
      <c r="I17" s="19"/>
      <c r="J17" s="19"/>
      <c r="K17" s="34"/>
      <c r="L17" s="20"/>
      <c r="M17" s="28"/>
      <c r="N17" s="72"/>
      <c r="O17" s="72"/>
      <c r="P17" s="27"/>
      <c r="Q17" s="27"/>
      <c r="R17" s="27"/>
      <c r="S17" s="27"/>
    </row>
    <row r="18" spans="1:19" s="17" customFormat="1" x14ac:dyDescent="0.25">
      <c r="A18" s="62"/>
      <c r="B18" s="57" t="s">
        <v>122</v>
      </c>
      <c r="C18" s="58"/>
      <c r="D18" s="58"/>
      <c r="E18" s="59"/>
      <c r="F18" s="55" t="s">
        <v>70</v>
      </c>
      <c r="G18" s="56">
        <v>105</v>
      </c>
      <c r="H18" s="56">
        <v>300</v>
      </c>
      <c r="I18" s="56">
        <v>200</v>
      </c>
      <c r="J18" s="56">
        <v>150</v>
      </c>
      <c r="K18" s="61">
        <f>SUM(G18:J18)</f>
        <v>755</v>
      </c>
      <c r="L18" s="67">
        <v>105</v>
      </c>
      <c r="M18" s="56">
        <v>400</v>
      </c>
      <c r="N18" s="150">
        <v>620</v>
      </c>
      <c r="O18" s="150">
        <v>494</v>
      </c>
      <c r="R18" s="104"/>
    </row>
    <row r="19" spans="1:19" s="27" customFormat="1" x14ac:dyDescent="0.25">
      <c r="A19" s="61">
        <v>2</v>
      </c>
      <c r="B19" s="57" t="s">
        <v>71</v>
      </c>
      <c r="C19" s="58"/>
      <c r="D19" s="58"/>
      <c r="E19" s="59"/>
      <c r="F19" s="206"/>
      <c r="G19" s="20"/>
      <c r="H19" s="20"/>
      <c r="I19" s="20"/>
      <c r="J19" s="20"/>
      <c r="K19" s="36"/>
      <c r="L19" s="20"/>
      <c r="M19" s="20"/>
      <c r="N19" s="161"/>
      <c r="O19" s="161"/>
    </row>
    <row r="20" spans="1:19" s="17" customFormat="1" x14ac:dyDescent="0.25">
      <c r="A20" s="62"/>
      <c r="B20" s="57" t="s">
        <v>72</v>
      </c>
      <c r="C20" s="58"/>
      <c r="D20" s="58"/>
      <c r="E20" s="59"/>
      <c r="F20" s="206"/>
      <c r="G20" s="20"/>
      <c r="H20" s="20"/>
      <c r="I20" s="20"/>
      <c r="J20" s="20"/>
      <c r="K20" s="36"/>
      <c r="L20" s="20"/>
      <c r="M20" s="20"/>
      <c r="N20" s="150"/>
      <c r="O20" s="150"/>
    </row>
    <row r="21" spans="1:19" s="17" customFormat="1" x14ac:dyDescent="0.25">
      <c r="A21" s="62"/>
      <c r="B21" s="57" t="s">
        <v>73</v>
      </c>
      <c r="C21" s="58"/>
      <c r="D21" s="58"/>
      <c r="E21" s="59"/>
      <c r="F21" s="55" t="s">
        <v>70</v>
      </c>
      <c r="G21" s="56">
        <v>725</v>
      </c>
      <c r="H21" s="56">
        <v>300</v>
      </c>
      <c r="I21" s="56">
        <v>650</v>
      </c>
      <c r="J21" s="56">
        <v>100</v>
      </c>
      <c r="K21" s="61">
        <f>SUM(G21:J21)</f>
        <v>1775</v>
      </c>
      <c r="L21" s="56">
        <v>725</v>
      </c>
      <c r="M21" s="56">
        <v>400</v>
      </c>
      <c r="N21" s="150">
        <v>784</v>
      </c>
      <c r="O21" s="150">
        <v>184</v>
      </c>
      <c r="R21" s="104"/>
      <c r="S21" s="104"/>
    </row>
    <row r="22" spans="1:19" s="32" customFormat="1" x14ac:dyDescent="0.25">
      <c r="A22" s="61">
        <v>3</v>
      </c>
      <c r="B22" s="57" t="s">
        <v>74</v>
      </c>
      <c r="C22" s="58"/>
      <c r="D22" s="58"/>
      <c r="E22" s="59"/>
      <c r="F22" s="206"/>
      <c r="G22" s="20"/>
      <c r="H22" s="20"/>
      <c r="I22" s="20"/>
      <c r="J22" s="20"/>
      <c r="K22" s="36"/>
      <c r="L22" s="20"/>
      <c r="M22" s="20"/>
      <c r="N22" s="152"/>
      <c r="O22" s="152"/>
    </row>
    <row r="23" spans="1:19" s="17" customFormat="1" x14ac:dyDescent="0.25">
      <c r="A23" s="62"/>
      <c r="B23" s="57" t="s">
        <v>75</v>
      </c>
      <c r="C23" s="58"/>
      <c r="D23" s="58"/>
      <c r="E23" s="59"/>
      <c r="F23" s="206"/>
      <c r="G23" s="20"/>
      <c r="H23" s="20"/>
      <c r="I23" s="20"/>
      <c r="J23" s="20"/>
      <c r="K23" s="36"/>
      <c r="L23" s="20"/>
      <c r="M23" s="19"/>
      <c r="N23" s="150"/>
      <c r="O23" s="150"/>
    </row>
    <row r="24" spans="1:19" s="17" customFormat="1" x14ac:dyDescent="0.25">
      <c r="A24" s="62"/>
      <c r="B24" s="57" t="s">
        <v>123</v>
      </c>
      <c r="C24" s="58"/>
      <c r="D24" s="58"/>
      <c r="E24" s="59"/>
      <c r="F24" s="55" t="s">
        <v>26</v>
      </c>
      <c r="G24" s="56">
        <v>1</v>
      </c>
      <c r="H24" s="56">
        <v>1</v>
      </c>
      <c r="I24" s="56">
        <v>1</v>
      </c>
      <c r="J24" s="56">
        <v>1</v>
      </c>
      <c r="K24" s="61">
        <f>SUM(G24:J24)</f>
        <v>4</v>
      </c>
      <c r="L24" s="56">
        <v>1</v>
      </c>
      <c r="M24" s="56">
        <v>1</v>
      </c>
      <c r="N24" s="150">
        <v>1</v>
      </c>
      <c r="O24" s="164">
        <v>1</v>
      </c>
      <c r="P24" s="104"/>
    </row>
    <row r="25" spans="1:19" s="29" customFormat="1" x14ac:dyDescent="0.25">
      <c r="A25" s="61">
        <v>4</v>
      </c>
      <c r="B25" s="57" t="s">
        <v>124</v>
      </c>
      <c r="C25" s="58"/>
      <c r="D25" s="58"/>
      <c r="E25" s="59"/>
      <c r="F25" s="206"/>
      <c r="G25" s="20"/>
      <c r="H25" s="20"/>
      <c r="I25" s="20"/>
      <c r="J25" s="20"/>
      <c r="K25" s="36"/>
      <c r="L25" s="20"/>
      <c r="M25" s="19"/>
      <c r="N25" s="156"/>
      <c r="O25" s="156"/>
    </row>
    <row r="26" spans="1:19" s="17" customFormat="1" x14ac:dyDescent="0.25">
      <c r="A26" s="62"/>
      <c r="B26" s="57" t="s">
        <v>125</v>
      </c>
      <c r="C26" s="58"/>
      <c r="D26" s="58"/>
      <c r="E26" s="59"/>
      <c r="F26" s="55" t="s">
        <v>20</v>
      </c>
      <c r="G26" s="56">
        <v>0</v>
      </c>
      <c r="H26" s="56">
        <v>2</v>
      </c>
      <c r="I26" s="56">
        <v>2</v>
      </c>
      <c r="J26" s="56">
        <v>1</v>
      </c>
      <c r="K26" s="61">
        <f>SUM(G26:J26)</f>
        <v>5</v>
      </c>
      <c r="L26" s="56">
        <v>0</v>
      </c>
      <c r="M26" s="56">
        <v>3</v>
      </c>
      <c r="N26" s="150">
        <v>1</v>
      </c>
      <c r="O26" s="150">
        <v>1</v>
      </c>
      <c r="P26" s="104"/>
    </row>
    <row r="27" spans="1:19" s="17" customFormat="1" x14ac:dyDescent="0.25">
      <c r="A27" s="61">
        <v>5</v>
      </c>
      <c r="B27" s="57" t="s">
        <v>76</v>
      </c>
      <c r="C27" s="58"/>
      <c r="D27" s="58"/>
      <c r="E27" s="59"/>
      <c r="F27" s="206"/>
      <c r="G27" s="20"/>
      <c r="H27" s="20"/>
      <c r="I27" s="20"/>
      <c r="J27" s="20"/>
      <c r="K27" s="36"/>
      <c r="L27" s="20"/>
      <c r="M27" s="19"/>
      <c r="N27" s="152"/>
      <c r="O27" s="152"/>
      <c r="P27" s="32"/>
      <c r="Q27" s="32"/>
      <c r="R27" s="32"/>
      <c r="S27" s="32"/>
    </row>
    <row r="28" spans="1:19" s="32" customFormat="1" x14ac:dyDescent="0.25">
      <c r="A28" s="62"/>
      <c r="B28" s="57" t="s">
        <v>77</v>
      </c>
      <c r="C28" s="58"/>
      <c r="D28" s="58"/>
      <c r="E28" s="59"/>
      <c r="F28" s="206"/>
      <c r="G28" s="20"/>
      <c r="H28" s="20"/>
      <c r="I28" s="20"/>
      <c r="J28" s="20"/>
      <c r="K28" s="36"/>
      <c r="L28" s="20"/>
      <c r="M28" s="19"/>
      <c r="N28" s="150"/>
      <c r="O28" s="150"/>
      <c r="P28" s="17"/>
      <c r="Q28" s="17"/>
      <c r="R28" s="17"/>
      <c r="S28" s="17"/>
    </row>
    <row r="29" spans="1:19" s="17" customFormat="1" x14ac:dyDescent="0.25">
      <c r="A29" s="62"/>
      <c r="B29" s="57" t="s">
        <v>78</v>
      </c>
      <c r="C29" s="58"/>
      <c r="D29" s="58"/>
      <c r="E29" s="59"/>
      <c r="F29" s="206" t="s">
        <v>26</v>
      </c>
      <c r="G29" s="56">
        <v>0</v>
      </c>
      <c r="H29" s="56">
        <v>1</v>
      </c>
      <c r="I29" s="56">
        <v>1</v>
      </c>
      <c r="J29" s="56">
        <v>1</v>
      </c>
      <c r="K29" s="61">
        <f>SUM(G29:J29)</f>
        <v>3</v>
      </c>
      <c r="L29" s="56">
        <v>0</v>
      </c>
      <c r="M29" s="56">
        <v>1</v>
      </c>
      <c r="N29" s="150">
        <v>1</v>
      </c>
      <c r="O29" s="150">
        <v>1</v>
      </c>
      <c r="P29" s="104"/>
    </row>
    <row r="30" spans="1:19" s="17" customFormat="1" x14ac:dyDescent="0.25">
      <c r="A30" s="61">
        <v>6</v>
      </c>
      <c r="B30" s="57" t="s">
        <v>126</v>
      </c>
      <c r="C30" s="58"/>
      <c r="D30" s="58"/>
      <c r="E30" s="59"/>
      <c r="F30" s="206" t="s">
        <v>35</v>
      </c>
      <c r="G30" s="56">
        <v>0</v>
      </c>
      <c r="H30" s="56">
        <v>0</v>
      </c>
      <c r="I30" s="56">
        <v>1</v>
      </c>
      <c r="J30" s="56">
        <v>1</v>
      </c>
      <c r="K30" s="61">
        <f>SUM(G30:J30)</f>
        <v>2</v>
      </c>
      <c r="L30" s="56">
        <v>0</v>
      </c>
      <c r="M30" s="56">
        <v>0</v>
      </c>
      <c r="N30" s="111">
        <v>0</v>
      </c>
      <c r="O30" s="111">
        <v>0</v>
      </c>
      <c r="P30" s="175"/>
      <c r="Q30" s="32"/>
      <c r="R30" s="32"/>
      <c r="S30" s="32"/>
    </row>
    <row r="31" spans="1:19" s="32" customFormat="1" x14ac:dyDescent="0.25">
      <c r="A31" s="61">
        <v>7</v>
      </c>
      <c r="B31" s="57" t="s">
        <v>79</v>
      </c>
      <c r="C31" s="58"/>
      <c r="D31" s="58"/>
      <c r="E31" s="59"/>
      <c r="F31" s="206"/>
      <c r="G31" s="20"/>
      <c r="H31" s="20"/>
      <c r="I31" s="20"/>
      <c r="J31" s="20"/>
      <c r="K31" s="36"/>
      <c r="L31" s="20"/>
      <c r="M31" s="20"/>
      <c r="N31" s="157"/>
      <c r="O31" s="157"/>
      <c r="P31" s="26"/>
      <c r="Q31" s="26"/>
      <c r="R31" s="26"/>
      <c r="S31" s="26"/>
    </row>
    <row r="32" spans="1:19" s="17" customFormat="1" x14ac:dyDescent="0.25">
      <c r="A32" s="62"/>
      <c r="B32" s="57" t="s">
        <v>127</v>
      </c>
      <c r="C32" s="58"/>
      <c r="D32" s="58"/>
      <c r="E32" s="59"/>
      <c r="F32" s="55" t="s">
        <v>80</v>
      </c>
      <c r="G32" s="56">
        <v>10</v>
      </c>
      <c r="H32" s="56">
        <v>10</v>
      </c>
      <c r="I32" s="56">
        <v>10</v>
      </c>
      <c r="J32" s="56">
        <v>10</v>
      </c>
      <c r="K32" s="61">
        <f>SUM(G32:J32)</f>
        <v>40</v>
      </c>
      <c r="L32" s="56">
        <v>10</v>
      </c>
      <c r="M32" s="56">
        <v>10</v>
      </c>
      <c r="N32" s="157">
        <v>10</v>
      </c>
      <c r="O32" s="157">
        <v>0</v>
      </c>
      <c r="P32" s="175"/>
    </row>
    <row r="33" spans="1:19" s="26" customFormat="1" x14ac:dyDescent="0.25">
      <c r="A33" s="61">
        <v>8</v>
      </c>
      <c r="B33" s="57" t="s">
        <v>81</v>
      </c>
      <c r="C33" s="58"/>
      <c r="D33" s="58"/>
      <c r="E33" s="59"/>
      <c r="F33" s="206"/>
      <c r="G33" s="20"/>
      <c r="H33" s="20"/>
      <c r="I33" s="20"/>
      <c r="J33" s="20"/>
      <c r="K33" s="36"/>
      <c r="L33" s="20"/>
      <c r="M33" s="19"/>
      <c r="N33" s="157"/>
      <c r="O33" s="157"/>
      <c r="P33" s="29"/>
      <c r="Q33" s="29"/>
      <c r="R33" s="29"/>
      <c r="S33" s="29"/>
    </row>
    <row r="34" spans="1:19" s="17" customFormat="1" x14ac:dyDescent="0.25">
      <c r="A34" s="62"/>
      <c r="B34" s="57" t="s">
        <v>128</v>
      </c>
      <c r="C34" s="58"/>
      <c r="D34" s="58"/>
      <c r="E34" s="59"/>
      <c r="F34" s="55" t="s">
        <v>20</v>
      </c>
      <c r="G34" s="56">
        <v>0</v>
      </c>
      <c r="H34" s="56">
        <v>1</v>
      </c>
      <c r="I34" s="56">
        <v>0</v>
      </c>
      <c r="J34" s="56">
        <v>1</v>
      </c>
      <c r="K34" s="61">
        <f>SUM(G34:J34)</f>
        <v>2</v>
      </c>
      <c r="L34" s="56">
        <v>0</v>
      </c>
      <c r="M34" s="56">
        <v>0</v>
      </c>
      <c r="N34" s="111">
        <v>0</v>
      </c>
      <c r="O34" s="157">
        <v>1</v>
      </c>
      <c r="P34" s="175"/>
    </row>
    <row r="35" spans="1:19" s="29" customFormat="1" x14ac:dyDescent="0.25">
      <c r="A35" s="61">
        <v>9</v>
      </c>
      <c r="B35" s="57" t="s">
        <v>129</v>
      </c>
      <c r="C35" s="58"/>
      <c r="D35" s="58"/>
      <c r="E35" s="59"/>
      <c r="F35" s="206"/>
      <c r="G35" s="20"/>
      <c r="H35" s="20"/>
      <c r="I35" s="20"/>
      <c r="J35" s="20"/>
      <c r="K35" s="36"/>
      <c r="L35" s="20"/>
      <c r="M35" s="19"/>
      <c r="N35" s="152"/>
      <c r="O35" s="152"/>
      <c r="P35" s="32"/>
      <c r="Q35" s="32"/>
      <c r="R35" s="32"/>
      <c r="S35" s="32"/>
    </row>
    <row r="36" spans="1:19" s="17" customFormat="1" x14ac:dyDescent="0.25">
      <c r="A36" s="62"/>
      <c r="B36" s="57" t="s">
        <v>130</v>
      </c>
      <c r="C36" s="58"/>
      <c r="D36" s="58"/>
      <c r="E36" s="59"/>
      <c r="F36" s="206" t="s">
        <v>35</v>
      </c>
      <c r="G36" s="71">
        <v>1</v>
      </c>
      <c r="H36" s="71">
        <v>0</v>
      </c>
      <c r="I36" s="71">
        <v>0</v>
      </c>
      <c r="J36" s="71">
        <v>0</v>
      </c>
      <c r="K36" s="105">
        <v>1</v>
      </c>
      <c r="L36" s="71">
        <v>1</v>
      </c>
      <c r="M36" s="71">
        <v>0</v>
      </c>
      <c r="N36" s="150">
        <v>0</v>
      </c>
      <c r="O36" s="150">
        <v>0</v>
      </c>
      <c r="P36" s="104"/>
    </row>
    <row r="37" spans="1:19" s="32" customFormat="1" x14ac:dyDescent="0.25">
      <c r="A37" s="61">
        <v>10</v>
      </c>
      <c r="B37" s="57" t="s">
        <v>82</v>
      </c>
      <c r="C37" s="58"/>
      <c r="D37" s="58"/>
      <c r="E37" s="59"/>
      <c r="F37" s="206"/>
      <c r="G37" s="20"/>
      <c r="H37" s="20"/>
      <c r="I37" s="20"/>
      <c r="J37" s="20"/>
      <c r="K37" s="36"/>
      <c r="L37" s="20"/>
      <c r="M37" s="19"/>
      <c r="N37" s="152"/>
      <c r="O37" s="152"/>
    </row>
    <row r="38" spans="1:19" s="17" customFormat="1" x14ac:dyDescent="0.25">
      <c r="A38" s="62"/>
      <c r="B38" s="57" t="s">
        <v>83</v>
      </c>
      <c r="C38" s="58"/>
      <c r="D38" s="58"/>
      <c r="E38" s="59"/>
      <c r="F38" s="206"/>
      <c r="G38" s="20"/>
      <c r="H38" s="20"/>
      <c r="I38" s="20"/>
      <c r="J38" s="20"/>
      <c r="K38" s="36"/>
      <c r="L38" s="20"/>
      <c r="M38" s="19"/>
      <c r="N38" s="150"/>
      <c r="O38" s="150"/>
    </row>
    <row r="39" spans="1:19" s="17" customFormat="1" x14ac:dyDescent="0.25">
      <c r="A39" s="62"/>
      <c r="B39" s="57" t="s">
        <v>84</v>
      </c>
      <c r="C39" s="58"/>
      <c r="D39" s="58"/>
      <c r="E39" s="59"/>
      <c r="F39" s="206"/>
      <c r="G39" s="20"/>
      <c r="H39" s="20"/>
      <c r="I39" s="20"/>
      <c r="J39" s="20"/>
      <c r="K39" s="36"/>
      <c r="L39" s="20"/>
      <c r="M39" s="19"/>
      <c r="N39" s="150"/>
      <c r="O39" s="150"/>
    </row>
    <row r="40" spans="1:19" s="32" customFormat="1" x14ac:dyDescent="0.25">
      <c r="A40" s="62"/>
      <c r="B40" s="57" t="s">
        <v>131</v>
      </c>
      <c r="C40" s="58"/>
      <c r="D40" s="58"/>
      <c r="E40" s="59"/>
      <c r="F40" s="55" t="s">
        <v>26</v>
      </c>
      <c r="G40" s="56">
        <v>1</v>
      </c>
      <c r="H40" s="56">
        <v>0</v>
      </c>
      <c r="I40" s="56">
        <v>1</v>
      </c>
      <c r="J40" s="126">
        <v>0</v>
      </c>
      <c r="K40" s="127">
        <f>SUM(G40:J40)</f>
        <v>2</v>
      </c>
      <c r="L40" s="126">
        <v>1</v>
      </c>
      <c r="M40" s="126">
        <v>0</v>
      </c>
      <c r="N40" s="164">
        <v>1</v>
      </c>
      <c r="O40" s="164">
        <v>1</v>
      </c>
      <c r="P40" s="104"/>
      <c r="Q40" s="17"/>
      <c r="R40" s="17"/>
      <c r="S40" s="17"/>
    </row>
    <row r="41" spans="1:19" s="17" customFormat="1" x14ac:dyDescent="0.25">
      <c r="A41" s="106">
        <v>11</v>
      </c>
      <c r="B41" s="58" t="s">
        <v>132</v>
      </c>
      <c r="C41" s="58"/>
      <c r="D41" s="58"/>
      <c r="E41" s="59"/>
      <c r="F41" s="55" t="s">
        <v>20</v>
      </c>
      <c r="G41" s="56">
        <v>0</v>
      </c>
      <c r="H41" s="56">
        <v>20</v>
      </c>
      <c r="I41" s="56">
        <v>20</v>
      </c>
      <c r="J41" s="126">
        <v>20</v>
      </c>
      <c r="K41" s="127">
        <f>SUM(G41:J41)</f>
        <v>60</v>
      </c>
      <c r="L41" s="126">
        <v>0</v>
      </c>
      <c r="M41" s="126">
        <v>8</v>
      </c>
      <c r="N41" s="181">
        <v>0</v>
      </c>
      <c r="O41" s="166">
        <v>3</v>
      </c>
      <c r="P41" s="175"/>
      <c r="Q41" s="32"/>
      <c r="R41" s="29"/>
      <c r="S41" s="29"/>
    </row>
    <row r="42" spans="1:19" s="17" customFormat="1" x14ac:dyDescent="0.25">
      <c r="A42" s="61">
        <v>12</v>
      </c>
      <c r="B42" s="57" t="s">
        <v>85</v>
      </c>
      <c r="C42" s="58"/>
      <c r="D42" s="58"/>
      <c r="E42" s="59"/>
      <c r="F42" s="206"/>
      <c r="G42" s="20"/>
      <c r="H42" s="20"/>
      <c r="I42" s="20"/>
      <c r="J42" s="168"/>
      <c r="K42" s="169"/>
      <c r="L42" s="168"/>
      <c r="M42" s="170"/>
      <c r="N42" s="171"/>
      <c r="O42" s="171"/>
      <c r="P42" s="167"/>
      <c r="Q42" s="32"/>
      <c r="R42" s="32"/>
      <c r="S42" s="32"/>
    </row>
    <row r="43" spans="1:19" s="17" customFormat="1" ht="13.5" customHeight="1" x14ac:dyDescent="0.25">
      <c r="A43" s="62"/>
      <c r="B43" s="57" t="s">
        <v>133</v>
      </c>
      <c r="C43" s="58"/>
      <c r="D43" s="58"/>
      <c r="E43" s="59"/>
      <c r="F43" s="55" t="s">
        <v>35</v>
      </c>
      <c r="G43" s="56">
        <v>1</v>
      </c>
      <c r="H43" s="56">
        <v>1</v>
      </c>
      <c r="I43" s="56">
        <v>0</v>
      </c>
      <c r="J43" s="126">
        <v>0</v>
      </c>
      <c r="K43" s="127">
        <f>SUM(G43:J43)</f>
        <v>2</v>
      </c>
      <c r="L43" s="126">
        <v>1</v>
      </c>
      <c r="M43" s="126">
        <v>1</v>
      </c>
      <c r="N43" s="164">
        <v>0</v>
      </c>
      <c r="O43" s="164">
        <v>0</v>
      </c>
      <c r="P43" s="104"/>
    </row>
    <row r="44" spans="1:19" s="29" customFormat="1" ht="14.25" customHeight="1" x14ac:dyDescent="0.25">
      <c r="A44" s="61">
        <v>13</v>
      </c>
      <c r="B44" s="57" t="s">
        <v>86</v>
      </c>
      <c r="C44" s="58"/>
      <c r="D44" s="58"/>
      <c r="E44" s="59"/>
      <c r="F44" s="206"/>
      <c r="G44" s="20"/>
      <c r="H44" s="20"/>
      <c r="I44" s="20"/>
      <c r="J44" s="168"/>
      <c r="K44" s="169"/>
      <c r="L44" s="168"/>
      <c r="M44" s="170"/>
      <c r="N44" s="171"/>
      <c r="O44" s="171"/>
      <c r="P44" s="167"/>
      <c r="Q44" s="32"/>
      <c r="R44" s="32"/>
      <c r="S44" s="32"/>
    </row>
    <row r="45" spans="1:19" s="32" customFormat="1" x14ac:dyDescent="0.25">
      <c r="A45" s="62"/>
      <c r="B45" s="57" t="s">
        <v>87</v>
      </c>
      <c r="C45" s="58"/>
      <c r="D45" s="58"/>
      <c r="E45" s="59"/>
      <c r="F45" s="55"/>
      <c r="G45" s="19"/>
      <c r="H45" s="19"/>
      <c r="I45" s="19"/>
      <c r="J45" s="170"/>
      <c r="K45" s="172"/>
      <c r="L45" s="168"/>
      <c r="M45" s="170"/>
      <c r="N45" s="164"/>
      <c r="O45" s="164"/>
      <c r="P45" s="165"/>
      <c r="Q45" s="17"/>
      <c r="R45" s="17"/>
      <c r="S45" s="17"/>
    </row>
    <row r="46" spans="1:19" s="17" customFormat="1" x14ac:dyDescent="0.25">
      <c r="A46" s="62"/>
      <c r="B46" s="57" t="s">
        <v>88</v>
      </c>
      <c r="C46" s="58"/>
      <c r="D46" s="58"/>
      <c r="E46" s="59"/>
      <c r="F46" s="55" t="s">
        <v>39</v>
      </c>
      <c r="G46" s="56">
        <v>1</v>
      </c>
      <c r="H46" s="56">
        <v>1</v>
      </c>
      <c r="I46" s="56">
        <v>1</v>
      </c>
      <c r="J46" s="126">
        <v>1</v>
      </c>
      <c r="K46" s="127">
        <f>SUM(G46:J46)</f>
        <v>4</v>
      </c>
      <c r="L46" s="126">
        <v>1</v>
      </c>
      <c r="M46" s="126">
        <v>1</v>
      </c>
      <c r="N46" s="164">
        <v>1</v>
      </c>
      <c r="O46" s="164">
        <v>1</v>
      </c>
      <c r="P46" s="104"/>
    </row>
    <row r="47" spans="1:19" s="32" customFormat="1" x14ac:dyDescent="0.25">
      <c r="A47" s="61">
        <v>14</v>
      </c>
      <c r="B47" s="57" t="s">
        <v>89</v>
      </c>
      <c r="C47" s="58"/>
      <c r="D47" s="58"/>
      <c r="E47" s="59"/>
      <c r="F47" s="55"/>
      <c r="G47" s="19"/>
      <c r="H47" s="19"/>
      <c r="I47" s="19"/>
      <c r="J47" s="170"/>
      <c r="K47" s="172"/>
      <c r="L47" s="168"/>
      <c r="M47" s="170"/>
      <c r="N47" s="173"/>
      <c r="O47" s="173"/>
      <c r="P47" s="174"/>
      <c r="Q47" s="29"/>
      <c r="R47" s="29"/>
      <c r="S47" s="29"/>
    </row>
    <row r="48" spans="1:19" s="17" customFormat="1" x14ac:dyDescent="0.25">
      <c r="A48" s="62"/>
      <c r="B48" s="57" t="s">
        <v>134</v>
      </c>
      <c r="C48" s="58"/>
      <c r="D48" s="58"/>
      <c r="E48" s="59"/>
      <c r="F48" s="55" t="s">
        <v>20</v>
      </c>
      <c r="G48" s="56">
        <v>0</v>
      </c>
      <c r="H48" s="56">
        <v>3</v>
      </c>
      <c r="I48" s="56">
        <v>4</v>
      </c>
      <c r="J48" s="126">
        <v>4</v>
      </c>
      <c r="K48" s="127">
        <f>G48+H48+I48+J48</f>
        <v>11</v>
      </c>
      <c r="L48" s="126">
        <v>0</v>
      </c>
      <c r="M48" s="126">
        <v>3</v>
      </c>
      <c r="N48" s="164">
        <v>4</v>
      </c>
      <c r="O48" s="164">
        <v>4</v>
      </c>
      <c r="P48" s="104"/>
    </row>
    <row r="49" spans="1:19" s="17" customFormat="1" x14ac:dyDescent="0.25">
      <c r="A49" s="61">
        <v>15</v>
      </c>
      <c r="B49" s="57" t="s">
        <v>90</v>
      </c>
      <c r="C49" s="58"/>
      <c r="D49" s="58"/>
      <c r="E49" s="59"/>
      <c r="F49" s="55"/>
      <c r="G49" s="19"/>
      <c r="H49" s="19"/>
      <c r="I49" s="19"/>
      <c r="J49" s="170"/>
      <c r="K49" s="172"/>
      <c r="L49" s="168"/>
      <c r="M49" s="170"/>
      <c r="N49" s="171"/>
      <c r="O49" s="171"/>
      <c r="P49" s="167"/>
      <c r="Q49" s="32"/>
      <c r="R49" s="32"/>
      <c r="S49" s="32"/>
    </row>
    <row r="50" spans="1:19" s="29" customFormat="1" x14ac:dyDescent="0.25">
      <c r="A50" s="61"/>
      <c r="B50" s="57" t="s">
        <v>135</v>
      </c>
      <c r="C50" s="58"/>
      <c r="D50" s="58"/>
      <c r="E50" s="59"/>
      <c r="F50" s="55" t="s">
        <v>39</v>
      </c>
      <c r="G50" s="56">
        <v>0</v>
      </c>
      <c r="H50" s="56">
        <v>1</v>
      </c>
      <c r="I50" s="56">
        <v>1</v>
      </c>
      <c r="J50" s="56">
        <v>1</v>
      </c>
      <c r="K50" s="61">
        <f>G50+H50+I50+J50</f>
        <v>3</v>
      </c>
      <c r="L50" s="56">
        <v>0</v>
      </c>
      <c r="M50" s="56">
        <v>1</v>
      </c>
      <c r="N50" s="150">
        <v>1</v>
      </c>
      <c r="O50" s="150">
        <v>1</v>
      </c>
      <c r="P50" s="104"/>
      <c r="Q50" s="17"/>
      <c r="R50" s="17"/>
      <c r="S50" s="17"/>
    </row>
    <row r="51" spans="1:19" s="17" customFormat="1" ht="17.25" customHeight="1" x14ac:dyDescent="0.25">
      <c r="A51" s="61">
        <v>16</v>
      </c>
      <c r="B51" s="183" t="s">
        <v>91</v>
      </c>
      <c r="C51" s="184"/>
      <c r="D51" s="184"/>
      <c r="E51" s="185"/>
      <c r="F51" s="55" t="s">
        <v>92</v>
      </c>
      <c r="G51" s="56">
        <v>370</v>
      </c>
      <c r="H51" s="56">
        <v>750</v>
      </c>
      <c r="I51" s="56">
        <v>2000</v>
      </c>
      <c r="J51" s="56">
        <v>2000</v>
      </c>
      <c r="K51" s="61">
        <f>SUM(G51:J51)</f>
        <v>5120</v>
      </c>
      <c r="L51" s="56">
        <v>370</v>
      </c>
      <c r="M51" s="56">
        <v>750</v>
      </c>
      <c r="N51" s="162">
        <v>2277</v>
      </c>
      <c r="O51" s="179">
        <v>3664</v>
      </c>
      <c r="P51" s="180"/>
      <c r="Q51" s="33"/>
      <c r="R51" s="33"/>
      <c r="S51" s="33"/>
    </row>
    <row r="52" spans="1:19" s="32" customFormat="1" ht="21" customHeight="1" thickBot="1" x14ac:dyDescent="0.3">
      <c r="A52" s="63">
        <v>17</v>
      </c>
      <c r="B52" s="64" t="s">
        <v>136</v>
      </c>
      <c r="C52" s="64"/>
      <c r="D52" s="65"/>
      <c r="E52" s="66"/>
      <c r="F52" s="207" t="s">
        <v>93</v>
      </c>
      <c r="G52" s="35">
        <v>65</v>
      </c>
      <c r="H52" s="35">
        <v>40</v>
      </c>
      <c r="I52" s="35">
        <v>40</v>
      </c>
      <c r="J52" s="35">
        <v>50</v>
      </c>
      <c r="K52" s="37">
        <f>G52+H52+I52+J52</f>
        <v>195</v>
      </c>
      <c r="L52" s="35">
        <v>65</v>
      </c>
      <c r="M52" s="35">
        <v>67</v>
      </c>
      <c r="N52" s="163">
        <v>40</v>
      </c>
      <c r="O52" s="182">
        <v>25</v>
      </c>
      <c r="P52" s="104"/>
      <c r="Q52" s="25"/>
      <c r="R52" s="25"/>
      <c r="S52" s="25"/>
    </row>
    <row r="53" spans="1:19" s="17" customFormat="1" x14ac:dyDescent="0.25">
      <c r="A53" s="107"/>
      <c r="B53" s="214" t="s">
        <v>44</v>
      </c>
      <c r="C53" s="109"/>
      <c r="D53" s="109"/>
      <c r="E53" s="110"/>
      <c r="F53" s="16"/>
      <c r="G53" s="16"/>
      <c r="H53" s="16"/>
      <c r="I53" s="16"/>
      <c r="J53" s="16"/>
      <c r="K53" s="215"/>
      <c r="L53" s="16"/>
      <c r="M53" s="16"/>
      <c r="N53" s="16"/>
      <c r="O53" s="16"/>
    </row>
    <row r="54" spans="1:19" s="23" customFormat="1" x14ac:dyDescent="0.25">
      <c r="A54" s="61">
        <v>1</v>
      </c>
      <c r="B54" s="57" t="s">
        <v>45</v>
      </c>
      <c r="C54" s="58"/>
      <c r="D54" s="58"/>
      <c r="E54" s="59"/>
      <c r="F54" s="96" t="s">
        <v>54</v>
      </c>
      <c r="G54" s="24"/>
      <c r="H54" s="24"/>
      <c r="I54" s="24"/>
      <c r="J54" s="24"/>
      <c r="K54" s="54"/>
      <c r="L54" s="24"/>
      <c r="M54" s="24"/>
      <c r="N54" s="24"/>
      <c r="O54" s="24"/>
    </row>
    <row r="55" spans="1:19" s="17" customFormat="1" x14ac:dyDescent="0.25">
      <c r="A55" s="62"/>
      <c r="B55" s="57" t="s">
        <v>116</v>
      </c>
      <c r="C55" s="58"/>
      <c r="D55" s="58"/>
      <c r="E55" s="59"/>
      <c r="F55" s="48" t="s">
        <v>46</v>
      </c>
      <c r="G55" s="56">
        <v>2</v>
      </c>
      <c r="H55" s="56">
        <v>2</v>
      </c>
      <c r="I55" s="56">
        <v>1</v>
      </c>
      <c r="J55" s="56">
        <v>0</v>
      </c>
      <c r="K55" s="61">
        <f>SUM(G55:J55)</f>
        <v>5</v>
      </c>
      <c r="L55" s="56">
        <v>2</v>
      </c>
      <c r="M55" s="148">
        <v>2</v>
      </c>
      <c r="N55" s="150">
        <v>3</v>
      </c>
      <c r="O55" s="150">
        <v>4</v>
      </c>
      <c r="P55" s="104"/>
    </row>
    <row r="56" spans="1:19" s="32" customFormat="1" x14ac:dyDescent="0.25">
      <c r="A56" s="61">
        <v>2</v>
      </c>
      <c r="B56" s="57" t="s">
        <v>47</v>
      </c>
      <c r="C56" s="58"/>
      <c r="D56" s="58"/>
      <c r="E56" s="59"/>
      <c r="F56" s="49"/>
      <c r="G56" s="60"/>
      <c r="H56" s="60"/>
      <c r="I56" s="60"/>
      <c r="J56" s="60"/>
      <c r="K56" s="62"/>
      <c r="L56" s="60"/>
      <c r="M56" s="151"/>
      <c r="N56" s="152"/>
      <c r="O56" s="152"/>
    </row>
    <row r="57" spans="1:19" s="17" customFormat="1" x14ac:dyDescent="0.25">
      <c r="A57" s="62"/>
      <c r="B57" s="57" t="s">
        <v>48</v>
      </c>
      <c r="C57" s="58"/>
      <c r="D57" s="58"/>
      <c r="E57" s="59"/>
      <c r="F57" s="50"/>
      <c r="G57" s="60"/>
      <c r="H57" s="60"/>
      <c r="I57" s="60"/>
      <c r="J57" s="60"/>
      <c r="K57" s="62"/>
      <c r="L57" s="60"/>
      <c r="M57" s="148"/>
      <c r="N57" s="150"/>
      <c r="O57" s="150"/>
    </row>
    <row r="58" spans="1:19" s="17" customFormat="1" x14ac:dyDescent="0.25">
      <c r="A58" s="62"/>
      <c r="B58" s="57" t="s">
        <v>49</v>
      </c>
      <c r="C58" s="58"/>
      <c r="D58" s="58"/>
      <c r="E58" s="59"/>
      <c r="F58" s="50"/>
      <c r="G58" s="60"/>
      <c r="H58" s="60"/>
      <c r="I58" s="60"/>
      <c r="J58" s="60"/>
      <c r="K58" s="62"/>
      <c r="L58" s="60"/>
      <c r="M58" s="148"/>
      <c r="N58" s="150"/>
      <c r="O58" s="150"/>
    </row>
    <row r="59" spans="1:19" s="17" customFormat="1" x14ac:dyDescent="0.25">
      <c r="A59" s="62"/>
      <c r="B59" s="57" t="s">
        <v>50</v>
      </c>
      <c r="C59" s="58"/>
      <c r="D59" s="58"/>
      <c r="E59" s="59"/>
      <c r="F59" s="48" t="s">
        <v>35</v>
      </c>
      <c r="G59" s="56">
        <v>0</v>
      </c>
      <c r="H59" s="56">
        <v>1</v>
      </c>
      <c r="I59" s="56">
        <v>1</v>
      </c>
      <c r="J59" s="56">
        <v>0</v>
      </c>
      <c r="K59" s="61">
        <f>SUM(G59:J59)</f>
        <v>2</v>
      </c>
      <c r="L59" s="56">
        <v>0</v>
      </c>
      <c r="M59" s="148">
        <v>1</v>
      </c>
      <c r="N59" s="150">
        <v>2</v>
      </c>
      <c r="O59" s="150">
        <v>0</v>
      </c>
      <c r="P59" s="104"/>
    </row>
    <row r="60" spans="1:19" s="23" customFormat="1" x14ac:dyDescent="0.25">
      <c r="A60" s="61">
        <v>3</v>
      </c>
      <c r="B60" s="57" t="s">
        <v>51</v>
      </c>
      <c r="C60" s="58"/>
      <c r="D60" s="58"/>
      <c r="E60" s="59"/>
      <c r="F60" s="51"/>
      <c r="G60" s="60"/>
      <c r="H60" s="60"/>
      <c r="I60" s="60"/>
      <c r="J60" s="60"/>
      <c r="K60" s="62"/>
      <c r="L60" s="60"/>
      <c r="M60" s="153"/>
      <c r="N60" s="154"/>
      <c r="O60" s="154"/>
    </row>
    <row r="61" spans="1:19" s="17" customFormat="1" x14ac:dyDescent="0.25">
      <c r="A61" s="62"/>
      <c r="B61" s="57" t="s">
        <v>52</v>
      </c>
      <c r="C61" s="58"/>
      <c r="D61" s="58"/>
      <c r="E61" s="59"/>
      <c r="F61" s="50"/>
      <c r="G61" s="60"/>
      <c r="H61" s="60"/>
      <c r="I61" s="60"/>
      <c r="J61" s="60"/>
      <c r="K61" s="62"/>
      <c r="L61" s="60"/>
      <c r="M61" s="148"/>
      <c r="N61" s="150"/>
      <c r="O61" s="150"/>
    </row>
    <row r="62" spans="1:19" s="17" customFormat="1" x14ac:dyDescent="0.25">
      <c r="A62" s="62"/>
      <c r="B62" s="57" t="s">
        <v>53</v>
      </c>
      <c r="C62" s="58"/>
      <c r="D62" s="58"/>
      <c r="E62" s="59"/>
      <c r="F62" s="97" t="s">
        <v>54</v>
      </c>
      <c r="G62" s="60"/>
      <c r="H62" s="60"/>
      <c r="I62" s="60"/>
      <c r="J62" s="60"/>
      <c r="K62" s="62"/>
      <c r="L62" s="60"/>
      <c r="M62" s="148"/>
      <c r="N62" s="150"/>
      <c r="O62" s="150"/>
    </row>
    <row r="63" spans="1:19" s="17" customFormat="1" x14ac:dyDescent="0.25">
      <c r="A63" s="62"/>
      <c r="B63" s="57" t="s">
        <v>55</v>
      </c>
      <c r="C63" s="58"/>
      <c r="D63" s="58"/>
      <c r="E63" s="59"/>
      <c r="F63" s="48" t="s">
        <v>56</v>
      </c>
      <c r="G63" s="56">
        <v>4</v>
      </c>
      <c r="H63" s="56">
        <v>2</v>
      </c>
      <c r="I63" s="56">
        <v>2</v>
      </c>
      <c r="J63" s="56">
        <v>0</v>
      </c>
      <c r="K63" s="61">
        <f>SUM(G63:J63)</f>
        <v>8</v>
      </c>
      <c r="L63" s="56">
        <v>4</v>
      </c>
      <c r="M63" s="148">
        <v>2</v>
      </c>
      <c r="N63" s="150">
        <v>2</v>
      </c>
      <c r="O63" s="150">
        <v>0</v>
      </c>
      <c r="P63" s="104"/>
    </row>
    <row r="64" spans="1:19" s="29" customFormat="1" x14ac:dyDescent="0.25">
      <c r="A64" s="61">
        <v>4</v>
      </c>
      <c r="B64" s="57" t="s">
        <v>57</v>
      </c>
      <c r="C64" s="58"/>
      <c r="D64" s="58"/>
      <c r="E64" s="59"/>
      <c r="F64" s="52"/>
      <c r="G64" s="60"/>
      <c r="H64" s="60"/>
      <c r="I64" s="60"/>
      <c r="J64" s="60"/>
      <c r="K64" s="62"/>
      <c r="L64" s="60"/>
      <c r="M64" s="155"/>
      <c r="N64" s="156"/>
      <c r="O64" s="156"/>
    </row>
    <row r="65" spans="1:16" s="17" customFormat="1" x14ac:dyDescent="0.25">
      <c r="A65" s="62"/>
      <c r="B65" s="57" t="s">
        <v>58</v>
      </c>
      <c r="C65" s="58"/>
      <c r="D65" s="58"/>
      <c r="E65" s="59"/>
      <c r="F65" s="50"/>
      <c r="G65" s="60"/>
      <c r="H65" s="60"/>
      <c r="I65" s="60"/>
      <c r="J65" s="60"/>
      <c r="K65" s="62"/>
      <c r="L65" s="60"/>
      <c r="M65" s="148"/>
      <c r="N65" s="150"/>
      <c r="O65" s="150"/>
    </row>
    <row r="66" spans="1:16" s="17" customFormat="1" x14ac:dyDescent="0.25">
      <c r="A66" s="62"/>
      <c r="B66" s="57" t="s">
        <v>59</v>
      </c>
      <c r="C66" s="58"/>
      <c r="D66" s="58"/>
      <c r="E66" s="59"/>
      <c r="F66" s="48" t="s">
        <v>60</v>
      </c>
      <c r="G66" s="56">
        <v>0</v>
      </c>
      <c r="H66" s="56">
        <v>1</v>
      </c>
      <c r="I66" s="56">
        <v>0</v>
      </c>
      <c r="J66" s="56">
        <v>1</v>
      </c>
      <c r="K66" s="61">
        <f>SUM(G66:J66)</f>
        <v>2</v>
      </c>
      <c r="L66" s="56">
        <v>0</v>
      </c>
      <c r="M66" s="148">
        <v>1</v>
      </c>
      <c r="N66" s="150">
        <v>0</v>
      </c>
      <c r="O66" s="150">
        <v>0</v>
      </c>
      <c r="P66" s="175"/>
    </row>
    <row r="67" spans="1:16" s="29" customFormat="1" x14ac:dyDescent="0.25">
      <c r="A67" s="61">
        <v>5</v>
      </c>
      <c r="B67" s="57" t="s">
        <v>61</v>
      </c>
      <c r="C67" s="58"/>
      <c r="D67" s="58"/>
      <c r="E67" s="59"/>
      <c r="F67" s="52"/>
      <c r="G67" s="60"/>
      <c r="H67" s="60"/>
      <c r="I67" s="60"/>
      <c r="J67" s="60"/>
      <c r="K67" s="62"/>
      <c r="L67" s="60"/>
      <c r="M67" s="155"/>
      <c r="N67" s="156"/>
      <c r="O67" s="156"/>
    </row>
    <row r="68" spans="1:16" s="17" customFormat="1" x14ac:dyDescent="0.25">
      <c r="A68" s="62"/>
      <c r="B68" s="57" t="s">
        <v>117</v>
      </c>
      <c r="C68" s="58"/>
      <c r="D68" s="58"/>
      <c r="E68" s="59"/>
      <c r="F68" s="48" t="s">
        <v>20</v>
      </c>
      <c r="G68" s="56">
        <v>0</v>
      </c>
      <c r="H68" s="56">
        <v>1</v>
      </c>
      <c r="I68" s="56">
        <v>1</v>
      </c>
      <c r="J68" s="56">
        <v>0</v>
      </c>
      <c r="K68" s="61">
        <f>SUM(G68:J68)</f>
        <v>2</v>
      </c>
      <c r="L68" s="56">
        <v>0</v>
      </c>
      <c r="M68" s="148">
        <v>1</v>
      </c>
      <c r="N68" s="157">
        <v>0</v>
      </c>
      <c r="O68" s="157">
        <v>0</v>
      </c>
      <c r="P68" s="175"/>
    </row>
    <row r="69" spans="1:16" s="17" customFormat="1" x14ac:dyDescent="0.25">
      <c r="A69" s="61">
        <v>6</v>
      </c>
      <c r="B69" s="57" t="s">
        <v>62</v>
      </c>
      <c r="C69" s="58"/>
      <c r="D69" s="58"/>
      <c r="E69" s="59"/>
      <c r="F69" s="49"/>
      <c r="G69" s="60"/>
      <c r="H69" s="60"/>
      <c r="I69" s="60"/>
      <c r="J69" s="60"/>
      <c r="K69" s="62"/>
      <c r="L69" s="60"/>
      <c r="M69" s="151"/>
      <c r="N69" s="157"/>
      <c r="O69" s="157"/>
      <c r="P69" s="32"/>
    </row>
    <row r="70" spans="1:16" s="32" customFormat="1" x14ac:dyDescent="0.25">
      <c r="A70" s="62"/>
      <c r="B70" s="57" t="s">
        <v>58</v>
      </c>
      <c r="C70" s="58"/>
      <c r="D70" s="58"/>
      <c r="E70" s="59"/>
      <c r="F70" s="50"/>
      <c r="G70" s="60"/>
      <c r="H70" s="60"/>
      <c r="I70" s="60"/>
      <c r="J70" s="60"/>
      <c r="K70" s="62"/>
      <c r="L70" s="60"/>
      <c r="M70" s="148"/>
      <c r="N70" s="157"/>
      <c r="O70" s="157"/>
      <c r="P70" s="17"/>
    </row>
    <row r="71" spans="1:16" s="17" customFormat="1" x14ac:dyDescent="0.25">
      <c r="A71" s="62"/>
      <c r="B71" s="57" t="s">
        <v>59</v>
      </c>
      <c r="C71" s="58"/>
      <c r="D71" s="58"/>
      <c r="E71" s="59"/>
      <c r="F71" s="48" t="s">
        <v>35</v>
      </c>
      <c r="G71" s="56">
        <v>0</v>
      </c>
      <c r="H71" s="56">
        <v>1</v>
      </c>
      <c r="I71" s="56">
        <v>1</v>
      </c>
      <c r="J71" s="56">
        <v>1</v>
      </c>
      <c r="K71" s="61">
        <f>SUM(G71:J71)</f>
        <v>3</v>
      </c>
      <c r="L71" s="56">
        <v>0</v>
      </c>
      <c r="M71" s="148">
        <v>0</v>
      </c>
      <c r="N71" s="157">
        <v>0</v>
      </c>
      <c r="O71" s="157">
        <v>1</v>
      </c>
      <c r="P71" s="175"/>
    </row>
    <row r="72" spans="1:16" s="17" customFormat="1" x14ac:dyDescent="0.25">
      <c r="A72" s="61">
        <v>7</v>
      </c>
      <c r="B72" s="57" t="s">
        <v>62</v>
      </c>
      <c r="C72" s="58"/>
      <c r="D72" s="58"/>
      <c r="E72" s="59"/>
      <c r="F72" s="49"/>
      <c r="G72" s="60"/>
      <c r="H72" s="60"/>
      <c r="I72" s="60"/>
      <c r="J72" s="60"/>
      <c r="K72" s="62"/>
      <c r="L72" s="60"/>
      <c r="M72" s="151"/>
      <c r="N72" s="157"/>
      <c r="O72" s="157"/>
      <c r="P72" s="32"/>
    </row>
    <row r="73" spans="1:16" s="32" customFormat="1" x14ac:dyDescent="0.25">
      <c r="A73" s="62"/>
      <c r="B73" s="57" t="s">
        <v>117</v>
      </c>
      <c r="C73" s="58"/>
      <c r="D73" s="58"/>
      <c r="E73" s="59"/>
      <c r="F73" s="48" t="s">
        <v>35</v>
      </c>
      <c r="G73" s="56">
        <v>0</v>
      </c>
      <c r="H73" s="56">
        <v>1</v>
      </c>
      <c r="I73" s="56">
        <v>1</v>
      </c>
      <c r="J73" s="56">
        <v>1</v>
      </c>
      <c r="K73" s="61">
        <f>SUM(G73:J73)</f>
        <v>3</v>
      </c>
      <c r="L73" s="56">
        <v>0</v>
      </c>
      <c r="M73" s="148">
        <v>0</v>
      </c>
      <c r="N73" s="157">
        <v>0</v>
      </c>
      <c r="O73" s="157">
        <v>0</v>
      </c>
      <c r="P73" s="175"/>
    </row>
    <row r="74" spans="1:16" s="17" customFormat="1" x14ac:dyDescent="0.25">
      <c r="A74" s="61">
        <v>8</v>
      </c>
      <c r="B74" s="57" t="s">
        <v>63</v>
      </c>
      <c r="C74" s="58"/>
      <c r="D74" s="58"/>
      <c r="E74" s="59"/>
      <c r="F74" s="52"/>
      <c r="G74" s="60"/>
      <c r="H74" s="60"/>
      <c r="I74" s="60"/>
      <c r="J74" s="60"/>
      <c r="K74" s="62"/>
      <c r="L74" s="60"/>
      <c r="M74" s="155"/>
      <c r="N74" s="157"/>
      <c r="O74" s="157"/>
      <c r="P74" s="29"/>
    </row>
    <row r="75" spans="1:16" s="17" customFormat="1" x14ac:dyDescent="0.25">
      <c r="A75" s="62"/>
      <c r="B75" s="57" t="s">
        <v>64</v>
      </c>
      <c r="C75" s="58"/>
      <c r="D75" s="58"/>
      <c r="E75" s="59"/>
      <c r="F75" s="48" t="s">
        <v>20</v>
      </c>
      <c r="G75" s="56">
        <v>0</v>
      </c>
      <c r="H75" s="56">
        <v>1</v>
      </c>
      <c r="I75" s="56">
        <v>1</v>
      </c>
      <c r="J75" s="56">
        <v>0</v>
      </c>
      <c r="K75" s="61">
        <f>SUM(G75:J75)</f>
        <v>2</v>
      </c>
      <c r="L75" s="56">
        <v>0</v>
      </c>
      <c r="M75" s="148">
        <v>1</v>
      </c>
      <c r="N75" s="157">
        <v>0</v>
      </c>
      <c r="O75" s="157">
        <v>1</v>
      </c>
      <c r="P75" s="104"/>
    </row>
    <row r="76" spans="1:16" s="29" customFormat="1" x14ac:dyDescent="0.25">
      <c r="A76" s="61">
        <v>9</v>
      </c>
      <c r="B76" s="57" t="s">
        <v>65</v>
      </c>
      <c r="C76" s="58"/>
      <c r="D76" s="58"/>
      <c r="E76" s="59"/>
      <c r="F76" s="52"/>
      <c r="G76" s="60"/>
      <c r="H76" s="60"/>
      <c r="I76" s="60"/>
      <c r="J76" s="60"/>
      <c r="K76" s="62"/>
      <c r="L76" s="60"/>
      <c r="M76" s="155"/>
      <c r="N76" s="157"/>
      <c r="O76" s="157"/>
    </row>
    <row r="77" spans="1:16" s="17" customFormat="1" x14ac:dyDescent="0.25">
      <c r="A77" s="62"/>
      <c r="B77" s="57" t="s">
        <v>143</v>
      </c>
      <c r="C77" s="58"/>
      <c r="D77" s="58"/>
      <c r="E77" s="59"/>
      <c r="F77" s="48" t="s">
        <v>20</v>
      </c>
      <c r="G77" s="56">
        <v>0</v>
      </c>
      <c r="H77" s="56">
        <v>1</v>
      </c>
      <c r="I77" s="56">
        <v>1</v>
      </c>
      <c r="J77" s="56">
        <v>1</v>
      </c>
      <c r="K77" s="61">
        <f>SUM(G77:J77)</f>
        <v>3</v>
      </c>
      <c r="L77" s="56">
        <v>0</v>
      </c>
      <c r="M77" s="148">
        <v>1</v>
      </c>
      <c r="N77" s="157">
        <v>0</v>
      </c>
      <c r="O77" s="157">
        <v>1</v>
      </c>
      <c r="P77" s="175"/>
    </row>
    <row r="78" spans="1:16" s="29" customFormat="1" x14ac:dyDescent="0.25">
      <c r="A78" s="61">
        <v>10</v>
      </c>
      <c r="B78" s="57" t="s">
        <v>66</v>
      </c>
      <c r="C78" s="58"/>
      <c r="D78" s="58"/>
      <c r="E78" s="59"/>
      <c r="F78" s="49"/>
      <c r="G78" s="60"/>
      <c r="H78" s="60"/>
      <c r="I78" s="60"/>
      <c r="J78" s="60"/>
      <c r="K78" s="62"/>
      <c r="L78" s="60"/>
      <c r="M78" s="151"/>
      <c r="N78" s="152"/>
      <c r="O78" s="152"/>
      <c r="P78" s="32"/>
    </row>
    <row r="79" spans="1:16" s="17" customFormat="1" x14ac:dyDescent="0.25">
      <c r="A79" s="62"/>
      <c r="B79" s="57" t="s">
        <v>67</v>
      </c>
      <c r="C79" s="58"/>
      <c r="D79" s="58"/>
      <c r="E79" s="59"/>
      <c r="F79" s="50"/>
      <c r="G79" s="60"/>
      <c r="H79" s="60"/>
      <c r="I79" s="60"/>
      <c r="J79" s="60"/>
      <c r="K79" s="62"/>
      <c r="L79" s="60"/>
      <c r="M79" s="148"/>
      <c r="N79" s="150"/>
      <c r="O79" s="150"/>
    </row>
    <row r="80" spans="1:16" s="32" customFormat="1" ht="15.75" thickBot="1" x14ac:dyDescent="0.3">
      <c r="A80" s="64"/>
      <c r="B80" s="65" t="s">
        <v>144</v>
      </c>
      <c r="C80" s="95"/>
      <c r="D80" s="95"/>
      <c r="E80" s="66"/>
      <c r="F80" s="53" t="s">
        <v>35</v>
      </c>
      <c r="G80" s="158">
        <v>0</v>
      </c>
      <c r="H80" s="158">
        <v>1</v>
      </c>
      <c r="I80" s="158">
        <v>1</v>
      </c>
      <c r="J80" s="158">
        <v>1</v>
      </c>
      <c r="K80" s="63">
        <f>SUM(G80:J80)</f>
        <v>3</v>
      </c>
      <c r="L80" s="158">
        <v>0</v>
      </c>
      <c r="M80" s="159">
        <v>0</v>
      </c>
      <c r="N80" s="160">
        <v>1</v>
      </c>
      <c r="O80" s="160">
        <v>0</v>
      </c>
      <c r="P80" s="175"/>
    </row>
    <row r="81" spans="1:16" s="32" customFormat="1" ht="18" customHeight="1" x14ac:dyDescent="0.25">
      <c r="A81" s="107"/>
      <c r="B81" s="108" t="s">
        <v>137</v>
      </c>
      <c r="C81" s="109"/>
      <c r="D81" s="109"/>
      <c r="E81" s="110"/>
      <c r="F81" s="14"/>
      <c r="G81" s="14"/>
      <c r="H81" s="14"/>
      <c r="I81" s="14"/>
      <c r="J81" s="14"/>
      <c r="K81" s="14"/>
      <c r="L81" s="14"/>
      <c r="M81" s="16"/>
      <c r="N81" s="16"/>
      <c r="O81" s="16"/>
      <c r="P81" s="17"/>
    </row>
    <row r="82" spans="1:16" s="32" customFormat="1" x14ac:dyDescent="0.25">
      <c r="A82" s="61">
        <v>1</v>
      </c>
      <c r="B82" s="57" t="s">
        <v>138</v>
      </c>
      <c r="C82" s="58"/>
      <c r="D82" s="58"/>
      <c r="E82" s="59"/>
      <c r="F82" s="176" t="s">
        <v>35</v>
      </c>
      <c r="G82" s="56">
        <v>2</v>
      </c>
      <c r="H82" s="56">
        <v>1</v>
      </c>
      <c r="I82" s="56">
        <v>1</v>
      </c>
      <c r="J82" s="56">
        <v>1</v>
      </c>
      <c r="K82" s="61">
        <f>SUM(G82:J82)</f>
        <v>5</v>
      </c>
      <c r="L82" s="56">
        <v>2</v>
      </c>
      <c r="M82" s="56">
        <v>2</v>
      </c>
      <c r="N82" s="157">
        <v>2</v>
      </c>
      <c r="O82" s="157">
        <v>1</v>
      </c>
      <c r="P82" s="180"/>
    </row>
    <row r="83" spans="1:16" s="17" customFormat="1" x14ac:dyDescent="0.25">
      <c r="A83" s="61">
        <v>2</v>
      </c>
      <c r="B83" s="57" t="s">
        <v>94</v>
      </c>
      <c r="C83" s="58"/>
      <c r="D83" s="58"/>
      <c r="E83" s="59"/>
      <c r="F83" s="177"/>
      <c r="G83" s="60"/>
      <c r="H83" s="60"/>
      <c r="I83" s="60"/>
      <c r="J83" s="60"/>
      <c r="K83" s="62"/>
      <c r="L83" s="60"/>
      <c r="M83" s="56"/>
      <c r="N83" s="157"/>
      <c r="O83" s="157"/>
      <c r="P83" s="32"/>
    </row>
    <row r="84" spans="1:16" s="17" customFormat="1" x14ac:dyDescent="0.25">
      <c r="A84" s="62"/>
      <c r="B84" s="57" t="s">
        <v>95</v>
      </c>
      <c r="C84" s="58"/>
      <c r="D84" s="58"/>
      <c r="E84" s="59"/>
      <c r="F84" s="177"/>
      <c r="G84" s="60"/>
      <c r="H84" s="60"/>
      <c r="I84" s="60"/>
      <c r="J84" s="60"/>
      <c r="K84" s="62"/>
      <c r="L84" s="60"/>
      <c r="M84" s="56"/>
      <c r="N84" s="157"/>
      <c r="O84" s="157"/>
    </row>
    <row r="85" spans="1:16" s="17" customFormat="1" x14ac:dyDescent="0.25">
      <c r="A85" s="62"/>
      <c r="B85" s="57" t="s">
        <v>96</v>
      </c>
      <c r="C85" s="58"/>
      <c r="D85" s="58"/>
      <c r="E85" s="59"/>
      <c r="F85" s="177"/>
      <c r="G85" s="60"/>
      <c r="H85" s="60"/>
      <c r="I85" s="60"/>
      <c r="J85" s="60"/>
      <c r="K85" s="62"/>
      <c r="L85" s="60"/>
      <c r="M85" s="56"/>
      <c r="N85" s="157"/>
      <c r="O85" s="157"/>
    </row>
    <row r="86" spans="1:16" s="29" customFormat="1" x14ac:dyDescent="0.25">
      <c r="A86" s="62"/>
      <c r="B86" s="57" t="s">
        <v>97</v>
      </c>
      <c r="C86" s="58"/>
      <c r="D86" s="58"/>
      <c r="E86" s="59"/>
      <c r="F86" s="176" t="s">
        <v>35</v>
      </c>
      <c r="G86" s="56">
        <v>0</v>
      </c>
      <c r="H86" s="56">
        <v>1</v>
      </c>
      <c r="I86" s="56">
        <v>1</v>
      </c>
      <c r="J86" s="56">
        <v>2</v>
      </c>
      <c r="K86" s="61">
        <f>SUM(G86:J86)</f>
        <v>4</v>
      </c>
      <c r="L86" s="56">
        <v>0</v>
      </c>
      <c r="M86" s="56">
        <v>1</v>
      </c>
      <c r="N86" s="157">
        <v>1</v>
      </c>
      <c r="O86" s="157">
        <v>2</v>
      </c>
      <c r="P86" s="104"/>
    </row>
    <row r="87" spans="1:16" s="17" customFormat="1" x14ac:dyDescent="0.25">
      <c r="A87" s="61">
        <v>3</v>
      </c>
      <c r="B87" s="57" t="s">
        <v>98</v>
      </c>
      <c r="C87" s="58"/>
      <c r="D87" s="58"/>
      <c r="E87" s="59"/>
      <c r="F87" s="177"/>
      <c r="G87" s="60"/>
      <c r="H87" s="60"/>
      <c r="I87" s="60"/>
      <c r="J87" s="60"/>
      <c r="K87" s="62"/>
      <c r="L87" s="60"/>
      <c r="M87" s="56"/>
      <c r="N87" s="157"/>
      <c r="O87" s="157"/>
      <c r="P87" s="29"/>
    </row>
    <row r="88" spans="1:16" s="32" customFormat="1" x14ac:dyDescent="0.25">
      <c r="A88" s="62"/>
      <c r="B88" s="57" t="s">
        <v>139</v>
      </c>
      <c r="C88" s="58"/>
      <c r="D88" s="58"/>
      <c r="E88" s="59"/>
      <c r="F88" s="176" t="s">
        <v>20</v>
      </c>
      <c r="G88" s="56">
        <v>0</v>
      </c>
      <c r="H88" s="56">
        <v>1</v>
      </c>
      <c r="I88" s="56">
        <v>0</v>
      </c>
      <c r="J88" s="56">
        <v>1</v>
      </c>
      <c r="K88" s="61">
        <f>SUM(G88:J88)</f>
        <v>2</v>
      </c>
      <c r="L88" s="56">
        <v>0</v>
      </c>
      <c r="M88" s="56">
        <v>1</v>
      </c>
      <c r="N88" s="157">
        <v>0</v>
      </c>
      <c r="O88" s="157">
        <v>1</v>
      </c>
      <c r="P88" s="104"/>
    </row>
    <row r="89" spans="1:16" s="17" customFormat="1" x14ac:dyDescent="0.25">
      <c r="A89" s="61">
        <v>4</v>
      </c>
      <c r="B89" s="57" t="s">
        <v>99</v>
      </c>
      <c r="C89" s="58"/>
      <c r="D89" s="58"/>
      <c r="E89" s="59"/>
      <c r="F89" s="177"/>
      <c r="G89" s="60"/>
      <c r="H89" s="60"/>
      <c r="I89" s="60"/>
      <c r="J89" s="60"/>
      <c r="K89" s="62"/>
      <c r="L89" s="60"/>
      <c r="M89" s="56"/>
      <c r="N89" s="157"/>
      <c r="O89" s="157"/>
      <c r="P89" s="32"/>
    </row>
    <row r="90" spans="1:16" s="32" customFormat="1" x14ac:dyDescent="0.25">
      <c r="A90" s="62"/>
      <c r="B90" s="57" t="s">
        <v>140</v>
      </c>
      <c r="C90" s="58"/>
      <c r="D90" s="58"/>
      <c r="E90" s="59"/>
      <c r="F90" s="176" t="s">
        <v>35</v>
      </c>
      <c r="G90" s="56">
        <v>3</v>
      </c>
      <c r="H90" s="56">
        <v>3</v>
      </c>
      <c r="I90" s="56">
        <v>3</v>
      </c>
      <c r="J90" s="56">
        <v>3</v>
      </c>
      <c r="K90" s="61">
        <f>SUM(G90:J90)</f>
        <v>12</v>
      </c>
      <c r="L90" s="56">
        <v>3</v>
      </c>
      <c r="M90" s="56">
        <v>3</v>
      </c>
      <c r="N90" s="157">
        <v>3</v>
      </c>
      <c r="O90" s="157">
        <v>3</v>
      </c>
      <c r="P90" s="104"/>
    </row>
    <row r="91" spans="1:16" s="17" customFormat="1" x14ac:dyDescent="0.25">
      <c r="A91" s="61">
        <v>5</v>
      </c>
      <c r="B91" s="57" t="s">
        <v>100</v>
      </c>
      <c r="C91" s="58"/>
      <c r="D91" s="58"/>
      <c r="E91" s="59"/>
      <c r="F91" s="177"/>
      <c r="G91" s="60"/>
      <c r="H91" s="60"/>
      <c r="I91" s="60"/>
      <c r="J91" s="60"/>
      <c r="K91" s="62"/>
      <c r="L91" s="60"/>
      <c r="M91" s="56"/>
      <c r="N91" s="157"/>
      <c r="O91" s="157"/>
      <c r="P91" s="32"/>
    </row>
    <row r="92" spans="1:16" s="29" customFormat="1" x14ac:dyDescent="0.25">
      <c r="A92" s="62"/>
      <c r="B92" s="57" t="s">
        <v>141</v>
      </c>
      <c r="C92" s="58"/>
      <c r="D92" s="58"/>
      <c r="E92" s="59"/>
      <c r="F92" s="176" t="s">
        <v>35</v>
      </c>
      <c r="G92" s="56">
        <v>3</v>
      </c>
      <c r="H92" s="56">
        <v>3</v>
      </c>
      <c r="I92" s="56">
        <v>3</v>
      </c>
      <c r="J92" s="56">
        <v>3</v>
      </c>
      <c r="K92" s="61">
        <f>SUM(G92:J92)</f>
        <v>12</v>
      </c>
      <c r="L92" s="56">
        <v>3</v>
      </c>
      <c r="M92" s="56">
        <v>3</v>
      </c>
      <c r="N92" s="157">
        <v>3</v>
      </c>
      <c r="O92" s="157">
        <v>3</v>
      </c>
      <c r="P92" s="104"/>
    </row>
    <row r="93" spans="1:16" s="17" customFormat="1" x14ac:dyDescent="0.25">
      <c r="A93" s="61">
        <v>6</v>
      </c>
      <c r="B93" s="57" t="s">
        <v>101</v>
      </c>
      <c r="C93" s="58"/>
      <c r="D93" s="58"/>
      <c r="E93" s="59"/>
      <c r="F93" s="177"/>
      <c r="G93" s="60"/>
      <c r="H93" s="60"/>
      <c r="I93" s="60"/>
      <c r="J93" s="60"/>
      <c r="K93" s="62"/>
      <c r="L93" s="60"/>
      <c r="M93" s="56"/>
      <c r="N93" s="157"/>
      <c r="O93" s="157"/>
      <c r="P93" s="29"/>
    </row>
    <row r="94" spans="1:16" s="17" customFormat="1" x14ac:dyDescent="0.25">
      <c r="A94" s="62"/>
      <c r="B94" s="57" t="s">
        <v>102</v>
      </c>
      <c r="C94" s="58"/>
      <c r="D94" s="58"/>
      <c r="E94" s="59"/>
      <c r="F94" s="177"/>
      <c r="G94" s="60"/>
      <c r="H94" s="60"/>
      <c r="I94" s="60"/>
      <c r="J94" s="60"/>
      <c r="K94" s="62"/>
      <c r="L94" s="60"/>
      <c r="M94" s="56"/>
      <c r="N94" s="157"/>
      <c r="O94" s="157"/>
    </row>
    <row r="95" spans="1:16" s="29" customFormat="1" x14ac:dyDescent="0.25">
      <c r="A95" s="62"/>
      <c r="B95" s="57" t="s">
        <v>142</v>
      </c>
      <c r="C95" s="58"/>
      <c r="D95" s="58"/>
      <c r="E95" s="59"/>
      <c r="F95" s="176" t="s">
        <v>20</v>
      </c>
      <c r="G95" s="56">
        <v>0</v>
      </c>
      <c r="H95" s="56">
        <v>0</v>
      </c>
      <c r="I95" s="56">
        <v>0</v>
      </c>
      <c r="J95" s="56">
        <v>1</v>
      </c>
      <c r="K95" s="61">
        <f>SUM(G95:J95)</f>
        <v>1</v>
      </c>
      <c r="L95" s="56">
        <v>0</v>
      </c>
      <c r="M95" s="56">
        <v>0</v>
      </c>
      <c r="N95" s="157">
        <v>0</v>
      </c>
      <c r="O95" s="157">
        <v>0</v>
      </c>
      <c r="P95" s="175"/>
    </row>
    <row r="96" spans="1:16" s="17" customFormat="1" x14ac:dyDescent="0.25">
      <c r="A96" s="61">
        <v>7</v>
      </c>
      <c r="B96" s="57" t="s">
        <v>101</v>
      </c>
      <c r="C96" s="58"/>
      <c r="D96" s="58"/>
      <c r="E96" s="59"/>
      <c r="F96" s="177"/>
      <c r="G96" s="60"/>
      <c r="H96" s="60"/>
      <c r="I96" s="60"/>
      <c r="J96" s="60"/>
      <c r="K96" s="62"/>
      <c r="L96" s="60"/>
      <c r="M96" s="56"/>
      <c r="N96" s="157"/>
      <c r="O96" s="157"/>
      <c r="P96" s="29"/>
    </row>
    <row r="97" spans="1:16" s="17" customFormat="1" x14ac:dyDescent="0.25">
      <c r="A97" s="62"/>
      <c r="B97" s="60" t="s">
        <v>103</v>
      </c>
      <c r="C97" s="60"/>
      <c r="D97" s="60"/>
      <c r="E97" s="60"/>
      <c r="F97" s="177"/>
      <c r="G97" s="60"/>
      <c r="H97" s="60"/>
      <c r="I97" s="60"/>
      <c r="J97" s="60"/>
      <c r="K97" s="62"/>
      <c r="L97" s="60"/>
      <c r="M97" s="56"/>
      <c r="N97" s="157"/>
      <c r="O97" s="157"/>
    </row>
    <row r="98" spans="1:16" s="17" customFormat="1" ht="15.75" thickBot="1" x14ac:dyDescent="0.3">
      <c r="A98" s="64"/>
      <c r="B98" s="64" t="s">
        <v>104</v>
      </c>
      <c r="C98" s="64"/>
      <c r="D98" s="65"/>
      <c r="E98" s="66"/>
      <c r="F98" s="178" t="s">
        <v>20</v>
      </c>
      <c r="G98" s="158">
        <v>0</v>
      </c>
      <c r="H98" s="158">
        <v>0</v>
      </c>
      <c r="I98" s="158">
        <v>0</v>
      </c>
      <c r="J98" s="158">
        <v>1</v>
      </c>
      <c r="K98" s="63">
        <f>SUM(G98:J98)</f>
        <v>1</v>
      </c>
      <c r="L98" s="158">
        <v>0</v>
      </c>
      <c r="M98" s="158">
        <v>0</v>
      </c>
      <c r="N98" s="163">
        <v>0</v>
      </c>
      <c r="O98" s="163">
        <v>0</v>
      </c>
      <c r="P98" s="175"/>
    </row>
    <row r="99" spans="1:16" s="1" customFormat="1" x14ac:dyDescent="0.25">
      <c r="A99" s="198"/>
      <c r="B99" s="200" t="s">
        <v>24</v>
      </c>
      <c r="C99" s="199"/>
      <c r="D99" s="202"/>
      <c r="E99" s="201"/>
      <c r="F99" s="203"/>
      <c r="G99" s="203"/>
      <c r="H99" s="203"/>
      <c r="I99" s="203"/>
      <c r="J99" s="203"/>
      <c r="K99" s="203"/>
      <c r="L99" s="203"/>
      <c r="M99" s="3"/>
      <c r="N99" s="204"/>
      <c r="O99" s="205"/>
      <c r="P99" s="7"/>
    </row>
    <row r="100" spans="1:16" s="1" customFormat="1" ht="15" customHeight="1" x14ac:dyDescent="0.25">
      <c r="A100" s="91">
        <v>1</v>
      </c>
      <c r="B100" s="89" t="s">
        <v>25</v>
      </c>
      <c r="C100" s="90"/>
      <c r="D100" s="90"/>
      <c r="E100" s="8"/>
      <c r="F100" s="40"/>
      <c r="G100" s="4"/>
      <c r="H100" s="4"/>
      <c r="I100" s="4"/>
      <c r="J100" s="4"/>
      <c r="K100" s="4"/>
      <c r="L100" s="7"/>
      <c r="M100" s="4"/>
      <c r="N100" s="21"/>
      <c r="O100" s="21"/>
    </row>
    <row r="101" spans="1:16" s="1" customFormat="1" x14ac:dyDescent="0.25">
      <c r="A101" s="88"/>
      <c r="B101" s="89" t="s">
        <v>113</v>
      </c>
      <c r="C101" s="90"/>
      <c r="D101" s="90"/>
      <c r="E101" s="8"/>
      <c r="F101" s="40" t="s">
        <v>26</v>
      </c>
      <c r="G101" s="5">
        <v>1</v>
      </c>
      <c r="H101" s="5">
        <v>0</v>
      </c>
      <c r="I101" s="5">
        <v>0</v>
      </c>
      <c r="J101" s="5">
        <v>0</v>
      </c>
      <c r="K101" s="43">
        <f>SUM(G101:J101)</f>
        <v>1</v>
      </c>
      <c r="L101" s="13">
        <v>1</v>
      </c>
      <c r="M101" s="5">
        <v>0</v>
      </c>
      <c r="N101" s="38">
        <v>0</v>
      </c>
      <c r="O101" s="38">
        <v>0</v>
      </c>
      <c r="P101" s="104"/>
    </row>
    <row r="102" spans="1:16" s="1" customFormat="1" x14ac:dyDescent="0.25">
      <c r="A102" s="91">
        <v>2</v>
      </c>
      <c r="B102" s="89" t="s">
        <v>27</v>
      </c>
      <c r="C102" s="90"/>
      <c r="D102" s="90"/>
      <c r="E102" s="8"/>
      <c r="F102" s="40"/>
      <c r="G102" s="4"/>
      <c r="H102" s="4"/>
      <c r="I102" s="4"/>
      <c r="J102" s="4"/>
      <c r="K102" s="44"/>
      <c r="L102" s="7"/>
      <c r="M102" s="5"/>
      <c r="N102" s="21"/>
      <c r="O102" s="21"/>
    </row>
    <row r="103" spans="1:16" s="1" customFormat="1" x14ac:dyDescent="0.25">
      <c r="A103" s="88"/>
      <c r="B103" s="89" t="s">
        <v>28</v>
      </c>
      <c r="C103" s="90"/>
      <c r="D103" s="90"/>
      <c r="E103" s="8"/>
      <c r="F103" s="40"/>
      <c r="G103" s="4"/>
      <c r="H103" s="4"/>
      <c r="I103" s="4"/>
      <c r="J103" s="4"/>
      <c r="K103" s="44"/>
      <c r="L103" s="7"/>
      <c r="M103" s="5"/>
      <c r="N103" s="21"/>
      <c r="O103" s="21"/>
    </row>
    <row r="104" spans="1:16" s="1" customFormat="1" x14ac:dyDescent="0.25">
      <c r="A104" s="88"/>
      <c r="B104" s="89" t="s">
        <v>29</v>
      </c>
      <c r="C104" s="90"/>
      <c r="D104" s="90"/>
      <c r="E104" s="8"/>
      <c r="F104" s="40" t="s">
        <v>26</v>
      </c>
      <c r="G104" s="5">
        <v>1</v>
      </c>
      <c r="H104" s="5">
        <v>0</v>
      </c>
      <c r="I104" s="5">
        <v>0</v>
      </c>
      <c r="J104" s="5">
        <v>0</v>
      </c>
      <c r="K104" s="43">
        <f t="shared" ref="K104:K115" si="0">SUM(G104:J104)</f>
        <v>1</v>
      </c>
      <c r="L104" s="13">
        <v>1</v>
      </c>
      <c r="M104" s="5">
        <v>0</v>
      </c>
      <c r="N104" s="21">
        <v>0</v>
      </c>
      <c r="O104" s="21">
        <v>0</v>
      </c>
      <c r="P104" s="104"/>
    </row>
    <row r="105" spans="1:16" s="1" customFormat="1" x14ac:dyDescent="0.25">
      <c r="A105" s="91">
        <v>3</v>
      </c>
      <c r="B105" s="89" t="s">
        <v>30</v>
      </c>
      <c r="C105" s="90"/>
      <c r="D105" s="90"/>
      <c r="E105" s="8"/>
      <c r="F105" s="40"/>
      <c r="G105" s="4"/>
      <c r="H105" s="4"/>
      <c r="I105" s="4"/>
      <c r="J105" s="4"/>
      <c r="K105" s="44"/>
      <c r="L105" s="7"/>
      <c r="M105" s="5"/>
      <c r="N105" s="21"/>
      <c r="O105" s="21"/>
    </row>
    <row r="106" spans="1:16" s="1" customFormat="1" x14ac:dyDescent="0.25">
      <c r="A106" s="88"/>
      <c r="B106" s="89" t="s">
        <v>31</v>
      </c>
      <c r="C106" s="90"/>
      <c r="D106" s="90"/>
      <c r="E106" s="8"/>
      <c r="F106" s="40" t="s">
        <v>26</v>
      </c>
      <c r="G106" s="5">
        <v>1</v>
      </c>
      <c r="H106" s="5">
        <v>1</v>
      </c>
      <c r="I106" s="5">
        <v>1</v>
      </c>
      <c r="J106" s="5">
        <v>1</v>
      </c>
      <c r="K106" s="43">
        <f t="shared" si="0"/>
        <v>4</v>
      </c>
      <c r="L106" s="13">
        <v>1</v>
      </c>
      <c r="M106" s="5">
        <v>1</v>
      </c>
      <c r="N106" s="21">
        <v>1</v>
      </c>
      <c r="O106" s="21">
        <v>1</v>
      </c>
      <c r="P106" s="104"/>
    </row>
    <row r="107" spans="1:16" s="1" customFormat="1" x14ac:dyDescent="0.25">
      <c r="A107" s="91">
        <v>4</v>
      </c>
      <c r="B107" s="89" t="s">
        <v>32</v>
      </c>
      <c r="C107" s="90"/>
      <c r="D107" s="90"/>
      <c r="E107" s="8"/>
      <c r="F107" s="40"/>
      <c r="G107" s="4"/>
      <c r="H107" s="4"/>
      <c r="I107" s="4"/>
      <c r="J107" s="4"/>
      <c r="K107" s="44"/>
      <c r="L107" s="7"/>
      <c r="M107" s="5"/>
      <c r="N107" s="21"/>
      <c r="O107" s="21"/>
    </row>
    <row r="108" spans="1:16" s="1" customFormat="1" x14ac:dyDescent="0.25">
      <c r="A108" s="88"/>
      <c r="B108" s="89" t="s">
        <v>33</v>
      </c>
      <c r="C108" s="90"/>
      <c r="D108" s="90"/>
      <c r="E108" s="8"/>
      <c r="F108" s="40"/>
      <c r="G108" s="4"/>
      <c r="H108" s="4"/>
      <c r="I108" s="4"/>
      <c r="J108" s="4"/>
      <c r="K108" s="44"/>
      <c r="L108" s="7"/>
      <c r="M108" s="5"/>
      <c r="N108" s="4"/>
      <c r="O108" s="4"/>
    </row>
    <row r="109" spans="1:16" s="1" customFormat="1" x14ac:dyDescent="0.25">
      <c r="A109" s="88"/>
      <c r="B109" s="89" t="s">
        <v>34</v>
      </c>
      <c r="C109" s="90"/>
      <c r="D109" s="90"/>
      <c r="E109" s="8"/>
      <c r="F109" s="40"/>
      <c r="G109" s="4"/>
      <c r="H109" s="4"/>
      <c r="I109" s="4"/>
      <c r="J109" s="4"/>
      <c r="K109" s="44"/>
      <c r="L109" s="7"/>
      <c r="M109" s="5"/>
      <c r="N109" s="4"/>
      <c r="O109" s="4"/>
    </row>
    <row r="110" spans="1:16" s="1" customFormat="1" x14ac:dyDescent="0.25">
      <c r="A110" s="88"/>
      <c r="B110" s="89" t="s">
        <v>114</v>
      </c>
      <c r="C110" s="90"/>
      <c r="D110" s="90"/>
      <c r="E110" s="8"/>
      <c r="F110" s="40" t="s">
        <v>35</v>
      </c>
      <c r="G110" s="5">
        <v>1</v>
      </c>
      <c r="H110" s="5">
        <v>1</v>
      </c>
      <c r="I110" s="5">
        <v>1</v>
      </c>
      <c r="J110" s="5">
        <v>1</v>
      </c>
      <c r="K110" s="43">
        <f t="shared" si="0"/>
        <v>4</v>
      </c>
      <c r="L110" s="13">
        <v>1</v>
      </c>
      <c r="M110" s="5">
        <v>1</v>
      </c>
      <c r="N110" s="68">
        <v>1</v>
      </c>
      <c r="O110" s="68">
        <v>1</v>
      </c>
      <c r="P110" s="104"/>
    </row>
    <row r="111" spans="1:16" s="1" customFormat="1" x14ac:dyDescent="0.25">
      <c r="A111" s="91">
        <v>5</v>
      </c>
      <c r="B111" s="89" t="s">
        <v>36</v>
      </c>
      <c r="C111" s="90"/>
      <c r="D111" s="90"/>
      <c r="E111" s="8"/>
      <c r="F111" s="40"/>
      <c r="G111" s="4"/>
      <c r="H111" s="4"/>
      <c r="I111" s="4"/>
      <c r="J111" s="4"/>
      <c r="K111" s="44"/>
      <c r="L111" s="7"/>
      <c r="M111" s="5"/>
      <c r="N111" s="68"/>
      <c r="O111" s="68"/>
    </row>
    <row r="112" spans="1:16" s="1" customFormat="1" x14ac:dyDescent="0.25">
      <c r="A112" s="88"/>
      <c r="B112" s="89" t="s">
        <v>37</v>
      </c>
      <c r="C112" s="90"/>
      <c r="D112" s="90"/>
      <c r="E112" s="8"/>
      <c r="F112" s="40"/>
      <c r="G112" s="4"/>
      <c r="H112" s="4"/>
      <c r="I112" s="4"/>
      <c r="J112" s="4"/>
      <c r="K112" s="44"/>
      <c r="L112" s="7"/>
      <c r="M112" s="5"/>
      <c r="N112" s="68"/>
      <c r="O112" s="68"/>
    </row>
    <row r="113" spans="1:16" s="1" customFormat="1" x14ac:dyDescent="0.25">
      <c r="A113" s="88"/>
      <c r="B113" s="89" t="s">
        <v>38</v>
      </c>
      <c r="C113" s="90"/>
      <c r="D113" s="90"/>
      <c r="E113" s="8"/>
      <c r="F113" s="41" t="s">
        <v>39</v>
      </c>
      <c r="G113" s="5">
        <v>2</v>
      </c>
      <c r="H113" s="5">
        <v>1</v>
      </c>
      <c r="I113" s="5">
        <v>1</v>
      </c>
      <c r="J113" s="5">
        <v>1</v>
      </c>
      <c r="K113" s="43">
        <f t="shared" si="0"/>
        <v>5</v>
      </c>
      <c r="L113" s="13">
        <v>2</v>
      </c>
      <c r="M113" s="5">
        <v>1</v>
      </c>
      <c r="N113" s="68">
        <v>1</v>
      </c>
      <c r="O113" s="68">
        <v>1</v>
      </c>
      <c r="P113" s="104"/>
    </row>
    <row r="114" spans="1:16" s="1" customFormat="1" x14ac:dyDescent="0.25">
      <c r="A114" s="91">
        <v>6</v>
      </c>
      <c r="B114" s="89" t="s">
        <v>40</v>
      </c>
      <c r="C114" s="90"/>
      <c r="D114" s="90"/>
      <c r="E114" s="8"/>
      <c r="F114" s="40"/>
      <c r="G114" s="4"/>
      <c r="H114" s="4"/>
      <c r="I114" s="4"/>
      <c r="J114" s="4"/>
      <c r="K114" s="44"/>
      <c r="L114" s="7"/>
      <c r="M114" s="5"/>
      <c r="N114" s="4"/>
      <c r="O114" s="4"/>
    </row>
    <row r="115" spans="1:16" s="1" customFormat="1" ht="15.75" thickBot="1" x14ac:dyDescent="0.3">
      <c r="A115" s="92"/>
      <c r="B115" s="93" t="s">
        <v>115</v>
      </c>
      <c r="C115" s="94"/>
      <c r="D115" s="94"/>
      <c r="E115" s="9"/>
      <c r="F115" s="42" t="s">
        <v>26</v>
      </c>
      <c r="G115" s="6">
        <v>3</v>
      </c>
      <c r="H115" s="6">
        <v>3</v>
      </c>
      <c r="I115" s="6">
        <v>3</v>
      </c>
      <c r="J115" s="6">
        <v>3</v>
      </c>
      <c r="K115" s="45">
        <f t="shared" si="0"/>
        <v>12</v>
      </c>
      <c r="L115" s="219">
        <v>3</v>
      </c>
      <c r="M115" s="6">
        <v>3</v>
      </c>
      <c r="N115" s="69">
        <v>3</v>
      </c>
      <c r="O115" s="69">
        <v>3</v>
      </c>
      <c r="P115" s="104"/>
    </row>
    <row r="116" spans="1:16" s="1" customFormat="1" x14ac:dyDescent="0.25">
      <c r="A116" s="46"/>
      <c r="B116" s="98" t="s">
        <v>148</v>
      </c>
      <c r="C116" s="90"/>
      <c r="D116" s="90"/>
      <c r="E116" s="99"/>
      <c r="F116" s="46"/>
      <c r="G116" s="4"/>
      <c r="H116" s="4"/>
      <c r="I116" s="4"/>
      <c r="J116" s="4"/>
      <c r="K116" s="4"/>
      <c r="L116" s="4"/>
      <c r="M116" s="5"/>
      <c r="N116" s="4"/>
      <c r="O116" s="4"/>
    </row>
    <row r="117" spans="1:16" s="1" customFormat="1" x14ac:dyDescent="0.25">
      <c r="A117" s="100">
        <v>1</v>
      </c>
      <c r="B117" s="89" t="s">
        <v>42</v>
      </c>
      <c r="C117" s="90"/>
      <c r="D117" s="90"/>
      <c r="E117" s="99"/>
      <c r="F117" s="46"/>
      <c r="G117" s="4"/>
      <c r="H117" s="4"/>
      <c r="I117" s="4"/>
      <c r="J117" s="4"/>
      <c r="K117" s="4"/>
      <c r="L117" s="7"/>
      <c r="M117" s="5"/>
      <c r="N117" s="4"/>
      <c r="O117" s="4"/>
    </row>
    <row r="118" spans="1:16" s="1" customFormat="1" x14ac:dyDescent="0.25">
      <c r="A118" s="46"/>
      <c r="B118" s="89" t="s">
        <v>43</v>
      </c>
      <c r="C118" s="90"/>
      <c r="D118" s="90"/>
      <c r="E118" s="99"/>
      <c r="F118" s="46"/>
      <c r="G118" s="4"/>
      <c r="H118" s="4"/>
      <c r="I118" s="4"/>
      <c r="J118" s="4"/>
      <c r="K118" s="4"/>
      <c r="L118" s="7"/>
      <c r="M118" s="5"/>
      <c r="N118" s="4"/>
      <c r="O118" s="4"/>
    </row>
    <row r="119" spans="1:16" s="1" customFormat="1" ht="15.75" thickBot="1" x14ac:dyDescent="0.3">
      <c r="A119" s="101"/>
      <c r="B119" s="93" t="s">
        <v>118</v>
      </c>
      <c r="C119" s="94"/>
      <c r="D119" s="94"/>
      <c r="E119" s="102"/>
      <c r="F119" s="47" t="s">
        <v>39</v>
      </c>
      <c r="G119" s="6">
        <v>2</v>
      </c>
      <c r="H119" s="6">
        <v>1</v>
      </c>
      <c r="I119" s="6">
        <v>2</v>
      </c>
      <c r="J119" s="6">
        <v>1</v>
      </c>
      <c r="K119" s="45">
        <f t="shared" ref="K119" si="1">SUM(G119:J119)</f>
        <v>6</v>
      </c>
      <c r="L119" s="219">
        <v>2</v>
      </c>
      <c r="M119" s="6">
        <v>1</v>
      </c>
      <c r="N119" s="70">
        <v>1</v>
      </c>
      <c r="O119" s="70">
        <v>0</v>
      </c>
      <c r="P119" s="175"/>
    </row>
    <row r="120" spans="1:16" s="1" customFormat="1" x14ac:dyDescent="0.25">
      <c r="A120" s="46"/>
      <c r="B120" s="98" t="s">
        <v>149</v>
      </c>
      <c r="C120" s="90"/>
      <c r="D120" s="90"/>
      <c r="E120" s="99"/>
      <c r="F120" s="46"/>
      <c r="G120" s="4"/>
      <c r="H120" s="4"/>
      <c r="I120" s="4"/>
      <c r="J120" s="4"/>
      <c r="K120" s="4"/>
      <c r="L120" s="4"/>
      <c r="M120" s="5"/>
      <c r="N120" s="4"/>
      <c r="O120" s="4"/>
      <c r="P120" s="175"/>
    </row>
    <row r="121" spans="1:16" s="1" customFormat="1" x14ac:dyDescent="0.25">
      <c r="A121" s="103">
        <v>1</v>
      </c>
      <c r="B121" s="89" t="s">
        <v>150</v>
      </c>
      <c r="C121" s="90"/>
      <c r="D121" s="90"/>
      <c r="E121" s="99"/>
      <c r="F121" s="46"/>
      <c r="G121" s="4"/>
      <c r="H121" s="4"/>
      <c r="I121" s="4"/>
      <c r="J121" s="4"/>
      <c r="K121" s="4"/>
      <c r="L121" s="7"/>
      <c r="M121" s="5"/>
      <c r="N121" s="4"/>
      <c r="O121" s="4"/>
      <c r="P121" s="175"/>
    </row>
    <row r="122" spans="1:16" s="1" customFormat="1" x14ac:dyDescent="0.25">
      <c r="A122" s="103"/>
      <c r="B122" s="89" t="s">
        <v>151</v>
      </c>
      <c r="C122" s="90"/>
      <c r="D122" s="90"/>
      <c r="E122" s="99"/>
      <c r="F122" s="46"/>
      <c r="G122" s="4"/>
      <c r="H122" s="4"/>
      <c r="I122" s="4"/>
      <c r="J122" s="4"/>
      <c r="K122" s="4"/>
      <c r="L122" s="7"/>
      <c r="M122" s="5"/>
      <c r="N122" s="4"/>
      <c r="O122" s="4"/>
      <c r="P122" s="175"/>
    </row>
    <row r="123" spans="1:16" s="1" customFormat="1" x14ac:dyDescent="0.25">
      <c r="A123" s="103"/>
      <c r="B123" s="89" t="s">
        <v>152</v>
      </c>
      <c r="C123" s="90"/>
      <c r="D123" s="90"/>
      <c r="E123" s="99"/>
      <c r="F123" s="46" t="s">
        <v>41</v>
      </c>
      <c r="G123" s="5">
        <v>0</v>
      </c>
      <c r="H123" s="5">
        <v>0</v>
      </c>
      <c r="I123" s="5">
        <v>1</v>
      </c>
      <c r="J123" s="5">
        <v>0</v>
      </c>
      <c r="K123" s="43">
        <v>1</v>
      </c>
      <c r="L123" s="220">
        <v>0</v>
      </c>
      <c r="M123" s="5">
        <v>0</v>
      </c>
      <c r="N123" s="5">
        <v>0</v>
      </c>
      <c r="O123" s="5">
        <v>0</v>
      </c>
      <c r="P123" s="175"/>
    </row>
    <row r="124" spans="1:16" s="1" customFormat="1" x14ac:dyDescent="0.25">
      <c r="A124" s="103">
        <v>2</v>
      </c>
      <c r="B124" s="89" t="s">
        <v>153</v>
      </c>
      <c r="C124" s="90"/>
      <c r="D124" s="90"/>
      <c r="E124" s="99"/>
      <c r="F124" s="46"/>
      <c r="G124" s="4"/>
      <c r="H124" s="4"/>
      <c r="I124" s="4"/>
      <c r="J124" s="4"/>
      <c r="K124" s="44"/>
      <c r="L124" s="7"/>
      <c r="M124" s="5"/>
      <c r="N124" s="4"/>
      <c r="O124" s="4"/>
      <c r="P124" s="175"/>
    </row>
    <row r="125" spans="1:16" s="1" customFormat="1" x14ac:dyDescent="0.25">
      <c r="A125" s="103"/>
      <c r="B125" s="89" t="s">
        <v>154</v>
      </c>
      <c r="C125" s="90"/>
      <c r="D125" s="90"/>
      <c r="E125" s="99"/>
      <c r="F125" s="46" t="s">
        <v>155</v>
      </c>
      <c r="G125" s="5">
        <v>1</v>
      </c>
      <c r="H125" s="5">
        <v>1</v>
      </c>
      <c r="I125" s="5">
        <v>1</v>
      </c>
      <c r="J125" s="5">
        <v>1</v>
      </c>
      <c r="K125" s="43">
        <v>4</v>
      </c>
      <c r="L125" s="220">
        <v>1</v>
      </c>
      <c r="M125" s="5">
        <v>1</v>
      </c>
      <c r="N125" s="5">
        <v>1</v>
      </c>
      <c r="O125" s="5">
        <v>1</v>
      </c>
      <c r="P125" s="175"/>
    </row>
    <row r="126" spans="1:16" s="1" customFormat="1" x14ac:dyDescent="0.25">
      <c r="A126" s="103">
        <v>3</v>
      </c>
      <c r="B126" s="89" t="s">
        <v>156</v>
      </c>
      <c r="C126" s="90"/>
      <c r="D126" s="90"/>
      <c r="E126" s="99"/>
      <c r="F126" s="46"/>
      <c r="G126" s="5"/>
      <c r="H126" s="5"/>
      <c r="I126" s="5"/>
      <c r="J126" s="5"/>
      <c r="K126" s="43"/>
      <c r="L126" s="220"/>
      <c r="M126" s="5"/>
      <c r="N126" s="5"/>
      <c r="O126" s="5"/>
      <c r="P126" s="175"/>
    </row>
    <row r="127" spans="1:16" s="1" customFormat="1" x14ac:dyDescent="0.25">
      <c r="A127" s="100"/>
      <c r="B127" s="89" t="s">
        <v>157</v>
      </c>
      <c r="C127" s="90"/>
      <c r="D127" s="90"/>
      <c r="E127" s="99"/>
      <c r="F127" s="46"/>
      <c r="G127" s="5"/>
      <c r="H127" s="5"/>
      <c r="I127" s="5"/>
      <c r="J127" s="5"/>
      <c r="K127" s="43"/>
      <c r="L127" s="220"/>
      <c r="M127" s="5"/>
      <c r="N127" s="5"/>
      <c r="O127" s="5"/>
      <c r="P127" s="175"/>
    </row>
    <row r="128" spans="1:16" s="1" customFormat="1" x14ac:dyDescent="0.25">
      <c r="A128" s="103"/>
      <c r="B128" s="89" t="s">
        <v>158</v>
      </c>
      <c r="C128" s="90"/>
      <c r="D128" s="90"/>
      <c r="E128" s="99"/>
      <c r="F128" s="46"/>
      <c r="G128" s="5"/>
      <c r="H128" s="5"/>
      <c r="I128" s="5"/>
      <c r="J128" s="5"/>
      <c r="K128" s="43"/>
      <c r="L128" s="220"/>
      <c r="M128" s="5"/>
      <c r="N128" s="5"/>
      <c r="O128" s="5"/>
      <c r="P128" s="175"/>
    </row>
    <row r="129" spans="1:16" s="1" customFormat="1" x14ac:dyDescent="0.25">
      <c r="A129" s="103"/>
      <c r="B129" s="89" t="s">
        <v>159</v>
      </c>
      <c r="C129" s="90"/>
      <c r="D129" s="90"/>
      <c r="E129" s="99"/>
      <c r="F129" s="46" t="s">
        <v>155</v>
      </c>
      <c r="G129" s="5">
        <v>1</v>
      </c>
      <c r="H129" s="5">
        <v>1</v>
      </c>
      <c r="I129" s="5">
        <v>1</v>
      </c>
      <c r="J129" s="5">
        <v>1</v>
      </c>
      <c r="K129" s="43">
        <v>4</v>
      </c>
      <c r="L129" s="220">
        <v>1</v>
      </c>
      <c r="M129" s="5">
        <v>1</v>
      </c>
      <c r="N129" s="5">
        <v>1</v>
      </c>
      <c r="O129" s="5">
        <v>1</v>
      </c>
      <c r="P129" s="175"/>
    </row>
    <row r="130" spans="1:16" s="1" customFormat="1" x14ac:dyDescent="0.25">
      <c r="A130" s="103">
        <v>4</v>
      </c>
      <c r="B130" s="89" t="s">
        <v>160</v>
      </c>
      <c r="C130" s="90"/>
      <c r="D130" s="90"/>
      <c r="E130" s="99"/>
      <c r="F130" s="46" t="s">
        <v>155</v>
      </c>
      <c r="G130" s="5">
        <v>1</v>
      </c>
      <c r="H130" s="5">
        <v>1</v>
      </c>
      <c r="I130" s="5">
        <v>1</v>
      </c>
      <c r="J130" s="5">
        <v>1</v>
      </c>
      <c r="K130" s="43">
        <v>4</v>
      </c>
      <c r="L130" s="220">
        <v>1</v>
      </c>
      <c r="M130" s="5">
        <v>1</v>
      </c>
      <c r="N130" s="5">
        <v>1</v>
      </c>
      <c r="O130" s="5">
        <v>1</v>
      </c>
      <c r="P130" s="175"/>
    </row>
    <row r="131" spans="1:16" s="1" customFormat="1" ht="15.75" thickBot="1" x14ac:dyDescent="0.3">
      <c r="A131" s="221"/>
      <c r="B131" s="93"/>
      <c r="C131" s="94"/>
      <c r="D131" s="94"/>
      <c r="E131" s="102"/>
      <c r="F131" s="47"/>
      <c r="G131" s="6"/>
      <c r="H131" s="6"/>
      <c r="I131" s="6"/>
      <c r="J131" s="6"/>
      <c r="K131" s="45"/>
      <c r="L131" s="22"/>
      <c r="M131" s="6"/>
      <c r="N131" s="70"/>
      <c r="O131" s="70"/>
      <c r="P131" s="175"/>
    </row>
    <row r="132" spans="1:16" s="1" customFormat="1" x14ac:dyDescent="0.25">
      <c r="A132" s="90"/>
      <c r="B132" s="90"/>
      <c r="C132" s="90"/>
      <c r="D132" s="90"/>
      <c r="E132" s="90"/>
      <c r="F132" s="216"/>
      <c r="G132" s="149"/>
      <c r="H132" s="149"/>
      <c r="I132" s="149"/>
      <c r="J132" s="149"/>
      <c r="K132" s="217"/>
      <c r="L132" s="77"/>
      <c r="M132" s="149"/>
      <c r="N132" s="218"/>
      <c r="O132" s="218"/>
      <c r="P132" s="175"/>
    </row>
    <row r="133" spans="1:16" s="1" customFormat="1" x14ac:dyDescent="0.25">
      <c r="A133" s="90"/>
      <c r="B133" s="90"/>
      <c r="C133" s="90"/>
      <c r="D133" s="90"/>
      <c r="E133" s="90"/>
      <c r="F133" s="216"/>
      <c r="G133" s="149"/>
      <c r="H133" s="149"/>
      <c r="I133" s="149"/>
      <c r="J133" s="149"/>
      <c r="K133" s="217"/>
      <c r="L133" s="77"/>
      <c r="M133" s="149"/>
      <c r="N133" s="218"/>
      <c r="O133" s="218"/>
      <c r="P133" s="175"/>
    </row>
    <row r="134" spans="1:16" s="1" customFormat="1" x14ac:dyDescent="0.25">
      <c r="A134" s="90"/>
      <c r="B134" s="90"/>
      <c r="C134" s="90"/>
      <c r="D134" s="90"/>
      <c r="E134" s="90"/>
      <c r="F134" s="216"/>
      <c r="G134" s="149"/>
      <c r="H134" s="149"/>
      <c r="I134" s="149"/>
      <c r="J134" s="149"/>
      <c r="K134" s="217"/>
      <c r="L134" s="77"/>
      <c r="M134" s="149"/>
      <c r="N134" s="218"/>
      <c r="O134" s="218"/>
      <c r="P134" s="175"/>
    </row>
    <row r="141" spans="1:16" x14ac:dyDescent="0.25">
      <c r="D141">
        <f>131:131</f>
        <v>0</v>
      </c>
    </row>
  </sheetData>
  <mergeCells count="7">
    <mergeCell ref="B51:E51"/>
    <mergeCell ref="B15:E15"/>
    <mergeCell ref="A1:L1"/>
    <mergeCell ref="G2:J3"/>
    <mergeCell ref="B3:E3"/>
    <mergeCell ref="B4:E4"/>
    <mergeCell ref="A5:E5"/>
  </mergeCells>
  <printOptions horizontalCentered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2016 ISM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</dc:creator>
  <cp:keywords/>
  <dc:description/>
  <cp:lastModifiedBy>Usuario</cp:lastModifiedBy>
  <cp:revision/>
  <cp:lastPrinted>2017-01-11T15:00:18Z</cp:lastPrinted>
  <dcterms:created xsi:type="dcterms:W3CDTF">2016-04-08T19:06:28Z</dcterms:created>
  <dcterms:modified xsi:type="dcterms:W3CDTF">2017-02-15T15:34:00Z</dcterms:modified>
  <cp:category/>
  <cp:contentStatus/>
</cp:coreProperties>
</file>