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ON DE SIEGESON CONTADOR\"/>
    </mc:Choice>
  </mc:AlternateContent>
  <bookViews>
    <workbookView xWindow="0" yWindow="0" windowWidth="20490" windowHeight="7530" firstSheet="3" activeTab="3"/>
  </bookViews>
  <sheets>
    <sheet name="Crédito Edu." sheetId="1" state="hidden" r:id="rId1"/>
    <sheet name="Formato ejemplo xxx" sheetId="2" state="hidden" r:id="rId2"/>
    <sheet name="Programación" sheetId="3" state="hidden" r:id="rId3"/>
    <sheet name="POA ISM" sheetId="4" r:id="rId4"/>
  </sheets>
  <externalReferences>
    <externalReference r:id="rId5"/>
  </externalReferences>
  <definedNames>
    <definedName name="_xlnm._FilterDatabase" localSheetId="0" hidden="1">'Crédito Edu.'!$A$2:$X$1763</definedName>
    <definedName name="_xlnm.Print_Area" localSheetId="1">'Formato ejemplo xxx'!$B$1:$U$12</definedName>
    <definedName name="_xlnm.Print_Area" localSheetId="3">'POA ISM'!$A$1:$V$47</definedName>
    <definedName name="_xlnm.Print_Titles" localSheetId="1">'Formato ejemplo xxx'!$3:$4</definedName>
    <definedName name="_xlnm.Print_Titles" localSheetId="3">'POA ISM'!$3:$4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9" i="4" l="1"/>
  <c r="U23" i="4"/>
  <c r="U22" i="4"/>
  <c r="U21" i="4"/>
  <c r="U20" i="4"/>
  <c r="U19" i="4"/>
  <c r="U18" i="4"/>
  <c r="U17" i="4"/>
  <c r="U16" i="4"/>
  <c r="W17" i="4" l="1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16" i="4"/>
  <c r="H45" i="4"/>
  <c r="V40" i="4"/>
  <c r="V39" i="4"/>
  <c r="V23" i="4"/>
  <c r="V22" i="4"/>
  <c r="V21" i="4"/>
  <c r="V20" i="4"/>
  <c r="V19" i="4"/>
  <c r="V17" i="4"/>
  <c r="V16" i="4"/>
  <c r="T31" i="2"/>
  <c r="K31" i="2"/>
  <c r="U31" i="2"/>
  <c r="T32" i="2"/>
  <c r="K32" i="2"/>
  <c r="U32" i="2"/>
  <c r="K30" i="2"/>
  <c r="U30" i="2"/>
  <c r="T30" i="2"/>
  <c r="K20" i="2"/>
  <c r="U20" i="2"/>
  <c r="K22" i="2"/>
  <c r="U22" i="2"/>
  <c r="K23" i="2"/>
  <c r="U23" i="2"/>
  <c r="K19" i="2"/>
  <c r="U19" i="2"/>
  <c r="T19" i="2"/>
  <c r="T20" i="2"/>
  <c r="T22" i="2"/>
  <c r="K40" i="2"/>
  <c r="K33" i="2"/>
  <c r="K21" i="2"/>
  <c r="K18" i="2"/>
  <c r="K11" i="2"/>
  <c r="Q7" i="3"/>
  <c r="P8" i="3"/>
  <c r="Q12" i="3"/>
  <c r="O12" i="3"/>
  <c r="P14" i="3"/>
  <c r="O14" i="3"/>
  <c r="O4" i="3"/>
  <c r="P4" i="3"/>
  <c r="Q4" i="3"/>
  <c r="R4" i="3"/>
  <c r="O5" i="3"/>
  <c r="P5" i="3"/>
  <c r="Q5" i="3"/>
  <c r="R5" i="3"/>
  <c r="O6" i="3"/>
  <c r="P6" i="3"/>
  <c r="Q6" i="3"/>
  <c r="R6" i="3"/>
  <c r="O7" i="3"/>
  <c r="P7" i="3"/>
  <c r="R7" i="3"/>
  <c r="O8" i="3"/>
  <c r="Q8" i="3"/>
  <c r="R8" i="3"/>
  <c r="O9" i="3"/>
  <c r="P9" i="3"/>
  <c r="Q9" i="3"/>
  <c r="R9" i="3"/>
  <c r="O10" i="3"/>
  <c r="P10" i="3"/>
  <c r="Q10" i="3"/>
  <c r="R10" i="3"/>
  <c r="O11" i="3"/>
  <c r="P11" i="3"/>
  <c r="Q11" i="3"/>
  <c r="R11" i="3"/>
  <c r="P12" i="3"/>
  <c r="R12" i="3"/>
  <c r="O13" i="3"/>
  <c r="P13" i="3"/>
  <c r="Q13" i="3"/>
  <c r="R13" i="3"/>
  <c r="Q14" i="3"/>
  <c r="R14" i="3"/>
  <c r="R3" i="3"/>
  <c r="Q3" i="3"/>
  <c r="P3" i="3"/>
  <c r="O3" i="3"/>
  <c r="G41" i="2"/>
  <c r="D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4" i="1"/>
  <c r="D260" i="1"/>
  <c r="D261" i="1"/>
  <c r="D262" i="1"/>
  <c r="D263" i="1"/>
  <c r="D264" i="1"/>
  <c r="D265" i="1"/>
  <c r="D266" i="1"/>
  <c r="D267" i="1"/>
  <c r="D268" i="1"/>
  <c r="D269" i="1"/>
  <c r="D270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305" i="1"/>
  <c r="D306" i="1"/>
  <c r="D307" i="1"/>
  <c r="D308" i="1"/>
  <c r="D309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8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</calcChain>
</file>

<file path=xl/sharedStrings.xml><?xml version="1.0" encoding="utf-8"?>
<sst xmlns="http://schemas.openxmlformats.org/spreadsheetml/2006/main" count="9125" uniqueCount="1703">
  <si>
    <t>unidad_responsable_nombre</t>
  </si>
  <si>
    <t>ejerector_clave</t>
  </si>
  <si>
    <t>objetivo_estrategico_clave</t>
  </si>
  <si>
    <t>programa_estatal_clave</t>
  </si>
  <si>
    <t>proceso_clave</t>
  </si>
  <si>
    <t>unidad_ejectura_nombre</t>
  </si>
  <si>
    <t>unidad_medida_descripcion</t>
  </si>
  <si>
    <t>frecuencia_medicion_nombre</t>
  </si>
  <si>
    <t>META_ENE</t>
  </si>
  <si>
    <t>META_FEB</t>
  </si>
  <si>
    <t>META_MAR</t>
  </si>
  <si>
    <t>META_ABR</t>
  </si>
  <si>
    <t>META_MAY</t>
  </si>
  <si>
    <t>META_JUN</t>
  </si>
  <si>
    <t>META_JUL</t>
  </si>
  <si>
    <t>META_AGO</t>
  </si>
  <si>
    <t>META_SEP</t>
  </si>
  <si>
    <t>META_OCT</t>
  </si>
  <si>
    <t>META_NOV</t>
  </si>
  <si>
    <t>META_DIC</t>
  </si>
  <si>
    <t>AVANCE_ENE</t>
  </si>
  <si>
    <t>AVANCE_FEB</t>
  </si>
  <si>
    <t>AVANCE_MAR</t>
  </si>
  <si>
    <t>Instituto de Acuacultura del Estado de Sonora</t>
  </si>
  <si>
    <t>D</t>
  </si>
  <si>
    <t>007</t>
  </si>
  <si>
    <t>Dirección General</t>
  </si>
  <si>
    <t>Crías de Moluscos</t>
  </si>
  <si>
    <t>Trimestral</t>
  </si>
  <si>
    <t>Crías de peces dulceacuicolas</t>
  </si>
  <si>
    <t>Crias de Moluscos</t>
  </si>
  <si>
    <t>Secretaría del Trabajo</t>
  </si>
  <si>
    <t>00J</t>
  </si>
  <si>
    <t>Oficina del Titular de la Secretaría</t>
  </si>
  <si>
    <t>Reuniones de coordinación</t>
  </si>
  <si>
    <t>Evento</t>
  </si>
  <si>
    <t>00M</t>
  </si>
  <si>
    <t>Junta Local de Conciliación y Arbitraje</t>
  </si>
  <si>
    <t>Demandas concluidas</t>
  </si>
  <si>
    <t>Documento</t>
  </si>
  <si>
    <t>Titular del Ejecutivo</t>
  </si>
  <si>
    <t>011</t>
  </si>
  <si>
    <t>Secretaría Técnica</t>
  </si>
  <si>
    <t>Petición</t>
  </si>
  <si>
    <t>009</t>
  </si>
  <si>
    <t>Persona Adiestrada</t>
  </si>
  <si>
    <t>013</t>
  </si>
  <si>
    <t>Dirección General del Trabajo y Previsión Social</t>
  </si>
  <si>
    <t>Progreso Fideicomiso Promotor Urbano</t>
  </si>
  <si>
    <t>017</t>
  </si>
  <si>
    <t>espacios (mts2)</t>
  </si>
  <si>
    <t>E</t>
  </si>
  <si>
    <t>01E</t>
  </si>
  <si>
    <t>Demanda</t>
  </si>
  <si>
    <t>006</t>
  </si>
  <si>
    <t>Coordinación Ejecutiva de Administración</t>
  </si>
  <si>
    <t>tramite</t>
  </si>
  <si>
    <t>01O</t>
  </si>
  <si>
    <t>Subsecretaría de Capacitación para la Formación Laboral</t>
  </si>
  <si>
    <t>Promociones</t>
  </si>
  <si>
    <t>01H</t>
  </si>
  <si>
    <t>Dirección General Operativa del Servicio Estatal del Empleo</t>
  </si>
  <si>
    <t>Personas</t>
  </si>
  <si>
    <t>028</t>
  </si>
  <si>
    <t>Secretaría Particular</t>
  </si>
  <si>
    <t>ACCIÓN</t>
  </si>
  <si>
    <t>02G</t>
  </si>
  <si>
    <t>Coordinación Regional Noreste del Trabajo, Empleo y Capacitación</t>
  </si>
  <si>
    <t>Asuntos laborales</t>
  </si>
  <si>
    <t>020</t>
  </si>
  <si>
    <t>Oficina del Ejecutivo</t>
  </si>
  <si>
    <t>INFORME</t>
  </si>
  <si>
    <t>Semestral</t>
  </si>
  <si>
    <t>024</t>
  </si>
  <si>
    <t>REUNIÓN</t>
  </si>
  <si>
    <t>02J</t>
  </si>
  <si>
    <t>Dirección General de Seguridad e Higiene</t>
  </si>
  <si>
    <t>Cursos de Sensibilización.</t>
  </si>
  <si>
    <t>Diplomados de seguridad e higiene</t>
  </si>
  <si>
    <t>Instituto Tecnológico Superior de Cajeme</t>
  </si>
  <si>
    <t>031</t>
  </si>
  <si>
    <t>Porcentaje</t>
  </si>
  <si>
    <t>Anual</t>
  </si>
  <si>
    <t>036</t>
  </si>
  <si>
    <t>Informes de Investigacion</t>
  </si>
  <si>
    <t>Informe</t>
  </si>
  <si>
    <t>03B</t>
  </si>
  <si>
    <t>Representación de Sonora en el D.F.</t>
  </si>
  <si>
    <t>asunto</t>
  </si>
  <si>
    <t>accion</t>
  </si>
  <si>
    <t>01Y</t>
  </si>
  <si>
    <t>requerimiento</t>
  </si>
  <si>
    <t>021</t>
  </si>
  <si>
    <t>REQUERIMIENTO</t>
  </si>
  <si>
    <t>Secretaría de Hacienda</t>
  </si>
  <si>
    <t>02R</t>
  </si>
  <si>
    <t>Subsecretaría  de Recursos Humanos</t>
  </si>
  <si>
    <t>Reporte</t>
  </si>
  <si>
    <t>Proceso</t>
  </si>
  <si>
    <t>Centro Regional de Formación Docente e Investigación Educativa del Estado de Sonora</t>
  </si>
  <si>
    <t>C</t>
  </si>
  <si>
    <t>03C</t>
  </si>
  <si>
    <t>Secretaría Académica</t>
  </si>
  <si>
    <t>Programa</t>
  </si>
  <si>
    <t>alumno</t>
  </si>
  <si>
    <t>Tribunal de lo Contencioso Administrativo</t>
  </si>
  <si>
    <t>003</t>
  </si>
  <si>
    <t>TRIBUNAL DE LO CONTENCIOSO ADMINISTRATIVO</t>
  </si>
  <si>
    <t>Juicio</t>
  </si>
  <si>
    <t>acuerdo</t>
  </si>
  <si>
    <t>Audiencia</t>
  </si>
  <si>
    <t>Notificacion</t>
  </si>
  <si>
    <t>Sistema de Parques Industriales de Sonora O.P.D.E.</t>
  </si>
  <si>
    <t>027</t>
  </si>
  <si>
    <t>Metros cuadrados</t>
  </si>
  <si>
    <t>EXHORTO</t>
  </si>
  <si>
    <t>03K</t>
  </si>
  <si>
    <t>Dirección General de Crédito Público</t>
  </si>
  <si>
    <t>Contrato registrado</t>
  </si>
  <si>
    <t>Porcentaje.</t>
  </si>
  <si>
    <t>03U</t>
  </si>
  <si>
    <t>Dirección General de Recaudación</t>
  </si>
  <si>
    <t>Millones de pesos</t>
  </si>
  <si>
    <t>03O</t>
  </si>
  <si>
    <t>Dirección General de Contabilidad Gubernamental</t>
  </si>
  <si>
    <t>Radio Sonora</t>
  </si>
  <si>
    <t>03G</t>
  </si>
  <si>
    <t>Contribuiyente</t>
  </si>
  <si>
    <t>RESOLUCION</t>
  </si>
  <si>
    <t>porcentaje</t>
  </si>
  <si>
    <t>03E</t>
  </si>
  <si>
    <t>Coordinación Ejecutiva de Auditoría Fiscal</t>
  </si>
  <si>
    <t>Miles de Pesos</t>
  </si>
  <si>
    <t>03Y</t>
  </si>
  <si>
    <t>Dirección de Administración y Finanzas</t>
  </si>
  <si>
    <t>Centro Acuicola</t>
  </si>
  <si>
    <t>03T</t>
  </si>
  <si>
    <t>Procuraduría Fiscal</t>
  </si>
  <si>
    <t>Amparo</t>
  </si>
  <si>
    <t>Reunión</t>
  </si>
  <si>
    <t>asesoria</t>
  </si>
  <si>
    <t>Producción</t>
  </si>
  <si>
    <t>Secretaría de Agricultura, Ganadería, Recursos Hidráulicos, Acuacultura y Pesca</t>
  </si>
  <si>
    <t>03X</t>
  </si>
  <si>
    <t>Dirección General de Pesca y Acuacultura</t>
  </si>
  <si>
    <t>Permiso</t>
  </si>
  <si>
    <t>00Q</t>
  </si>
  <si>
    <t>Instituto Catastral y Registral del Estado de Sonora</t>
  </si>
  <si>
    <t>PORCENTAJE</t>
  </si>
  <si>
    <t>047</t>
  </si>
  <si>
    <t>Dirección General de la Unidad de Coadyuvancia a Entes Fiscalizados</t>
  </si>
  <si>
    <t>044</t>
  </si>
  <si>
    <t>045</t>
  </si>
  <si>
    <t>Dirección General de Bebidas Alcohólicas</t>
  </si>
  <si>
    <t>Documento de tramite atendido</t>
  </si>
  <si>
    <t>Comisión de Fomento al Turismo del Estado de Sonora</t>
  </si>
  <si>
    <t>042</t>
  </si>
  <si>
    <t>Coordinación General</t>
  </si>
  <si>
    <t>Reunión de Trabajo</t>
  </si>
  <si>
    <t>Servicios de Mantenimiento</t>
  </si>
  <si>
    <t>04A</t>
  </si>
  <si>
    <t>Despacho del Secretario</t>
  </si>
  <si>
    <t>Solicitud</t>
  </si>
  <si>
    <t>04C</t>
  </si>
  <si>
    <t>proyecto</t>
  </si>
  <si>
    <t>Secretaría de Gobierno</t>
  </si>
  <si>
    <t>030</t>
  </si>
  <si>
    <t>Subsecretaría de Enlace Legislativo, Municipal e Institucional</t>
  </si>
  <si>
    <t>Acción</t>
  </si>
  <si>
    <t>Servicio de Administración y Enajenación de Bienes de Entidades del Gobierno del Estado</t>
  </si>
  <si>
    <t>03L</t>
  </si>
  <si>
    <t>ENTIDAD</t>
  </si>
  <si>
    <t>043</t>
  </si>
  <si>
    <t>04H</t>
  </si>
  <si>
    <t>Dirección General de Atención a Migrantes Internacionales</t>
  </si>
  <si>
    <t>A</t>
  </si>
  <si>
    <t>04K</t>
  </si>
  <si>
    <t>Secretaría de Comunicación Social</t>
  </si>
  <si>
    <t>COMUNICADOS</t>
  </si>
  <si>
    <t>04L</t>
  </si>
  <si>
    <t>MONITOREOS</t>
  </si>
  <si>
    <t>04I</t>
  </si>
  <si>
    <t>Coordinación General del Sistema de Información Financiera</t>
  </si>
  <si>
    <t>PRUEBAS</t>
  </si>
  <si>
    <t>Consejería Jurídica del Gobierno del Estado</t>
  </si>
  <si>
    <t>037</t>
  </si>
  <si>
    <t>Secretaría Ejecutiva de la Comisión Implementadora del Nuevo Sistema de Justicia Penal</t>
  </si>
  <si>
    <t>PROPUESTAS</t>
  </si>
  <si>
    <t>04O</t>
  </si>
  <si>
    <t>Subsecretaría de Ingresos</t>
  </si>
  <si>
    <t>REUNION</t>
  </si>
  <si>
    <t>Producto</t>
  </si>
  <si>
    <t>CURSOS</t>
  </si>
  <si>
    <t>04S</t>
  </si>
  <si>
    <t>Pesos</t>
  </si>
  <si>
    <t>Eventos</t>
  </si>
  <si>
    <t>Fideicomiso Puente Colorado</t>
  </si>
  <si>
    <t>04Z</t>
  </si>
  <si>
    <t>Automóvil</t>
  </si>
  <si>
    <t>054</t>
  </si>
  <si>
    <t>Coordinación General de Asesores</t>
  </si>
  <si>
    <t>informe</t>
  </si>
  <si>
    <t>PETICIÓN</t>
  </si>
  <si>
    <t>055</t>
  </si>
  <si>
    <t>059</t>
  </si>
  <si>
    <t>Coordinación Ejecutiva de Verificación al Comercio Exterior</t>
  </si>
  <si>
    <t>Secretaría de la Contraloría General</t>
  </si>
  <si>
    <t>04V</t>
  </si>
  <si>
    <t>Dirección General de Responsabilidades y Situación Patrimonial</t>
  </si>
  <si>
    <t>Declaración</t>
  </si>
  <si>
    <t>vehiculos</t>
  </si>
  <si>
    <t>visita</t>
  </si>
  <si>
    <t>04R</t>
  </si>
  <si>
    <t>Junta de Caminos del Estado de Sonora</t>
  </si>
  <si>
    <t>04Q</t>
  </si>
  <si>
    <t>Dirección de Administración</t>
  </si>
  <si>
    <t>Informes</t>
  </si>
  <si>
    <t>Oficialia Mayor</t>
  </si>
  <si>
    <t>05J</t>
  </si>
  <si>
    <t>Dirección General de Administración y Control Presupuestal</t>
  </si>
  <si>
    <t>pocentaje</t>
  </si>
  <si>
    <t>Museo del Centro Cultural - Musas</t>
  </si>
  <si>
    <t>02B</t>
  </si>
  <si>
    <t>Visita</t>
  </si>
  <si>
    <t>SOLICITUDES</t>
  </si>
  <si>
    <t>052</t>
  </si>
  <si>
    <t>Subsecretaría de Servicios de Gobierno</t>
  </si>
  <si>
    <t>UM</t>
  </si>
  <si>
    <t>USUARIOS</t>
  </si>
  <si>
    <t>03R</t>
  </si>
  <si>
    <t>Dirección General de Asuntos Agrarios</t>
  </si>
  <si>
    <t>LIBERACIONES</t>
  </si>
  <si>
    <t>05U</t>
  </si>
  <si>
    <t>INFORMES</t>
  </si>
  <si>
    <t>REPORTES DE ACTUALIZACION</t>
  </si>
  <si>
    <t>Colegio de Educación Profesional Técnica del Estado de Sonora</t>
  </si>
  <si>
    <t>04M</t>
  </si>
  <si>
    <t>Plantel</t>
  </si>
  <si>
    <t>05Y</t>
  </si>
  <si>
    <t>Subsecretaría de Agricultura</t>
  </si>
  <si>
    <t>COBERTURA</t>
  </si>
  <si>
    <t>PROYECTO</t>
  </si>
  <si>
    <t>06J</t>
  </si>
  <si>
    <t>Subsecretaría de Ganadería</t>
  </si>
  <si>
    <t>05V</t>
  </si>
  <si>
    <t>Consejo Estatal de Población</t>
  </si>
  <si>
    <t>Secretaría de Seguridad Publica</t>
  </si>
  <si>
    <t>06R</t>
  </si>
  <si>
    <t>Consejo para la Promoción Económica de Sonora</t>
  </si>
  <si>
    <t>064</t>
  </si>
  <si>
    <t>Proyecto de Inversión</t>
  </si>
  <si>
    <t>06L</t>
  </si>
  <si>
    <t>Subsecretaría de Pesca y Acuacultura</t>
  </si>
  <si>
    <t>06Y</t>
  </si>
  <si>
    <t>Dirección General Jurídica</t>
  </si>
  <si>
    <t>Asesoría</t>
  </si>
  <si>
    <t>072</t>
  </si>
  <si>
    <t>Dirección General de Administración</t>
  </si>
  <si>
    <t>06Z</t>
  </si>
  <si>
    <t>Fondo Nuevo Sonora</t>
  </si>
  <si>
    <t>05R</t>
  </si>
  <si>
    <t>Coordinación General Fondo Nuevo Sonora</t>
  </si>
  <si>
    <t>048</t>
  </si>
  <si>
    <t>02F</t>
  </si>
  <si>
    <t>Ayudantía</t>
  </si>
  <si>
    <t>evento</t>
  </si>
  <si>
    <t>02W</t>
  </si>
  <si>
    <t>Subsecretaría de Egresos</t>
  </si>
  <si>
    <t>03P</t>
  </si>
  <si>
    <t>Subsecretaría de Asuntos Sociales Prioritarios</t>
  </si>
  <si>
    <t>Gestión</t>
  </si>
  <si>
    <t>05O</t>
  </si>
  <si>
    <t>074</t>
  </si>
  <si>
    <t>Coordinación General del Sistema Estatal de Información sobre Seguridad Pública</t>
  </si>
  <si>
    <t>077</t>
  </si>
  <si>
    <t>Dirección General Forestal y Fauna de Interés Cinegético</t>
  </si>
  <si>
    <t>073</t>
  </si>
  <si>
    <t>Unidad de Seguimiento y Supervisión Operativa</t>
  </si>
  <si>
    <t>07L</t>
  </si>
  <si>
    <t>Dirección de Promoción y Eventos</t>
  </si>
  <si>
    <t>Campaña Publicitaria Nacional</t>
  </si>
  <si>
    <t>07M</t>
  </si>
  <si>
    <t>Campaña Publicitaria en el Extranjero</t>
  </si>
  <si>
    <t>Colegio de Estudios Científicos y Tecnológicos del Estado de Sonora</t>
  </si>
  <si>
    <t>07U</t>
  </si>
  <si>
    <t>Dirección Academica</t>
  </si>
  <si>
    <t>Biblioteca Pública Jesús Corral Ruíz</t>
  </si>
  <si>
    <t>07R</t>
  </si>
  <si>
    <t>Libro</t>
  </si>
  <si>
    <t>07Y</t>
  </si>
  <si>
    <t>Dirección General de la Policía Estatal de Seguridad Pública</t>
  </si>
  <si>
    <t>OPERATIVO</t>
  </si>
  <si>
    <t>Elemento Equipado (cuerpo policiaco)</t>
  </si>
  <si>
    <t>REPORTES</t>
  </si>
  <si>
    <t>085</t>
  </si>
  <si>
    <t>Secretaría Administrativa</t>
  </si>
  <si>
    <t>Consejo Sonorense Promotor de la Regulación del Bacanora</t>
  </si>
  <si>
    <t>02E</t>
  </si>
  <si>
    <t>Capacitado</t>
  </si>
  <si>
    <t>02I</t>
  </si>
  <si>
    <t>088</t>
  </si>
  <si>
    <t>Rectoría</t>
  </si>
  <si>
    <t>reunion</t>
  </si>
  <si>
    <t>08H</t>
  </si>
  <si>
    <t>Dirección General de Defensoría de Oficio</t>
  </si>
  <si>
    <t>Asesoría Legal</t>
  </si>
  <si>
    <t>07C</t>
  </si>
  <si>
    <t>Dictamen técnico</t>
  </si>
  <si>
    <t>Telefonía Rural de Sonora</t>
  </si>
  <si>
    <t>08L</t>
  </si>
  <si>
    <t>Abonado</t>
  </si>
  <si>
    <t>Servicio</t>
  </si>
  <si>
    <t>08O</t>
  </si>
  <si>
    <t>Dirección de Vinculación</t>
  </si>
  <si>
    <t>Convenio Bilateral</t>
  </si>
  <si>
    <t>Secretaría de Economía</t>
  </si>
  <si>
    <t>08T</t>
  </si>
  <si>
    <t>Unidad Jurídica</t>
  </si>
  <si>
    <t>08V</t>
  </si>
  <si>
    <t>08R</t>
  </si>
  <si>
    <t>Dirección General de Servicios Ganaderos</t>
  </si>
  <si>
    <t>Título</t>
  </si>
  <si>
    <t>08X</t>
  </si>
  <si>
    <t>Instituto Sonorense de la Juventud</t>
  </si>
  <si>
    <t>03Q</t>
  </si>
  <si>
    <t>092</t>
  </si>
  <si>
    <t>Coordinación Estatal de Vinculación</t>
  </si>
  <si>
    <t>Estudio</t>
  </si>
  <si>
    <t>Instituto Sonorense de Cultura</t>
  </si>
  <si>
    <t>00H</t>
  </si>
  <si>
    <t>Beneficiario</t>
  </si>
  <si>
    <t>Spot</t>
  </si>
  <si>
    <t>09A</t>
  </si>
  <si>
    <t>Dirección General del Sistema Estatal Penitenciario</t>
  </si>
  <si>
    <t>Interno</t>
  </si>
  <si>
    <t>03I</t>
  </si>
  <si>
    <t>Espectador</t>
  </si>
  <si>
    <t>09C</t>
  </si>
  <si>
    <t>Dirección General del Boletín Oficial y Archivo del Estado</t>
  </si>
  <si>
    <t>Comisión Estatal para el Desarrollo de los Pueblos y Comunidades Indígenas</t>
  </si>
  <si>
    <t>094</t>
  </si>
  <si>
    <t>Dirección General de Operación de Programas Institucionales</t>
  </si>
  <si>
    <t>Evaluación</t>
  </si>
  <si>
    <t>09G</t>
  </si>
  <si>
    <t>Dirección de Planeación y Administración</t>
  </si>
  <si>
    <t>Participante</t>
  </si>
  <si>
    <t>09Q</t>
  </si>
  <si>
    <t>Dirección General de Planeación, Administración y Evaluación</t>
  </si>
  <si>
    <t>09T</t>
  </si>
  <si>
    <t>Dirección General del Instituto de Tratamiento y de Aplicación de Medidas para Adolescentes</t>
  </si>
  <si>
    <t>Consulta Personal</t>
  </si>
  <si>
    <t>06W</t>
  </si>
  <si>
    <t>015</t>
  </si>
  <si>
    <t>Secretaría de División Jurídica</t>
  </si>
  <si>
    <t>Asunto jurídico</t>
  </si>
  <si>
    <t>Adolescente</t>
  </si>
  <si>
    <t>Sesión</t>
  </si>
  <si>
    <t>09F</t>
  </si>
  <si>
    <t>Dirección de Capacitación y Cultura Turística</t>
  </si>
  <si>
    <t>Empresas</t>
  </si>
  <si>
    <t>09J</t>
  </si>
  <si>
    <t>Curso</t>
  </si>
  <si>
    <t>Visitante</t>
  </si>
  <si>
    <t>ASUNTO</t>
  </si>
  <si>
    <t>Colegio de Bachilleres del Estado de Sonora</t>
  </si>
  <si>
    <t>02H</t>
  </si>
  <si>
    <t>Alumno</t>
  </si>
  <si>
    <t>078</t>
  </si>
  <si>
    <t>Dirección Operativa y de Enlace Institucional</t>
  </si>
  <si>
    <t>Usuario</t>
  </si>
  <si>
    <t>Instituto Superior de Seguridad Pública del Estado</t>
  </si>
  <si>
    <t>079</t>
  </si>
  <si>
    <t>0A2</t>
  </si>
  <si>
    <t>Coordinación Ejecutiva de Relaciones Públicas y Eventos</t>
  </si>
  <si>
    <t>Acto</t>
  </si>
  <si>
    <t>09M</t>
  </si>
  <si>
    <t>Cursos</t>
  </si>
  <si>
    <t>F</t>
  </si>
  <si>
    <t>02Y</t>
  </si>
  <si>
    <t>Concurso</t>
  </si>
  <si>
    <t>09P</t>
  </si>
  <si>
    <t>0A0</t>
  </si>
  <si>
    <t>07B</t>
  </si>
  <si>
    <t>03J</t>
  </si>
  <si>
    <t>Dirección General de Notarías</t>
  </si>
  <si>
    <t>Instituto Sonorense de Infraestructura Educativa</t>
  </si>
  <si>
    <t>09V</t>
  </si>
  <si>
    <t>Acciones en Espacio Educativo</t>
  </si>
  <si>
    <t>05M</t>
  </si>
  <si>
    <t>Licitación</t>
  </si>
  <si>
    <t>0AN</t>
  </si>
  <si>
    <t>Oficina de Imagen Institucional</t>
  </si>
  <si>
    <t>CAMPAÑA</t>
  </si>
  <si>
    <t>02U</t>
  </si>
  <si>
    <t>Coordinación General de Administración y Control Presupuestal</t>
  </si>
  <si>
    <t>07F</t>
  </si>
  <si>
    <t>Taller Escolar</t>
  </si>
  <si>
    <t>08W</t>
  </si>
  <si>
    <t>Comisión Estatal de Derechos Humanos</t>
  </si>
  <si>
    <t>0AT</t>
  </si>
  <si>
    <t>SECRETARIA TECNICA</t>
  </si>
  <si>
    <t>Porcentaje (Acumulado)</t>
  </si>
  <si>
    <t>039</t>
  </si>
  <si>
    <t>Dirección General de Orientación y Asistencia al Contribuyente</t>
  </si>
  <si>
    <t>Revista</t>
  </si>
  <si>
    <t>TRIPTICO</t>
  </si>
  <si>
    <t>ALUMNO</t>
  </si>
  <si>
    <t>0B0</t>
  </si>
  <si>
    <t>Dirección General de Seguimiento</t>
  </si>
  <si>
    <t>0B1</t>
  </si>
  <si>
    <t>Escuelas</t>
  </si>
  <si>
    <t>Persona</t>
  </si>
  <si>
    <t>0B4</t>
  </si>
  <si>
    <t>Dirección General Operativa</t>
  </si>
  <si>
    <t>0B8</t>
  </si>
  <si>
    <t>Alumnos</t>
  </si>
  <si>
    <t>0B7</t>
  </si>
  <si>
    <t>Coordinación Estatal de Tecnología y Estudios</t>
  </si>
  <si>
    <t>Denuncia</t>
  </si>
  <si>
    <t>LLAMADAS</t>
  </si>
  <si>
    <t>Comisión del Deporte del Estado de Sonora</t>
  </si>
  <si>
    <t>063</t>
  </si>
  <si>
    <t>Dirección de Alto Rendimiento</t>
  </si>
  <si>
    <t>Instituto de Crédito Educativo del Estado de Sonora</t>
  </si>
  <si>
    <t>0AK</t>
  </si>
  <si>
    <t>Dirección de Cartera y Recuperación</t>
  </si>
  <si>
    <t>0AX</t>
  </si>
  <si>
    <t>DIRECCION GENERAL DE ADMINISTRACION</t>
  </si>
  <si>
    <t>Pagos</t>
  </si>
  <si>
    <t>0AV</t>
  </si>
  <si>
    <t>Dirección General del Registro Civil</t>
  </si>
  <si>
    <t>Instituto de Capacitación para el Trabajo del Estado de Sonora</t>
  </si>
  <si>
    <t>0B2</t>
  </si>
  <si>
    <t>Acta</t>
  </si>
  <si>
    <t>Instituto Tecnológico de Sonora</t>
  </si>
  <si>
    <t>005</t>
  </si>
  <si>
    <t>07I</t>
  </si>
  <si>
    <t>DIRECCION GENERAL DE COMUNICACIÓN SOCIAL</t>
  </si>
  <si>
    <t>Acciones</t>
  </si>
  <si>
    <t>Procuraduría Ambiental del Estado de Sonora</t>
  </si>
  <si>
    <t>076</t>
  </si>
  <si>
    <t>Subprocuraduría Ambiental</t>
  </si>
  <si>
    <t>Profesores de tiempo completo</t>
  </si>
  <si>
    <t>Todos los sonorenses todas las oportunidades</t>
  </si>
  <si>
    <t>3.1.1. Promover una educación de calidad, formativa de pertinencia social y pertinente para la vida, que ayude a todos los sonorenses a saber hacer y saber ser para contar con un mejor nivel de vida</t>
  </si>
  <si>
    <t>Educación responsable e incluyente</t>
  </si>
  <si>
    <t>Recuperacion de créditos educativos otorgados</t>
  </si>
  <si>
    <t>Mensual</t>
  </si>
  <si>
    <t>05I</t>
  </si>
  <si>
    <t>Dirección Administrativa</t>
  </si>
  <si>
    <t>Instituto Sonorense de la Mujer</t>
  </si>
  <si>
    <t>0BL</t>
  </si>
  <si>
    <t>Acuerdo</t>
  </si>
  <si>
    <t>Colonia</t>
  </si>
  <si>
    <t>0BS</t>
  </si>
  <si>
    <t>Cuerpos académicos</t>
  </si>
  <si>
    <t>Cédula</t>
  </si>
  <si>
    <t>0BO</t>
  </si>
  <si>
    <t>1.1.1 Impulsar el desarrollo de comunidades y localidades a través de políticas orientadas al fortalecimiento de la infraestructura.</t>
  </si>
  <si>
    <t>Administración</t>
  </si>
  <si>
    <t>Capacitación y Desarrollo del Personal</t>
  </si>
  <si>
    <t>Revision y presentación de Informes y reportes financieros, contables y presupuestales, ya elaborados</t>
  </si>
  <si>
    <t>Profesores</t>
  </si>
  <si>
    <t>Proyectos de investigación</t>
  </si>
  <si>
    <t>Programas educativos</t>
  </si>
  <si>
    <t>05S</t>
  </si>
  <si>
    <t>Tesorería del Estado</t>
  </si>
  <si>
    <t>Reporte de ordenes y conciliaciones bancarias</t>
  </si>
  <si>
    <t>0BX</t>
  </si>
  <si>
    <t>documentos e informes</t>
  </si>
  <si>
    <t>0BU</t>
  </si>
  <si>
    <t>SECRETARIA EJECUTIVA</t>
  </si>
  <si>
    <t>Programas institucionales</t>
  </si>
  <si>
    <t>0BW</t>
  </si>
  <si>
    <t>Convenios</t>
  </si>
  <si>
    <t>cursos</t>
  </si>
  <si>
    <t>Eventos culturales</t>
  </si>
  <si>
    <t>032</t>
  </si>
  <si>
    <t>0BE</t>
  </si>
  <si>
    <t>Dirección de Planeación y Seguimiento</t>
  </si>
  <si>
    <t>NULL</t>
  </si>
  <si>
    <t>066</t>
  </si>
  <si>
    <t>Capacitando</t>
  </si>
  <si>
    <t>060</t>
  </si>
  <si>
    <t>Dirección General de Control de Fondos y Pagaduría</t>
  </si>
  <si>
    <t>Reporte de ordenes de pago</t>
  </si>
  <si>
    <t>Reporte de conciliaciones bancarias</t>
  </si>
  <si>
    <t>DISPOSICIÓN</t>
  </si>
  <si>
    <t>02P</t>
  </si>
  <si>
    <t>Subsidios</t>
  </si>
  <si>
    <t>Abastecimiento de recursos materiales y servicios</t>
  </si>
  <si>
    <t>Índice de eficiencia en el ejercicio del gasto</t>
  </si>
  <si>
    <t>Elaboracion de nominas</t>
  </si>
  <si>
    <t>Porcentaje de procesos automatizados</t>
  </si>
  <si>
    <t>Cuatrimestral</t>
  </si>
  <si>
    <t>05P</t>
  </si>
  <si>
    <t>Dirección de Servicios</t>
  </si>
  <si>
    <t>1.1.1 I</t>
  </si>
  <si>
    <t>OTORGAMIENTO</t>
  </si>
  <si>
    <t>02N</t>
  </si>
  <si>
    <t>0C1</t>
  </si>
  <si>
    <t>Índice de satisfacción de los usuarios</t>
  </si>
  <si>
    <t>Procedimientos certificados</t>
  </si>
  <si>
    <t>Promedio de cumplimiento de metas</t>
  </si>
  <si>
    <t>Número de  beneficiarios con crédito educativo</t>
  </si>
  <si>
    <t>número de créditos documentados</t>
  </si>
  <si>
    <t>Contrato</t>
  </si>
  <si>
    <t>Recursos otorgados a beneficiarios con crédito educativo</t>
  </si>
  <si>
    <t>Indice de cobertura en licenciatura</t>
  </si>
  <si>
    <t>02L</t>
  </si>
  <si>
    <t>0C3</t>
  </si>
  <si>
    <t>Egresado</t>
  </si>
  <si>
    <t>07G</t>
  </si>
  <si>
    <t>Dirección de Desarrollo del Deporte</t>
  </si>
  <si>
    <t>Campaña</t>
  </si>
  <si>
    <t>0C5</t>
  </si>
  <si>
    <t>05H</t>
  </si>
  <si>
    <t>documento</t>
  </si>
  <si>
    <t>informes</t>
  </si>
  <si>
    <t>Universidad Tecnológica de Guaymas</t>
  </si>
  <si>
    <t>0BK</t>
  </si>
  <si>
    <t>Bajas por deserción</t>
  </si>
  <si>
    <t>Cursos de capacitación</t>
  </si>
  <si>
    <t>0C8</t>
  </si>
  <si>
    <t>OFICILIA MAYOR</t>
  </si>
  <si>
    <t>Informe Anual</t>
  </si>
  <si>
    <t>Bajas por reprobación</t>
  </si>
  <si>
    <t>05A</t>
  </si>
  <si>
    <t>Dirección General de Gobierno</t>
  </si>
  <si>
    <t>PERSONAS</t>
  </si>
  <si>
    <t>Comisión Estatal del Agua</t>
  </si>
  <si>
    <t>0CQ</t>
  </si>
  <si>
    <t>Dirección General de Administración y Finanzas</t>
  </si>
  <si>
    <t>Gerencia</t>
  </si>
  <si>
    <t>035</t>
  </si>
  <si>
    <t>Dirección General del Centro de Control de Servicios Públicos</t>
  </si>
  <si>
    <t>Canalizaciones</t>
  </si>
  <si>
    <t>Taller</t>
  </si>
  <si>
    <t>0AQ</t>
  </si>
  <si>
    <t>Localidades</t>
  </si>
  <si>
    <t>Puntos de servicio</t>
  </si>
  <si>
    <t>Instituto Tecnológico Superior de Puerto Peñasco</t>
  </si>
  <si>
    <t>0CW</t>
  </si>
  <si>
    <t>0CU</t>
  </si>
  <si>
    <t>Personal capacitado</t>
  </si>
  <si>
    <t>Alumnos encuestados</t>
  </si>
  <si>
    <t>Alumos</t>
  </si>
  <si>
    <t>06M</t>
  </si>
  <si>
    <t>Unidad de Inteligencia Patrimonial y Económica</t>
  </si>
  <si>
    <t>Congreso</t>
  </si>
  <si>
    <t>0CX</t>
  </si>
  <si>
    <t>Maestro</t>
  </si>
  <si>
    <t>Secretaría de Infraestructura y Desarrollo Urbano</t>
  </si>
  <si>
    <t>084</t>
  </si>
  <si>
    <t>0DD</t>
  </si>
  <si>
    <t>Dirección Académica</t>
  </si>
  <si>
    <t>Grupo</t>
  </si>
  <si>
    <t>Universidad Tecnológica de San Luis Rio Colorado</t>
  </si>
  <si>
    <t>0DA</t>
  </si>
  <si>
    <t>Universidad de la Sierra</t>
  </si>
  <si>
    <t>00G</t>
  </si>
  <si>
    <t>Secretaría General Académica</t>
  </si>
  <si>
    <t>Asunto</t>
  </si>
  <si>
    <t>Alumno egresado</t>
  </si>
  <si>
    <t>actas</t>
  </si>
  <si>
    <t>Convenios sancionados</t>
  </si>
  <si>
    <t>0CV</t>
  </si>
  <si>
    <t>0DT</t>
  </si>
  <si>
    <t>Unidad de Administración y Finanzas</t>
  </si>
  <si>
    <t>0AF</t>
  </si>
  <si>
    <t>0CY</t>
  </si>
  <si>
    <t>Secretaría de Desarrollo Social</t>
  </si>
  <si>
    <t>05D</t>
  </si>
  <si>
    <t>Dirección General del Programa Creser</t>
  </si>
  <si>
    <t>0E3</t>
  </si>
  <si>
    <t>0E2</t>
  </si>
  <si>
    <t>alumnos</t>
  </si>
  <si>
    <t>0E8</t>
  </si>
  <si>
    <t>0CT</t>
  </si>
  <si>
    <t>0D5</t>
  </si>
  <si>
    <t>0D7</t>
  </si>
  <si>
    <t>0BN</t>
  </si>
  <si>
    <t>Visita de Campos</t>
  </si>
  <si>
    <t>0D8</t>
  </si>
  <si>
    <t>Universidad Tecnológica de Nogales</t>
  </si>
  <si>
    <t>0DF</t>
  </si>
  <si>
    <t>0DH</t>
  </si>
  <si>
    <t>0E4</t>
  </si>
  <si>
    <t>0ED</t>
  </si>
  <si>
    <t>Unidad de Vinculación</t>
  </si>
  <si>
    <t>miles de pesos</t>
  </si>
  <si>
    <t>Consejo Estatal de Concertación para la Obra Pública</t>
  </si>
  <si>
    <t>0EL</t>
  </si>
  <si>
    <t>Gira</t>
  </si>
  <si>
    <t>Instituto Tecnológico Superior de Cananea</t>
  </si>
  <si>
    <t>0D6</t>
  </si>
  <si>
    <t>Educando</t>
  </si>
  <si>
    <t>0DB</t>
  </si>
  <si>
    <t>Comisión de Vivienda del Estado de Sonora</t>
  </si>
  <si>
    <t>0AE</t>
  </si>
  <si>
    <t>0DV</t>
  </si>
  <si>
    <t>Convenio internacional</t>
  </si>
  <si>
    <t>0EI</t>
  </si>
  <si>
    <t>06D</t>
  </si>
  <si>
    <t>Centro Estatal de Desarrollo Municipal</t>
  </si>
  <si>
    <t>0DZ</t>
  </si>
  <si>
    <t>0AG</t>
  </si>
  <si>
    <t>081</t>
  </si>
  <si>
    <t>Dirección General de Proyectos e Ingeniería</t>
  </si>
  <si>
    <t>Expediente</t>
  </si>
  <si>
    <t>0EM</t>
  </si>
  <si>
    <t>Dirección General de Contraloría Social</t>
  </si>
  <si>
    <t>057</t>
  </si>
  <si>
    <t>Becario</t>
  </si>
  <si>
    <t>0EJ</t>
  </si>
  <si>
    <t>0ER</t>
  </si>
  <si>
    <t>Dirección General de Evaluación y Control de Obra Pública</t>
  </si>
  <si>
    <t>Empleos generados</t>
  </si>
  <si>
    <t>0BG</t>
  </si>
  <si>
    <t>Dirección General de Licitaciones y Contratos</t>
  </si>
  <si>
    <t>Apoyos</t>
  </si>
  <si>
    <t>0ET</t>
  </si>
  <si>
    <t>Dirección Jurídica</t>
  </si>
  <si>
    <t>Queja</t>
  </si>
  <si>
    <t>egresado</t>
  </si>
  <si>
    <t>05C</t>
  </si>
  <si>
    <t>0E9</t>
  </si>
  <si>
    <t>Subsecretaría de Desarrollo Administrativo y Tecnológico</t>
  </si>
  <si>
    <t>Ferias de la salud</t>
  </si>
  <si>
    <t>0EC</t>
  </si>
  <si>
    <t>Dirección General de Órganos de Control y Vigilancia</t>
  </si>
  <si>
    <t>Trámite</t>
  </si>
  <si>
    <t>0F1</t>
  </si>
  <si>
    <t>Dirección General de Costos, Licitaciones y Contratos</t>
  </si>
  <si>
    <t>CONVENIO</t>
  </si>
  <si>
    <t>00P</t>
  </si>
  <si>
    <t>Dirección General de Participación Ciudadana</t>
  </si>
  <si>
    <t>0BA</t>
  </si>
  <si>
    <t>Dirección General de Auditoría Gubernamental</t>
  </si>
  <si>
    <t>0F6</t>
  </si>
  <si>
    <t>Coordinación Administrativa</t>
  </si>
  <si>
    <t>Inscripción</t>
  </si>
  <si>
    <t>0FD</t>
  </si>
  <si>
    <t>0FP</t>
  </si>
  <si>
    <t>0FJ</t>
  </si>
  <si>
    <t>Egreso</t>
  </si>
  <si>
    <t>Respuesta</t>
  </si>
  <si>
    <t>0G1</t>
  </si>
  <si>
    <t>Dirección General de Programación y Evaluación</t>
  </si>
  <si>
    <t>0FU</t>
  </si>
  <si>
    <t>Dirección General de Transporte</t>
  </si>
  <si>
    <t>Revisión</t>
  </si>
  <si>
    <t>Verificacion</t>
  </si>
  <si>
    <t>Capacitados</t>
  </si>
  <si>
    <t>0EB</t>
  </si>
  <si>
    <t>REGISTRO</t>
  </si>
  <si>
    <t>0GF</t>
  </si>
  <si>
    <t>Examenes</t>
  </si>
  <si>
    <t>Estudios Técnicos</t>
  </si>
  <si>
    <t>Exámenes</t>
  </si>
  <si>
    <t>Universidad Estatal de Sonora</t>
  </si>
  <si>
    <t>0GZ</t>
  </si>
  <si>
    <t>Secretaria General Académica</t>
  </si>
  <si>
    <t>programa educativo</t>
  </si>
  <si>
    <t>estudiantes</t>
  </si>
  <si>
    <t>Eficiencia</t>
  </si>
  <si>
    <t>titulados</t>
  </si>
  <si>
    <t>empleabilidad</t>
  </si>
  <si>
    <t>profesor</t>
  </si>
  <si>
    <t>0H1</t>
  </si>
  <si>
    <t>Informe trimestral</t>
  </si>
  <si>
    <t>0H3</t>
  </si>
  <si>
    <t>Módulo</t>
  </si>
  <si>
    <t>Comisión de Energía del Estado de Sonora</t>
  </si>
  <si>
    <t>0G0</t>
  </si>
  <si>
    <t>Instituto de Becas y Estímulos Educativos del Estado de Sonora</t>
  </si>
  <si>
    <t>06I</t>
  </si>
  <si>
    <t>PAGOS</t>
  </si>
  <si>
    <t>0F4</t>
  </si>
  <si>
    <t>Anteproyecto</t>
  </si>
  <si>
    <t>0H4</t>
  </si>
  <si>
    <t>Subcoordinación de Operación</t>
  </si>
  <si>
    <t>Feria</t>
  </si>
  <si>
    <t>Promedio de la calificación que los usuarios den a los servicios otorgados por la SECOG, la mínima aceptada es 90.</t>
  </si>
  <si>
    <t>0H5</t>
  </si>
  <si>
    <t>Calificación promedio obtenida del avance anual en los procesos de todas la Unidades Administrativas</t>
  </si>
  <si>
    <t>Peticiones concluidas</t>
  </si>
  <si>
    <t>0H0</t>
  </si>
  <si>
    <t>Promedio de todos los productos que cumplieron con los requistos de conformidad, que no se genere mas del 10% de producto no conforme al año entre todas las Unidades Administrativas</t>
  </si>
  <si>
    <t>0H9</t>
  </si>
  <si>
    <t>Consejo Estatal de Ciencia y Tecnología</t>
  </si>
  <si>
    <t>0H7</t>
  </si>
  <si>
    <t>0HA</t>
  </si>
  <si>
    <t>Operativos</t>
  </si>
  <si>
    <t>BECARIOS</t>
  </si>
  <si>
    <t>0G4</t>
  </si>
  <si>
    <t>ALUMNOS</t>
  </si>
  <si>
    <t>Instituto de Seguridad y Servicios Sociales de los Trabajadores del Estado</t>
  </si>
  <si>
    <t>0D4</t>
  </si>
  <si>
    <t>Servicios</t>
  </si>
  <si>
    <t>0F9</t>
  </si>
  <si>
    <t>Dirección General de Información e Integración</t>
  </si>
  <si>
    <t>Sistema para el Desarrollo Integral de la Familia del Estado de Sonora</t>
  </si>
  <si>
    <t>0FO</t>
  </si>
  <si>
    <t>Coordinación General de Administración</t>
  </si>
  <si>
    <t>Base de datos</t>
  </si>
  <si>
    <t>Convenio</t>
  </si>
  <si>
    <t>0HK</t>
  </si>
  <si>
    <t>Convenio o acuerdos de colaboración</t>
  </si>
  <si>
    <t>eventos</t>
  </si>
  <si>
    <t>Fondo Estatal para la Modernización del Transporte</t>
  </si>
  <si>
    <t>07H</t>
  </si>
  <si>
    <t>Becarios</t>
  </si>
  <si>
    <t>Personal de seguridad publica en el estado capacitadas</t>
  </si>
  <si>
    <t>IMPULSOR-Fideicomiso Operadora de Proyectos Estratégicos del Estado de Sonora</t>
  </si>
  <si>
    <t>0EK</t>
  </si>
  <si>
    <t>FOROS</t>
  </si>
  <si>
    <t>0F5</t>
  </si>
  <si>
    <t>Coordinación General de Operación</t>
  </si>
  <si>
    <t>Beneficiado</t>
  </si>
  <si>
    <t>Menor</t>
  </si>
  <si>
    <t>0FA</t>
  </si>
  <si>
    <t>Familia</t>
  </si>
  <si>
    <t>0HR</t>
  </si>
  <si>
    <t>07V</t>
  </si>
  <si>
    <t>Instituto Sonorense de Educación para los Adultos</t>
  </si>
  <si>
    <t>0HS</t>
  </si>
  <si>
    <t>Instrumentos jurídicos</t>
  </si>
  <si>
    <t>0FI</t>
  </si>
  <si>
    <t>Credencial</t>
  </si>
  <si>
    <t>Sesión de Terapia</t>
  </si>
  <si>
    <t>Secretaría de Salud Publica</t>
  </si>
  <si>
    <t>06B</t>
  </si>
  <si>
    <t>0FK</t>
  </si>
  <si>
    <t>Adulto</t>
  </si>
  <si>
    <t>0HW</t>
  </si>
  <si>
    <t>0HX</t>
  </si>
  <si>
    <t>Colonias</t>
  </si>
  <si>
    <t>Comunicado</t>
  </si>
  <si>
    <t>0A7</t>
  </si>
  <si>
    <t>PRESIDENCIA</t>
  </si>
  <si>
    <t>Acuerdos</t>
  </si>
  <si>
    <t>Seminario</t>
  </si>
  <si>
    <t>Auditorias realizadas</t>
  </si>
  <si>
    <t>Evaluación de expedientes de quejas</t>
  </si>
  <si>
    <t>Audiencias</t>
  </si>
  <si>
    <t>0HY</t>
  </si>
  <si>
    <t>Procuraduría de la Defensa del Menor y la Familia</t>
  </si>
  <si>
    <t>Secretaría de Educación y Cultura</t>
  </si>
  <si>
    <t>0BF</t>
  </si>
  <si>
    <t>Reuniones con la comisión de educación o miembros del H. Congreso.</t>
  </si>
  <si>
    <t>04Y</t>
  </si>
  <si>
    <t>Subsecretaría de Servicios de Salud</t>
  </si>
  <si>
    <t>Servicios Educativos del Estado de Sonora</t>
  </si>
  <si>
    <t>0A5</t>
  </si>
  <si>
    <t>Sesión de Consejo Directivo de SEES</t>
  </si>
  <si>
    <t>0A9</t>
  </si>
  <si>
    <t>Movimiento</t>
  </si>
  <si>
    <t>0AA</t>
  </si>
  <si>
    <t>Porcentaje de acciones de asesoría y capacitaciones realizadas.</t>
  </si>
  <si>
    <t>0BZ</t>
  </si>
  <si>
    <t>Alumno beneficiado con beca</t>
  </si>
  <si>
    <t>0HB</t>
  </si>
  <si>
    <t>Dirección General de Educación Elemental</t>
  </si>
  <si>
    <t>Porcentaje de cobertura en Educación Preescolar estatal.</t>
  </si>
  <si>
    <t>0AB</t>
  </si>
  <si>
    <t>0A1</t>
  </si>
  <si>
    <t>Alumno atendido en los servicios de educación especial federalizada.</t>
  </si>
  <si>
    <t>090</t>
  </si>
  <si>
    <t>Dirección General de Educación Primaria</t>
  </si>
  <si>
    <t>Porcentaje de cobertura en Educación Primaria Estatal</t>
  </si>
  <si>
    <t>Supremo Tribunal de Justicia</t>
  </si>
  <si>
    <t>029</t>
  </si>
  <si>
    <t>Presidencia del STJ</t>
  </si>
  <si>
    <t>Niño atendido en CENDI</t>
  </si>
  <si>
    <t>Alumno atendido en los servicios de educación indígena.</t>
  </si>
  <si>
    <t>09R</t>
  </si>
  <si>
    <t>Porcentaje cobertura en Educación Preescolar Federalizada</t>
  </si>
  <si>
    <t>09H</t>
  </si>
  <si>
    <t>Porcentaje de cobertura en Educación Primaria.</t>
  </si>
  <si>
    <t>0A3</t>
  </si>
  <si>
    <t>Porcentaje de alumnos atendidos en Secundaria Federalizada</t>
  </si>
  <si>
    <t>Auditoría</t>
  </si>
  <si>
    <t>Auditorias</t>
  </si>
  <si>
    <t>Universidad Tecnológica de Puerto Peñasco</t>
  </si>
  <si>
    <t>0I5</t>
  </si>
  <si>
    <t>apoyo</t>
  </si>
  <si>
    <t>0IR</t>
  </si>
  <si>
    <t>Infante</t>
  </si>
  <si>
    <t>0IS</t>
  </si>
  <si>
    <t>Dirección General de Organización Social</t>
  </si>
  <si>
    <t>Comité</t>
  </si>
  <si>
    <t>0FQ</t>
  </si>
  <si>
    <t>0I1</t>
  </si>
  <si>
    <t>Dirección General de Desarrollo y Fortalecimiento Institucional</t>
  </si>
  <si>
    <t>Fondo Estatal de Solidaridad</t>
  </si>
  <si>
    <t>0IU</t>
  </si>
  <si>
    <t>0IY</t>
  </si>
  <si>
    <t>Dirección General de Concertación y Apoyo Técnico</t>
  </si>
  <si>
    <t>Encuesta</t>
  </si>
  <si>
    <t>0J0</t>
  </si>
  <si>
    <t>0IZ</t>
  </si>
  <si>
    <t>Unidad Estatal de Protección Civil</t>
  </si>
  <si>
    <t>Dosis Persona</t>
  </si>
  <si>
    <t>0IW</t>
  </si>
  <si>
    <t>0J3</t>
  </si>
  <si>
    <t>Dirección General de Infraestructura Hidroagrícola</t>
  </si>
  <si>
    <t>0IX</t>
  </si>
  <si>
    <t>Comisión Estatal de Bienes y Concesiones</t>
  </si>
  <si>
    <t>0GE</t>
  </si>
  <si>
    <t>0J4</t>
  </si>
  <si>
    <t>089</t>
  </si>
  <si>
    <t>Dirección General de Planeación y Ordenamiento Territorial</t>
  </si>
  <si>
    <t>0J6</t>
  </si>
  <si>
    <t>Dirección General de Concursos, Costos y Contratos</t>
  </si>
  <si>
    <t>Trabajo</t>
  </si>
  <si>
    <t>0J8</t>
  </si>
  <si>
    <t>Dirección General de Competitividad en Cadenas Productivas Agrícolas</t>
  </si>
  <si>
    <t>0J9</t>
  </si>
  <si>
    <t>Secretaría General Administrativa</t>
  </si>
  <si>
    <t>Área</t>
  </si>
  <si>
    <t>0JA</t>
  </si>
  <si>
    <t>Dirección General de Infraestructura Hidraúlica Urbana</t>
  </si>
  <si>
    <t>06A</t>
  </si>
  <si>
    <t>Dirección General de Programas Sociales</t>
  </si>
  <si>
    <t>0JC</t>
  </si>
  <si>
    <t>Secretaría General de Planeación</t>
  </si>
  <si>
    <t>Servicios de Salud de Sonora</t>
  </si>
  <si>
    <t>0JB</t>
  </si>
  <si>
    <t>Dirección General de Servicios de Salud a la Comunidad</t>
  </si>
  <si>
    <t>ACTUALIZACIÓN DE BASES DE DATOS</t>
  </si>
  <si>
    <t>0JD</t>
  </si>
  <si>
    <t>Dirección General de Infraestructura Social</t>
  </si>
  <si>
    <t>0JE</t>
  </si>
  <si>
    <t>Convenio Inversión</t>
  </si>
  <si>
    <t>Procuraduría General de Justicia</t>
  </si>
  <si>
    <t>0JF</t>
  </si>
  <si>
    <t>Dirección General de Atención a Victimas del Delito y Justicia Alternativa</t>
  </si>
  <si>
    <t>Victimas</t>
  </si>
  <si>
    <t>0JH</t>
  </si>
  <si>
    <t>Unidad Especializada en Procuración de Justicia para Adolescentes</t>
  </si>
  <si>
    <t>Investigaciones Previas</t>
  </si>
  <si>
    <t>0JG</t>
  </si>
  <si>
    <t>Dirección General de Desarrollo Agrícola</t>
  </si>
  <si>
    <t>Pozo</t>
  </si>
  <si>
    <t>Personal</t>
  </si>
  <si>
    <t>0JJ</t>
  </si>
  <si>
    <t>Dirección General de Capacitación, Evaluación y Seguimiento</t>
  </si>
  <si>
    <t>Servidores Publicos</t>
  </si>
  <si>
    <t>0JK</t>
  </si>
  <si>
    <t>Visitaduría General</t>
  </si>
  <si>
    <t>0JI</t>
  </si>
  <si>
    <t>0JL</t>
  </si>
  <si>
    <t>Dirección General de Sistemas de Información y Política Criminal</t>
  </si>
  <si>
    <t>equipo</t>
  </si>
  <si>
    <t>Módulo de Información</t>
  </si>
  <si>
    <t>Sistemas</t>
  </si>
  <si>
    <t>indice</t>
  </si>
  <si>
    <t>0I0</t>
  </si>
  <si>
    <t>0JM</t>
  </si>
  <si>
    <t>0JN</t>
  </si>
  <si>
    <t>Dirección General de Ejecución de Obras</t>
  </si>
  <si>
    <t>0JP</t>
  </si>
  <si>
    <t>05Q</t>
  </si>
  <si>
    <t>Dirección General de Política y Control Presupuestal</t>
  </si>
  <si>
    <t>Migrante</t>
  </si>
  <si>
    <t>07N</t>
  </si>
  <si>
    <t>Administración Estrategica</t>
  </si>
  <si>
    <t>Evalución de metas y objetivos Institucionales</t>
  </si>
  <si>
    <t>Comunidad</t>
  </si>
  <si>
    <t>0IL</t>
  </si>
  <si>
    <t>Archivo General del Poder Judicial del Estado</t>
  </si>
  <si>
    <t>0IC</t>
  </si>
  <si>
    <t>Salas Mixtas</t>
  </si>
  <si>
    <t>Detección</t>
  </si>
  <si>
    <t>0ID</t>
  </si>
  <si>
    <t>Secretaría General de Acuerdos</t>
  </si>
  <si>
    <t>0IF</t>
  </si>
  <si>
    <t>Tribunales Regionales de Circuito</t>
  </si>
  <si>
    <t>0IE</t>
  </si>
  <si>
    <t>Juzgados de Primera Instancia</t>
  </si>
  <si>
    <t>Sentencia</t>
  </si>
  <si>
    <t>Atención</t>
  </si>
  <si>
    <t>0IG</t>
  </si>
  <si>
    <t>Centrales de Actuarios, Ejecutores y Notificadores</t>
  </si>
  <si>
    <t>0IH</t>
  </si>
  <si>
    <t>Centros de Justicia Alternativa</t>
  </si>
  <si>
    <t>0II</t>
  </si>
  <si>
    <t>Oficialía Mayor</t>
  </si>
  <si>
    <t>0HE</t>
  </si>
  <si>
    <t>0IJ</t>
  </si>
  <si>
    <t>Instituto de la Judicatura Sonorense</t>
  </si>
  <si>
    <t>0IK</t>
  </si>
  <si>
    <t>Visitaduria Judicial y Contraloría</t>
  </si>
  <si>
    <t>Universidad Tecnológica del Sur de Sonora</t>
  </si>
  <si>
    <t>0HU</t>
  </si>
  <si>
    <t>Instituto de Innovación y Evaluación Educativa del Estado de Sonora</t>
  </si>
  <si>
    <t>0JS</t>
  </si>
  <si>
    <t>0JR</t>
  </si>
  <si>
    <t>Universidad Tecnológica de Hermosillo, Sonora</t>
  </si>
  <si>
    <t>0FR</t>
  </si>
  <si>
    <t>Oficios</t>
  </si>
  <si>
    <t>0G2</t>
  </si>
  <si>
    <t>0G3</t>
  </si>
  <si>
    <t>Tasa de variación</t>
  </si>
  <si>
    <t>0JU</t>
  </si>
  <si>
    <t>0GG</t>
  </si>
  <si>
    <t>0JV</t>
  </si>
  <si>
    <t>0JW</t>
  </si>
  <si>
    <t>eficiencia</t>
  </si>
  <si>
    <t>0JX</t>
  </si>
  <si>
    <t>promedio</t>
  </si>
  <si>
    <t>0JZ</t>
  </si>
  <si>
    <t>grupos colegiados</t>
  </si>
  <si>
    <t>profesores</t>
  </si>
  <si>
    <t>0K0</t>
  </si>
  <si>
    <t>Deteccion</t>
  </si>
  <si>
    <t>07Z</t>
  </si>
  <si>
    <t>Dirección General de Programación de Inversiones Públicas</t>
  </si>
  <si>
    <t>Campañas</t>
  </si>
  <si>
    <t>Universidad Tecnológica de Etchojoa</t>
  </si>
  <si>
    <t>0HZ</t>
  </si>
  <si>
    <t>Rectoria</t>
  </si>
  <si>
    <t>Estudiantes Colocados</t>
  </si>
  <si>
    <t>0H8</t>
  </si>
  <si>
    <t>Instrumento</t>
  </si>
  <si>
    <t>Condón</t>
  </si>
  <si>
    <t>Fondo de Operación de Obras Sonora SI.</t>
  </si>
  <si>
    <t>0K2</t>
  </si>
  <si>
    <t>Convenios Concretados</t>
  </si>
  <si>
    <t>Información Recibida</t>
  </si>
  <si>
    <t>Museo Sonora en la Revolución</t>
  </si>
  <si>
    <t>0K3</t>
  </si>
  <si>
    <t>Sesión celebrada</t>
  </si>
  <si>
    <t>Visitas</t>
  </si>
  <si>
    <t>Localidad</t>
  </si>
  <si>
    <t>0K8</t>
  </si>
  <si>
    <t>Curso Promocionado</t>
  </si>
  <si>
    <t>Dosis</t>
  </si>
  <si>
    <t>0K4</t>
  </si>
  <si>
    <t>0K1</t>
  </si>
  <si>
    <t>Programa Brindado</t>
  </si>
  <si>
    <t>promoción realizado</t>
  </si>
  <si>
    <t>Brote</t>
  </si>
  <si>
    <t>Material de oficina Utilizado</t>
  </si>
  <si>
    <t>Instrucción</t>
  </si>
  <si>
    <t>Unidad</t>
  </si>
  <si>
    <t>Capacitación Recibida</t>
  </si>
  <si>
    <t>Caso</t>
  </si>
  <si>
    <t>0IQ</t>
  </si>
  <si>
    <t>Asistencia a Reunión</t>
  </si>
  <si>
    <t>Instituto Estatal Electoral y de Participación Ciudadana</t>
  </si>
  <si>
    <t>0KI</t>
  </si>
  <si>
    <t>Dirección Ejecutiva de Administración</t>
  </si>
  <si>
    <t>Porcentaje de capacitaciones realizadas</t>
  </si>
  <si>
    <t>0HC</t>
  </si>
  <si>
    <t>Casos</t>
  </si>
  <si>
    <t>Analisis</t>
  </si>
  <si>
    <t>Instituto de Formación Docente del Estado de Sonora</t>
  </si>
  <si>
    <t>0KM</t>
  </si>
  <si>
    <t>0KL</t>
  </si>
  <si>
    <t>Espécimen</t>
  </si>
  <si>
    <t>0KN</t>
  </si>
  <si>
    <t>0KO</t>
  </si>
  <si>
    <t>Diseño de curso</t>
  </si>
  <si>
    <t>0BQ</t>
  </si>
  <si>
    <t>Dirección General de Educación Secundaria</t>
  </si>
  <si>
    <t>Porcentaje de alumnos reprobados en educación secundaria.</t>
  </si>
  <si>
    <t>Porcentaje de alumnos inscritos que abandonan la educación secundaria.</t>
  </si>
  <si>
    <t>Porcentaje de alumnos que concluyen la educación secundaria en su totalidad.</t>
  </si>
  <si>
    <t>0KP</t>
  </si>
  <si>
    <t>0KQ</t>
  </si>
  <si>
    <t>Publicación</t>
  </si>
  <si>
    <t>Huelga</t>
  </si>
  <si>
    <t>0KR</t>
  </si>
  <si>
    <t>0KS</t>
  </si>
  <si>
    <t>Subprocuraduría de Control de Procesos</t>
  </si>
  <si>
    <t>0KU</t>
  </si>
  <si>
    <t>038</t>
  </si>
  <si>
    <t>0KV</t>
  </si>
  <si>
    <t>Dirección General de la Policía Estatal Investigadora</t>
  </si>
  <si>
    <t>Ordenes de aprehensión</t>
  </si>
  <si>
    <t>0KW</t>
  </si>
  <si>
    <t>Dirección General de Servicios Periciales</t>
  </si>
  <si>
    <t>Dictámenes</t>
  </si>
  <si>
    <t>0KX</t>
  </si>
  <si>
    <t>Procuraduría del Adulto Mayor</t>
  </si>
  <si>
    <t>Asociación</t>
  </si>
  <si>
    <t>equipo para comedor</t>
  </si>
  <si>
    <t>0KY</t>
  </si>
  <si>
    <t>platicas</t>
  </si>
  <si>
    <t>0KZ</t>
  </si>
  <si>
    <t>Subsecretaría de Promoción del Empleo y Productividad</t>
  </si>
  <si>
    <t>0FG</t>
  </si>
  <si>
    <t>Junta de Asistencia Privada</t>
  </si>
  <si>
    <t>H. Congreso del Estado</t>
  </si>
  <si>
    <t>0L0</t>
  </si>
  <si>
    <t>Contraloría Interna</t>
  </si>
  <si>
    <t>0KT</t>
  </si>
  <si>
    <t>0EU</t>
  </si>
  <si>
    <t>Comisión de Arbitraje Médico del Estado de Sonora</t>
  </si>
  <si>
    <t>0F8</t>
  </si>
  <si>
    <t>Comisión Estatal de Bioética</t>
  </si>
  <si>
    <t>0L2</t>
  </si>
  <si>
    <t>Dirección General de Servicios de Salud a la Persona</t>
  </si>
  <si>
    <t>Consulta</t>
  </si>
  <si>
    <t>Atencion</t>
  </si>
  <si>
    <t>Examen</t>
  </si>
  <si>
    <t>0F7</t>
  </si>
  <si>
    <t>Comisión Estatal de Protección contra Riesgos Sanitarios del Estado de Sonora</t>
  </si>
  <si>
    <t>0L3</t>
  </si>
  <si>
    <t>Documentación</t>
  </si>
  <si>
    <t>0DW</t>
  </si>
  <si>
    <t>Camara de Diputados</t>
  </si>
  <si>
    <t>0L4</t>
  </si>
  <si>
    <t>UNIDAD DE TRANSPORTE URBANO</t>
  </si>
  <si>
    <t>Escuela</t>
  </si>
  <si>
    <t>0AO</t>
  </si>
  <si>
    <t>Centro Estatal de Trasplantes</t>
  </si>
  <si>
    <t>0L6</t>
  </si>
  <si>
    <t>0LA</t>
  </si>
  <si>
    <t>Dirección General de Minería</t>
  </si>
  <si>
    <t>0L7</t>
  </si>
  <si>
    <t>0L8</t>
  </si>
  <si>
    <t>0LB</t>
  </si>
  <si>
    <t>Laboratorio Estatal de Salud Pública</t>
  </si>
  <si>
    <t>Análisis</t>
  </si>
  <si>
    <t>0LC</t>
  </si>
  <si>
    <t>Alumno atendido</t>
  </si>
  <si>
    <t>Empresa</t>
  </si>
  <si>
    <t>Actualizacion docente</t>
  </si>
  <si>
    <t>0LD</t>
  </si>
  <si>
    <t>Alumno incorporado</t>
  </si>
  <si>
    <t>0LE</t>
  </si>
  <si>
    <t>Centro Estatal de Transfusión Sanguínea</t>
  </si>
  <si>
    <t>0LF</t>
  </si>
  <si>
    <t>Documento actualizado</t>
  </si>
  <si>
    <t>Observaciones realizadas</t>
  </si>
  <si>
    <t>Contrato colectivo</t>
  </si>
  <si>
    <t>Revista editada</t>
  </si>
  <si>
    <t>Ingreso</t>
  </si>
  <si>
    <t>Persona capacitada</t>
  </si>
  <si>
    <t>Minuta</t>
  </si>
  <si>
    <t>Mantenimiento realizado</t>
  </si>
  <si>
    <t>Mnatenimiento realizado</t>
  </si>
  <si>
    <t>Evento realizado</t>
  </si>
  <si>
    <t>0LG</t>
  </si>
  <si>
    <t>093</t>
  </si>
  <si>
    <t>0LI</t>
  </si>
  <si>
    <t>Servicio Estatal de Salud Mental</t>
  </si>
  <si>
    <t>B</t>
  </si>
  <si>
    <t>0L9</t>
  </si>
  <si>
    <t>0LJ</t>
  </si>
  <si>
    <t>Hospital Oncológico del Estado de Sonora</t>
  </si>
  <si>
    <t>Tribunal Estatal Electoral</t>
  </si>
  <si>
    <t>0KA</t>
  </si>
  <si>
    <t>TRIBUNAL ESTATAL ELECTORAL</t>
  </si>
  <si>
    <t>0KB</t>
  </si>
  <si>
    <t>Sesion</t>
  </si>
  <si>
    <t>sesion</t>
  </si>
  <si>
    <t>EJEMPLAR</t>
  </si>
  <si>
    <t>Accion</t>
  </si>
  <si>
    <t>0LM</t>
  </si>
  <si>
    <t>Hospital General del Estado</t>
  </si>
  <si>
    <t>0LL</t>
  </si>
  <si>
    <t>Presidencia Ejecutiva</t>
  </si>
  <si>
    <t>0LK</t>
  </si>
  <si>
    <t>0LN</t>
  </si>
  <si>
    <t>Coordinación General de Administración y Finanzas</t>
  </si>
  <si>
    <t>0LO</t>
  </si>
  <si>
    <t>Hospital Infantil del Estado de Sonora</t>
  </si>
  <si>
    <t>Aciones</t>
  </si>
  <si>
    <t>0LQ</t>
  </si>
  <si>
    <t>Hospital General de Ciudad Obregón</t>
  </si>
  <si>
    <t>0LP</t>
  </si>
  <si>
    <t>Coordinación General de Servicios de Salud</t>
  </si>
  <si>
    <t>Acuerdo Intersectorial</t>
  </si>
  <si>
    <t>0LR</t>
  </si>
  <si>
    <t>Centro de Desarrollo Infantil SNTSA-SECCION 43</t>
  </si>
  <si>
    <t>Niño</t>
  </si>
  <si>
    <t>0KD</t>
  </si>
  <si>
    <t>EVENTO</t>
  </si>
  <si>
    <t>SOLICITUD</t>
  </si>
  <si>
    <t>0KF</t>
  </si>
  <si>
    <t>PROGRAMA</t>
  </si>
  <si>
    <t>0LU</t>
  </si>
  <si>
    <t>Unidad de Especialidad Médica de Cirugía Ambulatoria</t>
  </si>
  <si>
    <t>Cirugia</t>
  </si>
  <si>
    <t>0LS</t>
  </si>
  <si>
    <t>Centro Ambulatorio para la Prevención y Atención a VIH-SIDA e Infecciones de Transmisión Sexual</t>
  </si>
  <si>
    <t>Consejeria</t>
  </si>
  <si>
    <t>Muestra</t>
  </si>
  <si>
    <t>071</t>
  </si>
  <si>
    <t>Subsecretaría de Administración y Finanzas</t>
  </si>
  <si>
    <t>0LH</t>
  </si>
  <si>
    <t>Dirección General del Régimen de Protección Social en Salud</t>
  </si>
  <si>
    <t>0M0</t>
  </si>
  <si>
    <t>0M1</t>
  </si>
  <si>
    <t>0M2</t>
  </si>
  <si>
    <t>0M6</t>
  </si>
  <si>
    <t>Comisión de Ecología y Desarrollo Sustentable del Estado de Sonora</t>
  </si>
  <si>
    <t>0IO</t>
  </si>
  <si>
    <t>Comisión de Ejecutiva</t>
  </si>
  <si>
    <t>INFORME DE METAS</t>
  </si>
  <si>
    <t>0HL</t>
  </si>
  <si>
    <t>0M8</t>
  </si>
  <si>
    <t>0M9</t>
  </si>
  <si>
    <t>0MA</t>
  </si>
  <si>
    <t>Proyecto</t>
  </si>
  <si>
    <t>personas</t>
  </si>
  <si>
    <t>0M7</t>
  </si>
  <si>
    <t>Comisión Ejecutiva para el Fondo de la Vivienda</t>
  </si>
  <si>
    <t>Miles de pesos</t>
  </si>
  <si>
    <t>0FF</t>
  </si>
  <si>
    <t>Subdirección de Finanzas</t>
  </si>
  <si>
    <t>0MF</t>
  </si>
  <si>
    <t>Instituto Superior de Auditoria y Fiscalización</t>
  </si>
  <si>
    <t>0MI</t>
  </si>
  <si>
    <t>Subdirección de Servicios Administrativos</t>
  </si>
  <si>
    <t>0EV</t>
  </si>
  <si>
    <t>Subdirección de Prestaciones Económicas y Sociales</t>
  </si>
  <si>
    <t>0MJ</t>
  </si>
  <si>
    <t>Subdirección de Servicios Médicos</t>
  </si>
  <si>
    <t>0MK</t>
  </si>
  <si>
    <t>0EX</t>
  </si>
  <si>
    <t>0MG</t>
  </si>
  <si>
    <t>Subsecretaría de Planeación del Desarrollo</t>
  </si>
  <si>
    <t>Órgano  Instalado</t>
  </si>
  <si>
    <t>Obra</t>
  </si>
  <si>
    <t>0MH</t>
  </si>
  <si>
    <t>0MN</t>
  </si>
  <si>
    <t>Dirección General de Planeación y Evaluación</t>
  </si>
  <si>
    <t>0MO</t>
  </si>
  <si>
    <t>Delegaciones Regionales</t>
  </si>
  <si>
    <t>0MP</t>
  </si>
  <si>
    <t>0MQ</t>
  </si>
  <si>
    <t>0MR</t>
  </si>
  <si>
    <t>Procuraduría</t>
  </si>
  <si>
    <t>0MS</t>
  </si>
  <si>
    <t>Dirección General de Averiguaciones Previas</t>
  </si>
  <si>
    <t>Averiguaciones Previas</t>
  </si>
  <si>
    <t>0MT</t>
  </si>
  <si>
    <t>Centro de Justicia para las Mujeres del Estado de Sonora</t>
  </si>
  <si>
    <t>0MU</t>
  </si>
  <si>
    <t>Dirección General de Asuntos Jurídicos</t>
  </si>
  <si>
    <t>0MV</t>
  </si>
  <si>
    <t>Dirección General de Programación,  Organización y Presupuesto</t>
  </si>
  <si>
    <t>0MW</t>
  </si>
  <si>
    <t>Dirección General de Procesos</t>
  </si>
  <si>
    <t>0MX</t>
  </si>
  <si>
    <t>Unidad Central de Agentes Especiales del Ministerio Público</t>
  </si>
  <si>
    <t>0MY</t>
  </si>
  <si>
    <t>Dirección Técnica</t>
  </si>
  <si>
    <t>0MZ</t>
  </si>
  <si>
    <t>0N0</t>
  </si>
  <si>
    <t>Delegación Regional Ciudad de Caborca, Sonora</t>
  </si>
  <si>
    <t>Averiguación Previa</t>
  </si>
  <si>
    <t>0N1</t>
  </si>
  <si>
    <t>Delegación Regional Obregón, Sonora</t>
  </si>
  <si>
    <t>0N2</t>
  </si>
  <si>
    <t>Delegación Regional Ciudad de Nogales, Sonora</t>
  </si>
  <si>
    <t>0N3</t>
  </si>
  <si>
    <t>El Colegio de Sonora</t>
  </si>
  <si>
    <t>0N5</t>
  </si>
  <si>
    <t>0N6</t>
  </si>
  <si>
    <t>Universidad de Sonora</t>
  </si>
  <si>
    <t>0N7</t>
  </si>
  <si>
    <t>UNIVERSIDAD DE SONORA</t>
  </si>
  <si>
    <t>0N8</t>
  </si>
  <si>
    <t>Instituto de Transparencia Informativa del Estado de Sonora</t>
  </si>
  <si>
    <t>0N9</t>
  </si>
  <si>
    <t>INSTITUTO DE TRANSPARENCIA INFORMATIVA DEL ESTADO DE SONORA</t>
  </si>
  <si>
    <t>0NA</t>
  </si>
  <si>
    <t>Verificación</t>
  </si>
  <si>
    <t>Sistema</t>
  </si>
  <si>
    <t>Aceptante</t>
  </si>
  <si>
    <t>0NB</t>
  </si>
  <si>
    <t xml:space="preserve"> </t>
  </si>
  <si>
    <t>0NF</t>
  </si>
  <si>
    <t>0NG</t>
  </si>
  <si>
    <t>0NH</t>
  </si>
  <si>
    <t>0NI</t>
  </si>
  <si>
    <t>001</t>
  </si>
  <si>
    <t>002</t>
  </si>
  <si>
    <t>0NJ</t>
  </si>
  <si>
    <t>Dirección General de Planeación</t>
  </si>
  <si>
    <t>Informe de avance Programático - Presupuetal</t>
  </si>
  <si>
    <t>sistema</t>
  </si>
  <si>
    <t>programa</t>
  </si>
  <si>
    <t>008</t>
  </si>
  <si>
    <t>Administración Portuaria Integral de Sonora, S.A. de C.V.</t>
  </si>
  <si>
    <t>0O3</t>
  </si>
  <si>
    <t>persona</t>
  </si>
  <si>
    <t>0O5</t>
  </si>
  <si>
    <t>Informe Financiero</t>
  </si>
  <si>
    <t>0O7</t>
  </si>
  <si>
    <t>Unidad de Enlace de Comunicación Social</t>
  </si>
  <si>
    <t>Campaña Informativa</t>
  </si>
  <si>
    <t>0O8</t>
  </si>
  <si>
    <t>Unidad de Asuntos Jurídicos</t>
  </si>
  <si>
    <t>Porcentaje de Proyectos realizados</t>
  </si>
  <si>
    <t>0O9</t>
  </si>
  <si>
    <t>Unidad de Ciencia y Tecnología</t>
  </si>
  <si>
    <t>0OA</t>
  </si>
  <si>
    <t>Dirección General de Innovación y Desarrollo Tecnológico</t>
  </si>
  <si>
    <t>Actualización docente</t>
  </si>
  <si>
    <t>0NL</t>
  </si>
  <si>
    <t>Subsecretaría de Educación Media Superior y Superior</t>
  </si>
  <si>
    <t>Informe de seguimiento</t>
  </si>
  <si>
    <t>0NM</t>
  </si>
  <si>
    <t>Subsecretaría de Educación Básica</t>
  </si>
  <si>
    <t>Acción de verificación en escuelas incorporadas</t>
  </si>
  <si>
    <t>0NQ</t>
  </si>
  <si>
    <t>Escuela beneficiada</t>
  </si>
  <si>
    <t>0NP</t>
  </si>
  <si>
    <t>Alumno migrante atendido.</t>
  </si>
  <si>
    <t>0NN</t>
  </si>
  <si>
    <t>Certificado de Estudios</t>
  </si>
  <si>
    <t>0NO</t>
  </si>
  <si>
    <t>Alumno beneficiado con el servicio de transporte escolar</t>
  </si>
  <si>
    <t>0DS</t>
  </si>
  <si>
    <t>Subsecretaría de Planeación y Administración</t>
  </si>
  <si>
    <t>Reunión de coordinación</t>
  </si>
  <si>
    <t>Insp. de Establecimientos</t>
  </si>
  <si>
    <t>0OB</t>
  </si>
  <si>
    <t>Subsecretaría del Desarrollo Económico</t>
  </si>
  <si>
    <t>EMPRESAS</t>
  </si>
  <si>
    <t>0OC</t>
  </si>
  <si>
    <t>0OD</t>
  </si>
  <si>
    <t>Dirección General de Industria Manofacturera</t>
  </si>
  <si>
    <t>0OE</t>
  </si>
  <si>
    <t>Dirección General de Vinculación</t>
  </si>
  <si>
    <t>Capacitaciones</t>
  </si>
  <si>
    <t>00B</t>
  </si>
  <si>
    <t>00C</t>
  </si>
  <si>
    <t>0NR</t>
  </si>
  <si>
    <t>Educando atendido en Educación Especial</t>
  </si>
  <si>
    <t>0NS</t>
  </si>
  <si>
    <t>0NT</t>
  </si>
  <si>
    <t>Alumno beneficiado con uniforme escolar</t>
  </si>
  <si>
    <t>0OJ</t>
  </si>
  <si>
    <t>Dirección General de Tecnología Educativa</t>
  </si>
  <si>
    <t>Acción de detección de necesidades</t>
  </si>
  <si>
    <t>0OI</t>
  </si>
  <si>
    <t>DIRECCION DE ASUNTOS DE LA MUJER Y EQUIDAD DE GENERO</t>
  </si>
  <si>
    <t>0O6</t>
  </si>
  <si>
    <t>Viaje</t>
  </si>
  <si>
    <t>0OK</t>
  </si>
  <si>
    <t>0OL</t>
  </si>
  <si>
    <t>Dirección General de Intercambios y Asuntos Internacionales</t>
  </si>
  <si>
    <t>Grupo de 3er a 6to grado de Primaria</t>
  </si>
  <si>
    <t>0ON</t>
  </si>
  <si>
    <t>Dirección General de Sectores Tecnológicos</t>
  </si>
  <si>
    <t>Website</t>
  </si>
  <si>
    <t>0OM</t>
  </si>
  <si>
    <t>DIRECCION DE ATENCION A LOS DERECHOS SEXUALES</t>
  </si>
  <si>
    <t>Video</t>
  </si>
  <si>
    <t>Brochure</t>
  </si>
  <si>
    <t>0OO</t>
  </si>
  <si>
    <t>0OP</t>
  </si>
  <si>
    <t>INSTITUTO SUPERIOR DE DERECHOS HUMANOS</t>
  </si>
  <si>
    <t>Profesionales capacitados en materia de derechos humanos a nivel postgrado / Personas capacitadas en materia de derechos humanos</t>
  </si>
  <si>
    <t>0AC</t>
  </si>
  <si>
    <t>Subprocuraduría de Averiguaciones Previas</t>
  </si>
  <si>
    <t>0NU</t>
  </si>
  <si>
    <t>Escuela de Ed. Básica con servicio de Ed. Física</t>
  </si>
  <si>
    <t>Suscripcion</t>
  </si>
  <si>
    <t>0OQ</t>
  </si>
  <si>
    <t>DIRECCION GENERAL DE ASUNTOS JURIDICOS</t>
  </si>
  <si>
    <t>0NW</t>
  </si>
  <si>
    <t>porcentaje de alumnos</t>
  </si>
  <si>
    <t>Cuerpo Académico</t>
  </si>
  <si>
    <t>0NX</t>
  </si>
  <si>
    <t>Porcentaje de alumnos atendidos</t>
  </si>
  <si>
    <t>0NY</t>
  </si>
  <si>
    <t>0NZ</t>
  </si>
  <si>
    <t>0OR</t>
  </si>
  <si>
    <t>Subsecretaría de Impulso a la Comercialización</t>
  </si>
  <si>
    <t>CAPACITACIÓN</t>
  </si>
  <si>
    <t>0OT</t>
  </si>
  <si>
    <t>Dirección General de Vinculación y Participación Social</t>
  </si>
  <si>
    <t>Acción de vinculación</t>
  </si>
  <si>
    <t>0OU</t>
  </si>
  <si>
    <t>DIRECCION GENERAL DE QUEJAS</t>
  </si>
  <si>
    <t>0IT</t>
  </si>
  <si>
    <t>0OV</t>
  </si>
  <si>
    <t>Dirección General de Comercialización</t>
  </si>
  <si>
    <t>0OS</t>
  </si>
  <si>
    <t>0OW</t>
  </si>
  <si>
    <t>Coordinación General de Salud y Seguridad Escolar</t>
  </si>
  <si>
    <t>Acción de acompañamiento y difusión en materia de emergencia escolar.</t>
  </si>
  <si>
    <t>0OX</t>
  </si>
  <si>
    <t>Comisión de Mejora Regulatoria de Sonora</t>
  </si>
  <si>
    <t>Trámites</t>
  </si>
  <si>
    <t>0OY</t>
  </si>
  <si>
    <t>0P0</t>
  </si>
  <si>
    <t>Comisión para el Desarrollo Económico de Sonora</t>
  </si>
  <si>
    <t>Incentivos Otorgados</t>
  </si>
  <si>
    <t>0P2</t>
  </si>
  <si>
    <t>Proyectos</t>
  </si>
  <si>
    <t>0P3</t>
  </si>
  <si>
    <t>Dirección General de Servicios Regionales</t>
  </si>
  <si>
    <t>Proceso de distribución</t>
  </si>
  <si>
    <t>0OZ</t>
  </si>
  <si>
    <t>VISITADURIAS</t>
  </si>
  <si>
    <t>Quejas concluidas</t>
  </si>
  <si>
    <t>Acciónes</t>
  </si>
  <si>
    <t>Recomendaciones emitidas</t>
  </si>
  <si>
    <t>Impugnaciones</t>
  </si>
  <si>
    <t>0P4</t>
  </si>
  <si>
    <t>Dirección General de Recursos Humanos</t>
  </si>
  <si>
    <t>0P5</t>
  </si>
  <si>
    <t>Notificaciones entrgadas</t>
  </si>
  <si>
    <t>0P6</t>
  </si>
  <si>
    <t>Coordinación General de Programas Compensatorios</t>
  </si>
  <si>
    <t>Mobiliario Escolar</t>
  </si>
  <si>
    <t>0IP</t>
  </si>
  <si>
    <t>0P1</t>
  </si>
  <si>
    <t>0P7</t>
  </si>
  <si>
    <t>Dirección General de Informática</t>
  </si>
  <si>
    <t>0P9</t>
  </si>
  <si>
    <t>Procesos realizados</t>
  </si>
  <si>
    <t>0P8</t>
  </si>
  <si>
    <t>Numero de servicios</t>
  </si>
  <si>
    <t>0PA</t>
  </si>
  <si>
    <t>Coordinación General de Registro, Certificación y Servicios a Profesionistas</t>
  </si>
  <si>
    <t>Servicio de Registro Profesional</t>
  </si>
  <si>
    <t>0PB</t>
  </si>
  <si>
    <t>Dirección General de Educación Media Superior y Superior</t>
  </si>
  <si>
    <t>Proceso de nuevo ingreso a Educación Media Superior</t>
  </si>
  <si>
    <t>0PC</t>
  </si>
  <si>
    <t>Documento de autenticación de estudios</t>
  </si>
  <si>
    <t>Nominas</t>
  </si>
  <si>
    <t>0PD</t>
  </si>
  <si>
    <t>00F</t>
  </si>
  <si>
    <t>00E</t>
  </si>
  <si>
    <t>Adquiere</t>
  </si>
  <si>
    <t>0PE</t>
  </si>
  <si>
    <t>Alumno apoyado mediante el Programa de Beneficio de Pago</t>
  </si>
  <si>
    <t>0PF</t>
  </si>
  <si>
    <t>Beca de especialización</t>
  </si>
  <si>
    <t>00A</t>
  </si>
  <si>
    <t>Conferencia</t>
  </si>
  <si>
    <t>JUICIO</t>
  </si>
  <si>
    <t>0O4</t>
  </si>
  <si>
    <t>0PI</t>
  </si>
  <si>
    <t>0OF</t>
  </si>
  <si>
    <t>0PH</t>
  </si>
  <si>
    <t>Publicacion en medios</t>
  </si>
  <si>
    <t>0PG</t>
  </si>
  <si>
    <t>0PJ</t>
  </si>
  <si>
    <t>06C</t>
  </si>
  <si>
    <t>0PK</t>
  </si>
  <si>
    <t>Subsecretaría del Trabajo</t>
  </si>
  <si>
    <t>Diplomados en seguridad e higiene.</t>
  </si>
  <si>
    <t>Ferias de la salud.</t>
  </si>
  <si>
    <t>0PM</t>
  </si>
  <si>
    <t>0PN</t>
  </si>
  <si>
    <t>0PL</t>
  </si>
  <si>
    <t>0PO</t>
  </si>
  <si>
    <t>0PP</t>
  </si>
  <si>
    <t>Reporte de egresados</t>
  </si>
  <si>
    <t>Programa de tutorías</t>
  </si>
  <si>
    <t>Estudiante colocado</t>
  </si>
  <si>
    <t>Personas impactadas</t>
  </si>
  <si>
    <t>0PQ</t>
  </si>
  <si>
    <t>Miles de Pesos recibidos</t>
  </si>
  <si>
    <t>Edificio</t>
  </si>
  <si>
    <t>0PR</t>
  </si>
  <si>
    <t>Alumnos colocados</t>
  </si>
  <si>
    <t>Asuntos</t>
  </si>
  <si>
    <t>0PS</t>
  </si>
  <si>
    <t>Revisiones</t>
  </si>
  <si>
    <t>0PT</t>
  </si>
  <si>
    <t>Conclusiones</t>
  </si>
  <si>
    <t>Auditoria interna</t>
  </si>
  <si>
    <t>0PU</t>
  </si>
  <si>
    <t>Sentencias</t>
  </si>
  <si>
    <t>00L</t>
  </si>
  <si>
    <t>0PV</t>
  </si>
  <si>
    <t>Equipo</t>
  </si>
  <si>
    <t>Persona Organizada</t>
  </si>
  <si>
    <t>00N</t>
  </si>
  <si>
    <t>00O</t>
  </si>
  <si>
    <t>Obras ejecutadas</t>
  </si>
  <si>
    <t>oficina evaluada</t>
  </si>
  <si>
    <t>Kilometros ejecutados</t>
  </si>
  <si>
    <t>00R</t>
  </si>
  <si>
    <t>Estudios y Proyectos elaborados.</t>
  </si>
  <si>
    <t>Informes y reportes</t>
  </si>
  <si>
    <t>Propuestas</t>
  </si>
  <si>
    <t>Programas</t>
  </si>
  <si>
    <t>Asistencias legales, psicológicas y gestiones.</t>
  </si>
  <si>
    <t>Boletín</t>
  </si>
  <si>
    <t>Inventario</t>
  </si>
  <si>
    <t>Software</t>
  </si>
  <si>
    <t>Comprobaciónes</t>
  </si>
  <si>
    <t>0PW</t>
  </si>
  <si>
    <t>Dirección General de Asuntos Jurídicos y Normatividad</t>
  </si>
  <si>
    <t>00S</t>
  </si>
  <si>
    <t>Unidad de Enlace con el Fideicomiso para el Fondo de Apoyo para la Seguridad Pública del Estado de Sonora (FOSEG)</t>
  </si>
  <si>
    <t>00T</t>
  </si>
  <si>
    <t>Centro Turístico</t>
  </si>
  <si>
    <t>004</t>
  </si>
  <si>
    <t>0PX</t>
  </si>
  <si>
    <t>Gestión de apoyos para Educación Básica</t>
  </si>
  <si>
    <t>Supervisor</t>
  </si>
  <si>
    <t>0PY</t>
  </si>
  <si>
    <t>Dirección General de Crédito Publico (Deuda Pública)</t>
  </si>
  <si>
    <t>0PZ</t>
  </si>
  <si>
    <t>Diagnóstico</t>
  </si>
  <si>
    <t>0Q2</t>
  </si>
  <si>
    <t>Coordinación General de Carrera Magisterial</t>
  </si>
  <si>
    <t>0Q1</t>
  </si>
  <si>
    <t>Hectarea</t>
  </si>
  <si>
    <t>0Q4</t>
  </si>
  <si>
    <t>Centro de Evaluación y Control de Confianza</t>
  </si>
  <si>
    <t>0AM</t>
  </si>
  <si>
    <t>0Q5</t>
  </si>
  <si>
    <t>Sistema Producto</t>
  </si>
  <si>
    <t>0Q7</t>
  </si>
  <si>
    <t>Dirección General de Desarrollo Rural y Capitalización al Campo</t>
  </si>
  <si>
    <t>0Q8</t>
  </si>
  <si>
    <t>Unidades</t>
  </si>
  <si>
    <t>0Q9</t>
  </si>
  <si>
    <t>0QA</t>
  </si>
  <si>
    <t>0QB</t>
  </si>
  <si>
    <t>0QC</t>
  </si>
  <si>
    <t>Grupo de Productores</t>
  </si>
  <si>
    <t>0Q3</t>
  </si>
  <si>
    <t>0QD</t>
  </si>
  <si>
    <t>0QF</t>
  </si>
  <si>
    <t>0QE</t>
  </si>
  <si>
    <t>Embarcación</t>
  </si>
  <si>
    <t>0QG</t>
  </si>
  <si>
    <t>0QH</t>
  </si>
  <si>
    <t>Granja Acuícola</t>
  </si>
  <si>
    <t>0QI</t>
  </si>
  <si>
    <t>0QJ</t>
  </si>
  <si>
    <t>Dirección General de Desarrollo Ganadero</t>
  </si>
  <si>
    <t>0QK</t>
  </si>
  <si>
    <t>0QL</t>
  </si>
  <si>
    <t>Dirección General de Contabilidad Gubernamental (Participaciones a Municipios)</t>
  </si>
  <si>
    <t>curso-taller</t>
  </si>
  <si>
    <t>0QM</t>
  </si>
  <si>
    <t>Semental</t>
  </si>
  <si>
    <t>00U</t>
  </si>
  <si>
    <t>0QN</t>
  </si>
  <si>
    <t>0QO</t>
  </si>
  <si>
    <t>0QP</t>
  </si>
  <si>
    <t>00V</t>
  </si>
  <si>
    <t>Dirección General de Crédito Publico (ADEFAS)</t>
  </si>
  <si>
    <t>0QR</t>
  </si>
  <si>
    <t>Subsecretaría de Obras Públicas</t>
  </si>
  <si>
    <t>CONSEJO CIUDADANO DEL TRANSPORTE PUBLICO SUSTENTABLE DEL ESTADO DE SONORA</t>
  </si>
  <si>
    <t>0QS</t>
  </si>
  <si>
    <t>0QQ</t>
  </si>
  <si>
    <t>Subsecretaría de Desarrollo Urbano</t>
  </si>
  <si>
    <t>00W</t>
  </si>
  <si>
    <t>010</t>
  </si>
  <si>
    <t>00X</t>
  </si>
  <si>
    <t>00Y</t>
  </si>
  <si>
    <t>00Z</t>
  </si>
  <si>
    <t>Construcción</t>
  </si>
  <si>
    <t>014</t>
  </si>
  <si>
    <t>016</t>
  </si>
  <si>
    <t>Desarrollo municipal</t>
  </si>
  <si>
    <t>018</t>
  </si>
  <si>
    <t>Municipios</t>
  </si>
  <si>
    <t>pesos</t>
  </si>
  <si>
    <t>019</t>
  </si>
  <si>
    <t>01A</t>
  </si>
  <si>
    <t>01B</t>
  </si>
  <si>
    <t>01C</t>
  </si>
  <si>
    <t>01D</t>
  </si>
  <si>
    <t>0QT</t>
  </si>
  <si>
    <t>0QU</t>
  </si>
  <si>
    <t>0QV</t>
  </si>
  <si>
    <t>0QW</t>
  </si>
  <si>
    <t>Centro de capacitación</t>
  </si>
  <si>
    <t>0QX</t>
  </si>
  <si>
    <t>0QY</t>
  </si>
  <si>
    <t>0QZ</t>
  </si>
  <si>
    <t>0R0</t>
  </si>
  <si>
    <t>0R1</t>
  </si>
  <si>
    <t>0R2</t>
  </si>
  <si>
    <t>0R3</t>
  </si>
  <si>
    <t>0R4</t>
  </si>
  <si>
    <t>0R5</t>
  </si>
  <si>
    <t>0R6</t>
  </si>
  <si>
    <t>01G</t>
  </si>
  <si>
    <t>Dirección General de Supervición de Obra</t>
  </si>
  <si>
    <t>01I</t>
  </si>
  <si>
    <t>01J</t>
  </si>
  <si>
    <t>01K</t>
  </si>
  <si>
    <t>01L</t>
  </si>
  <si>
    <t>01N</t>
  </si>
  <si>
    <t>0R7</t>
  </si>
  <si>
    <t>FISCALIA ESPECIALIZADA PARA LA INVESTIGACIÓN DE HECHOS DE CORRUPCIÓN</t>
  </si>
  <si>
    <t>0R8</t>
  </si>
  <si>
    <t>SUBSIDIO PARA LA SEGURIDAD PUBLICA MUNICIPAL</t>
  </si>
  <si>
    <t>01P</t>
  </si>
  <si>
    <t>0R9</t>
  </si>
  <si>
    <t>Sistema Abierto</t>
  </si>
  <si>
    <t>Camión</t>
  </si>
  <si>
    <t>01S</t>
  </si>
  <si>
    <t>01Q</t>
  </si>
  <si>
    <t>SISTEMA DE AGUA POTABLE</t>
  </si>
  <si>
    <t>01T</t>
  </si>
  <si>
    <t>01U</t>
  </si>
  <si>
    <t>01V</t>
  </si>
  <si>
    <t>01W</t>
  </si>
  <si>
    <t>01X</t>
  </si>
  <si>
    <t>metros cuadrados</t>
  </si>
  <si>
    <t>Dirección de Obras</t>
  </si>
  <si>
    <t>01Z</t>
  </si>
  <si>
    <t>proyectos</t>
  </si>
  <si>
    <t>022</t>
  </si>
  <si>
    <t>025</t>
  </si>
  <si>
    <t>026</t>
  </si>
  <si>
    <t>02A</t>
  </si>
  <si>
    <t>02C</t>
  </si>
  <si>
    <t>02D</t>
  </si>
  <si>
    <t>0RA</t>
  </si>
  <si>
    <t>02K</t>
  </si>
  <si>
    <t>02M</t>
  </si>
  <si>
    <t>obra</t>
  </si>
  <si>
    <t>02O</t>
  </si>
  <si>
    <t>02Q</t>
  </si>
  <si>
    <t>02S</t>
  </si>
  <si>
    <t>02T</t>
  </si>
  <si>
    <t>02V</t>
  </si>
  <si>
    <t>kilometros ejecutados</t>
  </si>
  <si>
    <t>0RB</t>
  </si>
  <si>
    <t>0RC</t>
  </si>
  <si>
    <t>0RD</t>
  </si>
  <si>
    <t>0RE</t>
  </si>
  <si>
    <t>Municipios (Participaciones a municipios)</t>
  </si>
  <si>
    <t>0RF</t>
  </si>
  <si>
    <t>Municipios (Aportaciones a municipios)</t>
  </si>
  <si>
    <t>02Z</t>
  </si>
  <si>
    <t>OBRAS</t>
  </si>
  <si>
    <t>033</t>
  </si>
  <si>
    <t>DOCUMENTO</t>
  </si>
  <si>
    <t>PERSONA</t>
  </si>
  <si>
    <t>EMPRESA</t>
  </si>
  <si>
    <t>Diseño de programa</t>
  </si>
  <si>
    <t>Pieza</t>
  </si>
  <si>
    <t>03A</t>
  </si>
  <si>
    <t>Medidor</t>
  </si>
  <si>
    <t>Capacitacion</t>
  </si>
  <si>
    <t>0RG</t>
  </si>
  <si>
    <t>0RH</t>
  </si>
  <si>
    <t>Rehabilitacion</t>
  </si>
  <si>
    <t>0RI</t>
  </si>
  <si>
    <t>Dirección de Turismo Regional</t>
  </si>
  <si>
    <t>Festival</t>
  </si>
  <si>
    <t>0RJ</t>
  </si>
  <si>
    <t>0RK</t>
  </si>
  <si>
    <t>0RL</t>
  </si>
  <si>
    <t>Jóvenes participantes en el programa</t>
  </si>
  <si>
    <t>0RM</t>
  </si>
  <si>
    <t>Mujer Participante del programa</t>
  </si>
  <si>
    <t>0RN</t>
  </si>
  <si>
    <t>0RO</t>
  </si>
  <si>
    <t>0RP</t>
  </si>
  <si>
    <t>0RQ</t>
  </si>
  <si>
    <t>0RR</t>
  </si>
  <si>
    <t>0RS</t>
  </si>
  <si>
    <t>0RT</t>
  </si>
  <si>
    <t>0RU</t>
  </si>
  <si>
    <t>0RV</t>
  </si>
  <si>
    <t>0RW</t>
  </si>
  <si>
    <t>0RX</t>
  </si>
  <si>
    <t>0RY</t>
  </si>
  <si>
    <t>Capacitación</t>
  </si>
  <si>
    <t>0RZ</t>
  </si>
  <si>
    <t>Gestion</t>
  </si>
  <si>
    <t>0S0</t>
  </si>
  <si>
    <t>0S1</t>
  </si>
  <si>
    <t>0S2</t>
  </si>
  <si>
    <t>0S3</t>
  </si>
  <si>
    <t>0S4</t>
  </si>
  <si>
    <t>0S5</t>
  </si>
  <si>
    <t>0S6</t>
  </si>
  <si>
    <t>0S7</t>
  </si>
  <si>
    <t>Activo</t>
  </si>
  <si>
    <t>0SA</t>
  </si>
  <si>
    <t>Coordinación Estatal del Servicio Profesional Docente</t>
  </si>
  <si>
    <t>0SB</t>
  </si>
  <si>
    <t>Dirección General de Atención Ciudadana</t>
  </si>
  <si>
    <t>0S9</t>
  </si>
  <si>
    <t>Unidad de Igualdad de Género</t>
  </si>
  <si>
    <t>Exposición</t>
  </si>
  <si>
    <t>Talleres</t>
  </si>
  <si>
    <t>Citas</t>
  </si>
  <si>
    <t>Agrupación</t>
  </si>
  <si>
    <t>Dosis Vacuna</t>
  </si>
  <si>
    <t>Sobres</t>
  </si>
  <si>
    <t>Consultas</t>
  </si>
  <si>
    <t>Mensaje</t>
  </si>
  <si>
    <t>Ración</t>
  </si>
  <si>
    <t>Unidad Responsable</t>
  </si>
  <si>
    <t>Trimestre: 1ero.</t>
  </si>
  <si>
    <t>Información Programática</t>
  </si>
  <si>
    <t>Unidad Ejecutora</t>
  </si>
  <si>
    <t>Eje Rector</t>
  </si>
  <si>
    <t>Reto</t>
  </si>
  <si>
    <t>Estrategia</t>
  </si>
  <si>
    <t>Prog. Estatal</t>
  </si>
  <si>
    <t>Indicador</t>
  </si>
  <si>
    <t>Descripción</t>
  </si>
  <si>
    <t>Unidad de Medida</t>
  </si>
  <si>
    <t>*Frecuencia de medición</t>
  </si>
  <si>
    <t>Programado</t>
  </si>
  <si>
    <t>Alcanzado</t>
  </si>
  <si>
    <t>% Avance Acumulado</t>
  </si>
  <si>
    <t>% Avance Anual</t>
  </si>
  <si>
    <t>Meta Anual</t>
  </si>
  <si>
    <t>I TRIM</t>
  </si>
  <si>
    <t>II TRIM</t>
  </si>
  <si>
    <t>III TRIM</t>
  </si>
  <si>
    <t>IV TRIM</t>
  </si>
  <si>
    <t>4G3</t>
  </si>
  <si>
    <t>Gobierno promotor del desarrollo y equilibrio social.</t>
  </si>
  <si>
    <t>Fortalecer la gestión administrativa y académica de las Instituciones Educativas de Sonora.</t>
  </si>
  <si>
    <t>8.2</t>
  </si>
  <si>
    <t>Obtener recursos de fuentes de financiamiento externas estatales, federales  e internacionales.</t>
  </si>
  <si>
    <t>Educación responsable e incluyente.</t>
  </si>
  <si>
    <t>Recuperación de créditos educativos otorgados.</t>
  </si>
  <si>
    <t xml:space="preserve">43,928,431.44 </t>
  </si>
  <si>
    <t>4G2</t>
  </si>
  <si>
    <t>4 T</t>
  </si>
  <si>
    <t>Gobierno eficiente, innovador, transparente y con sensibilidad social.</t>
  </si>
  <si>
    <t>Establecer mecanismos transparentes y públicos de control del gasto que permita identificar la desviación de recursos o posibles actos de corrupción.</t>
  </si>
  <si>
    <t>1.4</t>
  </si>
  <si>
    <t>Impulsar un Gobierno abierto con información pública de calidad y disponible en los portales electrónicos del Gobierno del Estado.</t>
  </si>
  <si>
    <t>Capacitación y Desarrollo del Personal.</t>
  </si>
  <si>
    <t>Revisión y presentación de Informes y reportes financieros, contables y presupuestales, ya elaborados.</t>
  </si>
  <si>
    <t>Abastecimiento de recursos materiales y servicios.</t>
  </si>
  <si>
    <t>Índice de eficiencia en el ejercicio del gasto.</t>
  </si>
  <si>
    <t>10.71</t>
  </si>
  <si>
    <t>Elaboración de nominas.</t>
  </si>
  <si>
    <t>Porcentaje de procesos automatizados.</t>
  </si>
  <si>
    <t>4G1</t>
  </si>
  <si>
    <t>Todos los sonorenses todas las oportunidades.</t>
  </si>
  <si>
    <t>Elevar la calidad de la educación para impulsar la creatividad, el ingenio, las competencias y los valores fundamentales de los sonorenses, potenciando el talento del personal docente y desarrollando sus capacidades de aprendizaje.</t>
  </si>
  <si>
    <t>4.2</t>
  </si>
  <si>
    <t>Asegurar el éxito en la trayectoria académica de cada estudiante en todos los niveles educativos en el estado de sonora.</t>
  </si>
  <si>
    <t>Otorgamiento</t>
  </si>
  <si>
    <t>Número de  beneficiarios con crédito educativo.</t>
  </si>
  <si>
    <t>Número de créditos documentados.</t>
  </si>
  <si>
    <t>Recursos otorgados a beneficiarios con crédito educativo.</t>
  </si>
  <si>
    <t>Índice de cobertura en licenciatura.</t>
  </si>
  <si>
    <t>4G0</t>
  </si>
  <si>
    <t>Fortalecer el proceso de planeación-programación-presupuestación vinculándolo a la evaluación de resultados del Gobierno Estatal.</t>
  </si>
  <si>
    <t>4.3</t>
  </si>
  <si>
    <t xml:space="preserve">Retroalimentar a través de mecanismos de evaluación y ajuste, el proceso de planeación-programación-presupuestación para eficientar los recursos y mejorar el desempeño de los programas estatales. </t>
  </si>
  <si>
    <t>Administración Estratégica</t>
  </si>
  <si>
    <t>Evaluación de metas y objetivos Institucionales.</t>
  </si>
  <si>
    <t xml:space="preserve">19.49 </t>
  </si>
  <si>
    <t>Total de indicadores</t>
  </si>
  <si>
    <t>* En función de la frecuencia de medición se presentará o no la ficha técnica del indicador.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</si>
  <si>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</si>
  <si>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</si>
  <si>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</si>
  <si>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</si>
  <si>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</si>
  <si>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</si>
  <si>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</si>
  <si>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</si>
  <si>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</si>
  <si>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</si>
  <si>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</si>
  <si>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</si>
  <si>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1er</t>
  </si>
  <si>
    <t>2do</t>
  </si>
  <si>
    <t>3er</t>
  </si>
  <si>
    <t>4to</t>
  </si>
  <si>
    <t>Avance Acumulado</t>
  </si>
  <si>
    <t>DIRECCION GENERAL</t>
  </si>
  <si>
    <t>GOBIERNO PROMOTOR DE LOS DERECHOS HUMANOS E IGUALDAD DE GÉNERO.</t>
  </si>
  <si>
    <t xml:space="preserve">Incorporar la perspectiva e igualdad de género en la gestión de Gobierno. </t>
  </si>
  <si>
    <t>Orientar y promover la integración de la perspectiva y la igualdad de género en la gestión de Gubernamental.</t>
  </si>
  <si>
    <t>03</t>
  </si>
  <si>
    <t>IGUALDAD DE GÉNERO</t>
  </si>
  <si>
    <t>ESTABLECER LAS POLITICAS  Y ACCIONES PARA LA INCORPORACIÓN DE LA MUJER EN LA VIDA ECONÓMICA, POLÍTICA, CULTURAL Y SOCIAL.</t>
  </si>
  <si>
    <t>Índice de cumplimiento en la realización de documentos para la igualdad de género y atención a la violencia contra las Mujeres.</t>
  </si>
  <si>
    <t>Documentos</t>
  </si>
  <si>
    <t>Índice de cumplimiento de eventos realizados.</t>
  </si>
  <si>
    <t>Índice de cumplimiento de Instrumentos Jurídicos elaborados.</t>
  </si>
  <si>
    <t xml:space="preserve">Inst. jurídico       </t>
  </si>
  <si>
    <t>Índice de cumplimiento de asesorías brindadas a los Ayuntamientos sobre las Instancias Municipales de la Mujer.</t>
  </si>
  <si>
    <t>Asesorías</t>
  </si>
  <si>
    <t>Índice de cumplimiento en la asistencia a los talleres, cursos y eventos</t>
  </si>
  <si>
    <t>Índice de cumplimiento en la prestación de los servicios de asistencia legal, psicológica y gestiones de apoyo.</t>
  </si>
  <si>
    <t xml:space="preserve">Asistencia  </t>
  </si>
  <si>
    <t>Índice de cumplimiento de gestiones realizadas para trámites de apoyos económicos y créditos de proyectos productivos.</t>
  </si>
  <si>
    <t>Índice de cumplimiento de la realización de eventos de seguimiento a las 12 recomendaciones de la CONAVIM</t>
  </si>
  <si>
    <t>GESTIÓN ADMINISTRATIVA Y OPERATIVA.</t>
  </si>
  <si>
    <t>Índice de cumplimiento de documentos, reportes e informes elaborados</t>
  </si>
  <si>
    <t>Índice de cumplimiento en la realización de software para la generación de base de datos.</t>
  </si>
  <si>
    <t>Trimestre: 4°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</si>
</sst>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0"/>
    <numFmt numFmtId="166" formatCode="0.0%"/>
    <numFmt numFmtId="167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Arial Narrow"/>
      <family val="2"/>
    </font>
    <font>
      <sz val="7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0" fillId="2" borderId="0" xfId="0" applyFill="1"/>
    <xf numFmtId="0" fontId="0" fillId="3" borderId="0" xfId="0" applyFill="1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0" xfId="0" applyFont="1" applyAlignment="1">
      <alignment wrapText="1"/>
    </xf>
    <xf numFmtId="0" fontId="0" fillId="4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4" xfId="0" applyFill="1" applyBorder="1"/>
    <xf numFmtId="0" fontId="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3" fillId="0" borderId="5" xfId="0" applyFont="1" applyBorder="1" applyAlignment="1">
      <alignment horizontal="left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5" xfId="0" applyFont="1" applyBorder="1"/>
    <xf numFmtId="0" fontId="3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9" fontId="3" fillId="0" borderId="3" xfId="1" applyFont="1" applyBorder="1"/>
    <xf numFmtId="166" fontId="3" fillId="0" borderId="3" xfId="1" applyNumberFormat="1" applyFont="1" applyBorder="1"/>
    <xf numFmtId="10" fontId="3" fillId="0" borderId="3" xfId="0" applyNumberFormat="1" applyFont="1" applyBorder="1"/>
    <xf numFmtId="0" fontId="3" fillId="0" borderId="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0" fontId="3" fillId="0" borderId="5" xfId="0" applyNumberFormat="1" applyFont="1" applyBorder="1"/>
    <xf numFmtId="166" fontId="3" fillId="0" borderId="5" xfId="0" applyNumberFormat="1" applyFont="1" applyBorder="1"/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2" fillId="0" borderId="7" xfId="0" applyFont="1" applyBorder="1"/>
    <xf numFmtId="0" fontId="0" fillId="0" borderId="8" xfId="0" applyBorder="1" applyAlignment="1">
      <alignment wrapText="1"/>
    </xf>
    <xf numFmtId="0" fontId="0" fillId="0" borderId="7" xfId="0" applyBorder="1"/>
    <xf numFmtId="0" fontId="3" fillId="3" borderId="7" xfId="0" applyFont="1" applyFill="1" applyBorder="1"/>
    <xf numFmtId="0" fontId="5" fillId="0" borderId="3" xfId="0" applyFont="1" applyBorder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vertical="top"/>
    </xf>
    <xf numFmtId="0" fontId="3" fillId="0" borderId="5" xfId="0" applyFont="1" applyBorder="1" applyAlignment="1">
      <alignment horizontal="left" vertical="top"/>
    </xf>
    <xf numFmtId="0" fontId="5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wrapText="1"/>
    </xf>
    <xf numFmtId="0" fontId="3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wrapText="1"/>
    </xf>
    <xf numFmtId="166" fontId="3" fillId="0" borderId="5" xfId="1" applyNumberFormat="1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164" fontId="6" fillId="0" borderId="5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justify"/>
    </xf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/>
    </xf>
    <xf numFmtId="43" fontId="9" fillId="0" borderId="3" xfId="3" applyFont="1" applyBorder="1" applyAlignment="1">
      <alignment vertical="center"/>
    </xf>
    <xf numFmtId="43" fontId="9" fillId="0" borderId="3" xfId="3" applyFont="1" applyBorder="1" applyAlignment="1">
      <alignment horizontal="center" vertical="center"/>
    </xf>
    <xf numFmtId="9" fontId="3" fillId="0" borderId="3" xfId="1" applyNumberFormat="1" applyFont="1" applyBorder="1"/>
    <xf numFmtId="0" fontId="3" fillId="0" borderId="11" xfId="0" applyFont="1" applyBorder="1"/>
    <xf numFmtId="0" fontId="3" fillId="0" borderId="5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167" fontId="9" fillId="0" borderId="3" xfId="3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2" fontId="9" fillId="0" borderId="3" xfId="3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7" fontId="9" fillId="0" borderId="3" xfId="3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3" fillId="0" borderId="0" xfId="0" applyNumberFormat="1" applyFont="1"/>
    <xf numFmtId="3" fontId="3" fillId="5" borderId="3" xfId="0" applyNumberFormat="1" applyFont="1" applyFill="1" applyBorder="1" applyAlignment="1">
      <alignment vertical="center"/>
    </xf>
    <xf numFmtId="2" fontId="3" fillId="0" borderId="3" xfId="1" applyNumberFormat="1" applyFont="1" applyBorder="1"/>
    <xf numFmtId="2" fontId="3" fillId="0" borderId="5" xfId="1" applyNumberFormat="1" applyFont="1" applyBorder="1"/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/>
    </xf>
  </cellXfs>
  <cellStyles count="4">
    <cellStyle name="Millares" xfId="3" builtinId="3"/>
    <cellStyle name="Millares 2" xfId="2"/>
    <cellStyle name="Normal" xfId="0" builtinId="0"/>
    <cellStyle name="Porcentaje" xfId="1" builtinId="5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ganismos/Downloads/20160601%20Datos%20Indic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Metas Valor"/>
      <sheetName val="Avance Valor"/>
    </sheetNames>
    <sheetDataSet>
      <sheetData sheetId="0"/>
      <sheetData sheetId="1">
        <row r="2">
          <cell r="A2">
            <v>5</v>
          </cell>
          <cell r="D2">
            <v>0</v>
          </cell>
          <cell r="G2">
            <v>48000000</v>
          </cell>
          <cell r="J2">
            <v>12000000</v>
          </cell>
          <cell r="M2">
            <v>0</v>
          </cell>
          <cell r="N2">
            <v>60000000</v>
          </cell>
        </row>
        <row r="3">
          <cell r="A3">
            <v>6</v>
          </cell>
          <cell r="D3">
            <v>120000</v>
          </cell>
          <cell r="G3">
            <v>600000</v>
          </cell>
          <cell r="J3">
            <v>280000</v>
          </cell>
          <cell r="M3">
            <v>0</v>
          </cell>
          <cell r="N3">
            <v>1000000</v>
          </cell>
        </row>
        <row r="4">
          <cell r="A4">
            <v>7</v>
          </cell>
          <cell r="D4">
            <v>0</v>
          </cell>
          <cell r="G4">
            <v>40000000</v>
          </cell>
          <cell r="J4">
            <v>17000000</v>
          </cell>
          <cell r="M4">
            <v>0</v>
          </cell>
          <cell r="N4">
            <v>57000000</v>
          </cell>
        </row>
        <row r="5">
          <cell r="A5">
            <v>8</v>
          </cell>
          <cell r="D5">
            <v>114000</v>
          </cell>
          <cell r="G5">
            <v>480000</v>
          </cell>
          <cell r="J5">
            <v>206000</v>
          </cell>
          <cell r="M5">
            <v>0</v>
          </cell>
          <cell r="N5">
            <v>800000</v>
          </cell>
        </row>
        <row r="6">
          <cell r="A6">
            <v>12</v>
          </cell>
          <cell r="D6">
            <v>2</v>
          </cell>
          <cell r="G6">
            <v>2</v>
          </cell>
          <cell r="J6">
            <v>2</v>
          </cell>
          <cell r="M6">
            <v>2</v>
          </cell>
          <cell r="N6">
            <v>8</v>
          </cell>
        </row>
        <row r="7">
          <cell r="A7">
            <v>13</v>
          </cell>
          <cell r="D7">
            <v>95</v>
          </cell>
          <cell r="G7">
            <v>55</v>
          </cell>
          <cell r="J7">
            <v>70</v>
          </cell>
          <cell r="M7">
            <v>65</v>
          </cell>
          <cell r="N7">
            <v>285</v>
          </cell>
        </row>
        <row r="8">
          <cell r="A8">
            <v>20</v>
          </cell>
          <cell r="D8">
            <v>1800</v>
          </cell>
          <cell r="G8">
            <v>1600</v>
          </cell>
          <cell r="J8">
            <v>1800</v>
          </cell>
          <cell r="M8">
            <v>1400</v>
          </cell>
          <cell r="N8">
            <v>6600</v>
          </cell>
        </row>
        <row r="9">
          <cell r="A9">
            <v>21</v>
          </cell>
          <cell r="D9">
            <v>320</v>
          </cell>
          <cell r="G9">
            <v>250</v>
          </cell>
          <cell r="J9">
            <v>340</v>
          </cell>
          <cell r="M9">
            <v>260</v>
          </cell>
          <cell r="N9">
            <v>1170</v>
          </cell>
        </row>
        <row r="10">
          <cell r="A10">
            <v>34</v>
          </cell>
          <cell r="D10">
            <v>5000</v>
          </cell>
          <cell r="G10">
            <v>5000</v>
          </cell>
          <cell r="J10">
            <v>5000</v>
          </cell>
          <cell r="M10">
            <v>5000</v>
          </cell>
          <cell r="N10">
            <v>20000</v>
          </cell>
        </row>
        <row r="11">
          <cell r="A11">
            <v>36</v>
          </cell>
          <cell r="D11">
            <v>0</v>
          </cell>
          <cell r="G11">
            <v>0</v>
          </cell>
          <cell r="J11">
            <v>0</v>
          </cell>
          <cell r="M11">
            <v>0</v>
          </cell>
          <cell r="N11">
            <v>0</v>
          </cell>
        </row>
        <row r="12">
          <cell r="A12">
            <v>37</v>
          </cell>
          <cell r="D12">
            <v>0</v>
          </cell>
          <cell r="G12">
            <v>50</v>
          </cell>
          <cell r="J12">
            <v>50</v>
          </cell>
          <cell r="M12">
            <v>0</v>
          </cell>
          <cell r="N12">
            <v>100</v>
          </cell>
        </row>
        <row r="13">
          <cell r="A13">
            <v>40</v>
          </cell>
          <cell r="D13">
            <v>13000</v>
          </cell>
          <cell r="G13">
            <v>14000</v>
          </cell>
          <cell r="J13">
            <v>12500</v>
          </cell>
          <cell r="M13">
            <v>15000</v>
          </cell>
          <cell r="N13">
            <v>54500</v>
          </cell>
        </row>
        <row r="14">
          <cell r="A14">
            <v>44</v>
          </cell>
          <cell r="D14">
            <v>13</v>
          </cell>
          <cell r="G14">
            <v>13</v>
          </cell>
          <cell r="J14">
            <v>13</v>
          </cell>
          <cell r="M14">
            <v>13</v>
          </cell>
          <cell r="N14">
            <v>52</v>
          </cell>
        </row>
        <row r="15">
          <cell r="A15">
            <v>50</v>
          </cell>
          <cell r="D15">
            <v>320</v>
          </cell>
          <cell r="G15">
            <v>320</v>
          </cell>
          <cell r="J15">
            <v>250</v>
          </cell>
          <cell r="M15">
            <v>250</v>
          </cell>
          <cell r="N15">
            <v>1140</v>
          </cell>
        </row>
        <row r="16">
          <cell r="A16">
            <v>55</v>
          </cell>
          <cell r="D16">
            <v>500</v>
          </cell>
          <cell r="G16">
            <v>500</v>
          </cell>
          <cell r="J16">
            <v>500</v>
          </cell>
          <cell r="M16">
            <v>250</v>
          </cell>
          <cell r="N16">
            <v>1750</v>
          </cell>
        </row>
        <row r="17">
          <cell r="A17">
            <v>57</v>
          </cell>
          <cell r="D17">
            <v>10</v>
          </cell>
          <cell r="G17">
            <v>20</v>
          </cell>
          <cell r="J17">
            <v>25</v>
          </cell>
          <cell r="M17">
            <v>10</v>
          </cell>
          <cell r="N17">
            <v>65</v>
          </cell>
        </row>
        <row r="18">
          <cell r="A18">
            <v>70</v>
          </cell>
          <cell r="D18">
            <v>1100</v>
          </cell>
          <cell r="G18">
            <v>1800</v>
          </cell>
          <cell r="J18">
            <v>2200</v>
          </cell>
          <cell r="M18">
            <v>1500</v>
          </cell>
          <cell r="N18">
            <v>6600</v>
          </cell>
        </row>
        <row r="19">
          <cell r="A19">
            <v>85</v>
          </cell>
          <cell r="D19">
            <v>200</v>
          </cell>
          <cell r="G19">
            <v>200</v>
          </cell>
          <cell r="J19">
            <v>200</v>
          </cell>
          <cell r="M19">
            <v>150</v>
          </cell>
          <cell r="N19">
            <v>750</v>
          </cell>
        </row>
        <row r="20">
          <cell r="A20">
            <v>88</v>
          </cell>
          <cell r="D20">
            <v>50</v>
          </cell>
          <cell r="G20">
            <v>45</v>
          </cell>
          <cell r="J20">
            <v>60</v>
          </cell>
          <cell r="M20">
            <v>55</v>
          </cell>
          <cell r="N20">
            <v>210</v>
          </cell>
        </row>
        <row r="21">
          <cell r="A21">
            <v>89</v>
          </cell>
          <cell r="G21">
            <v>1</v>
          </cell>
          <cell r="M21">
            <v>0</v>
          </cell>
          <cell r="N21">
            <v>1</v>
          </cell>
        </row>
        <row r="22">
          <cell r="A22">
            <v>90</v>
          </cell>
          <cell r="D22">
            <v>1</v>
          </cell>
          <cell r="G22">
            <v>1</v>
          </cell>
          <cell r="J22">
            <v>1</v>
          </cell>
          <cell r="M22">
            <v>1</v>
          </cell>
          <cell r="N22">
            <v>4</v>
          </cell>
        </row>
        <row r="23">
          <cell r="A23">
            <v>94</v>
          </cell>
          <cell r="D23">
            <v>3</v>
          </cell>
          <cell r="G23">
            <v>4</v>
          </cell>
          <cell r="J23">
            <v>2</v>
          </cell>
          <cell r="M23">
            <v>4</v>
          </cell>
          <cell r="N23">
            <v>13</v>
          </cell>
        </row>
        <row r="24">
          <cell r="A24">
            <v>95</v>
          </cell>
          <cell r="D24">
            <v>0</v>
          </cell>
          <cell r="G24">
            <v>1</v>
          </cell>
          <cell r="J24">
            <v>0</v>
          </cell>
          <cell r="M24">
            <v>1</v>
          </cell>
          <cell r="N24">
            <v>2</v>
          </cell>
        </row>
        <row r="25">
          <cell r="A25">
            <v>104</v>
          </cell>
          <cell r="M25">
            <v>83</v>
          </cell>
          <cell r="N25">
            <v>83</v>
          </cell>
        </row>
        <row r="26">
          <cell r="A26">
            <v>107</v>
          </cell>
          <cell r="D26">
            <v>0</v>
          </cell>
          <cell r="G26">
            <v>1</v>
          </cell>
          <cell r="J26">
            <v>0</v>
          </cell>
          <cell r="M26">
            <v>0</v>
          </cell>
          <cell r="N26">
            <v>1</v>
          </cell>
        </row>
        <row r="27">
          <cell r="A27">
            <v>108</v>
          </cell>
          <cell r="D27">
            <v>0</v>
          </cell>
          <cell r="G27">
            <v>0</v>
          </cell>
          <cell r="J27">
            <v>0</v>
          </cell>
          <cell r="M27">
            <v>1</v>
          </cell>
          <cell r="N27">
            <v>1</v>
          </cell>
        </row>
        <row r="28">
          <cell r="A28">
            <v>118</v>
          </cell>
          <cell r="D28">
            <v>225</v>
          </cell>
          <cell r="G28">
            <v>225</v>
          </cell>
          <cell r="J28">
            <v>225</v>
          </cell>
          <cell r="M28">
            <v>100</v>
          </cell>
          <cell r="N28">
            <v>775</v>
          </cell>
        </row>
        <row r="29">
          <cell r="A29">
            <v>119</v>
          </cell>
          <cell r="D29">
            <v>36</v>
          </cell>
          <cell r="G29">
            <v>36</v>
          </cell>
          <cell r="J29">
            <v>36</v>
          </cell>
          <cell r="M29">
            <v>18</v>
          </cell>
          <cell r="N29">
            <v>126</v>
          </cell>
        </row>
        <row r="30">
          <cell r="A30">
            <v>121</v>
          </cell>
          <cell r="D30">
            <v>1</v>
          </cell>
          <cell r="G30">
            <v>1</v>
          </cell>
          <cell r="J30">
            <v>1</v>
          </cell>
          <cell r="M30">
            <v>1</v>
          </cell>
          <cell r="N30">
            <v>4</v>
          </cell>
        </row>
        <row r="31">
          <cell r="A31">
            <v>122</v>
          </cell>
          <cell r="D31">
            <v>1</v>
          </cell>
          <cell r="G31">
            <v>1</v>
          </cell>
          <cell r="J31">
            <v>1</v>
          </cell>
          <cell r="M31">
            <v>1</v>
          </cell>
          <cell r="N31">
            <v>4</v>
          </cell>
        </row>
        <row r="32">
          <cell r="A32">
            <v>123</v>
          </cell>
          <cell r="D32">
            <v>1</v>
          </cell>
          <cell r="G32">
            <v>1</v>
          </cell>
          <cell r="J32">
            <v>1</v>
          </cell>
          <cell r="M32">
            <v>1</v>
          </cell>
          <cell r="N32">
            <v>4</v>
          </cell>
        </row>
        <row r="33">
          <cell r="A33">
            <v>124</v>
          </cell>
          <cell r="D33">
            <v>1</v>
          </cell>
          <cell r="G33">
            <v>1</v>
          </cell>
          <cell r="J33">
            <v>1</v>
          </cell>
          <cell r="M33">
            <v>1</v>
          </cell>
          <cell r="N33">
            <v>4</v>
          </cell>
        </row>
        <row r="34">
          <cell r="A34">
            <v>125</v>
          </cell>
          <cell r="D34">
            <v>90</v>
          </cell>
          <cell r="G34">
            <v>90</v>
          </cell>
          <cell r="J34">
            <v>90</v>
          </cell>
          <cell r="M34">
            <v>90</v>
          </cell>
          <cell r="N34">
            <v>360</v>
          </cell>
        </row>
        <row r="35">
          <cell r="A35">
            <v>130</v>
          </cell>
          <cell r="G35">
            <v>3</v>
          </cell>
          <cell r="M35">
            <v>3</v>
          </cell>
          <cell r="N35">
            <v>6</v>
          </cell>
        </row>
        <row r="36">
          <cell r="A36">
            <v>131</v>
          </cell>
          <cell r="M36">
            <v>87</v>
          </cell>
          <cell r="N36">
            <v>87</v>
          </cell>
        </row>
        <row r="37">
          <cell r="A37">
            <v>134</v>
          </cell>
          <cell r="D37">
            <v>170</v>
          </cell>
          <cell r="G37">
            <v>170</v>
          </cell>
          <cell r="J37">
            <v>170</v>
          </cell>
          <cell r="M37">
            <v>170</v>
          </cell>
          <cell r="N37">
            <v>680</v>
          </cell>
        </row>
        <row r="38">
          <cell r="A38">
            <v>135</v>
          </cell>
          <cell r="D38">
            <v>1900</v>
          </cell>
          <cell r="G38">
            <v>1900</v>
          </cell>
          <cell r="J38">
            <v>1900</v>
          </cell>
          <cell r="M38">
            <v>1900</v>
          </cell>
          <cell r="N38">
            <v>7600</v>
          </cell>
        </row>
        <row r="39">
          <cell r="A39">
            <v>140</v>
          </cell>
          <cell r="D39">
            <v>240</v>
          </cell>
          <cell r="G39">
            <v>240</v>
          </cell>
          <cell r="J39">
            <v>240</v>
          </cell>
          <cell r="M39">
            <v>240</v>
          </cell>
          <cell r="N39">
            <v>960</v>
          </cell>
        </row>
        <row r="40">
          <cell r="A40">
            <v>142</v>
          </cell>
          <cell r="D40">
            <v>2800</v>
          </cell>
          <cell r="G40">
            <v>2800</v>
          </cell>
          <cell r="J40">
            <v>2600</v>
          </cell>
          <cell r="M40">
            <v>2600</v>
          </cell>
          <cell r="N40">
            <v>10800</v>
          </cell>
        </row>
        <row r="41">
          <cell r="A41">
            <v>144</v>
          </cell>
          <cell r="G41">
            <v>2625</v>
          </cell>
          <cell r="M41">
            <v>2625</v>
          </cell>
          <cell r="N41">
            <v>5250</v>
          </cell>
        </row>
        <row r="42">
          <cell r="A42">
            <v>145</v>
          </cell>
          <cell r="D42">
            <v>50</v>
          </cell>
          <cell r="G42">
            <v>50</v>
          </cell>
          <cell r="J42">
            <v>50</v>
          </cell>
          <cell r="M42">
            <v>50</v>
          </cell>
          <cell r="N42">
            <v>200</v>
          </cell>
        </row>
        <row r="43">
          <cell r="A43">
            <v>148</v>
          </cell>
          <cell r="D43">
            <v>3</v>
          </cell>
          <cell r="G43">
            <v>3</v>
          </cell>
          <cell r="J43">
            <v>3</v>
          </cell>
          <cell r="M43">
            <v>3</v>
          </cell>
          <cell r="N43">
            <v>12</v>
          </cell>
        </row>
        <row r="44">
          <cell r="A44">
            <v>151</v>
          </cell>
          <cell r="D44">
            <v>0</v>
          </cell>
          <cell r="G44">
            <v>0</v>
          </cell>
          <cell r="J44">
            <v>0</v>
          </cell>
          <cell r="M44">
            <v>0</v>
          </cell>
          <cell r="N44">
            <v>0</v>
          </cell>
        </row>
        <row r="45">
          <cell r="A45">
            <v>152</v>
          </cell>
          <cell r="D45">
            <v>1808</v>
          </cell>
          <cell r="G45">
            <v>1138</v>
          </cell>
          <cell r="J45">
            <v>1138</v>
          </cell>
          <cell r="M45">
            <v>1086</v>
          </cell>
          <cell r="N45">
            <v>5170</v>
          </cell>
        </row>
        <row r="46">
          <cell r="A46">
            <v>153</v>
          </cell>
          <cell r="D46">
            <v>3</v>
          </cell>
          <cell r="G46">
            <v>3</v>
          </cell>
          <cell r="J46">
            <v>3</v>
          </cell>
          <cell r="M46">
            <v>3</v>
          </cell>
          <cell r="N46">
            <v>12</v>
          </cell>
        </row>
        <row r="47">
          <cell r="A47">
            <v>154</v>
          </cell>
          <cell r="D47">
            <v>23878</v>
          </cell>
          <cell r="G47">
            <v>23450</v>
          </cell>
          <cell r="J47">
            <v>23450</v>
          </cell>
          <cell r="M47">
            <v>23450</v>
          </cell>
          <cell r="N47">
            <v>94228</v>
          </cell>
        </row>
        <row r="48">
          <cell r="A48">
            <v>156</v>
          </cell>
          <cell r="D48">
            <v>550</v>
          </cell>
          <cell r="G48">
            <v>492</v>
          </cell>
          <cell r="J48">
            <v>453</v>
          </cell>
          <cell r="M48">
            <v>453</v>
          </cell>
          <cell r="N48">
            <v>1948</v>
          </cell>
        </row>
        <row r="49">
          <cell r="A49">
            <v>157</v>
          </cell>
          <cell r="D49">
            <v>110</v>
          </cell>
          <cell r="G49">
            <v>110</v>
          </cell>
          <cell r="J49">
            <v>90</v>
          </cell>
          <cell r="M49">
            <v>90</v>
          </cell>
          <cell r="N49">
            <v>400</v>
          </cell>
        </row>
        <row r="50">
          <cell r="A50">
            <v>158</v>
          </cell>
          <cell r="D50">
            <v>364</v>
          </cell>
          <cell r="G50">
            <v>225</v>
          </cell>
          <cell r="J50">
            <v>225</v>
          </cell>
          <cell r="M50">
            <v>225</v>
          </cell>
          <cell r="N50">
            <v>1039</v>
          </cell>
        </row>
        <row r="51">
          <cell r="A51">
            <v>159</v>
          </cell>
          <cell r="D51">
            <v>100</v>
          </cell>
          <cell r="G51">
            <v>100</v>
          </cell>
          <cell r="J51">
            <v>100</v>
          </cell>
          <cell r="M51">
            <v>100</v>
          </cell>
          <cell r="N51">
            <v>400</v>
          </cell>
        </row>
        <row r="52">
          <cell r="A52">
            <v>160</v>
          </cell>
          <cell r="D52">
            <v>1010</v>
          </cell>
          <cell r="G52">
            <v>882</v>
          </cell>
          <cell r="J52">
            <v>882</v>
          </cell>
          <cell r="M52">
            <v>882</v>
          </cell>
          <cell r="N52">
            <v>3656</v>
          </cell>
        </row>
        <row r="53">
          <cell r="A53">
            <v>161</v>
          </cell>
          <cell r="D53">
            <v>31000</v>
          </cell>
          <cell r="G53">
            <v>35000</v>
          </cell>
          <cell r="J53">
            <v>36000</v>
          </cell>
          <cell r="M53">
            <v>36000</v>
          </cell>
          <cell r="N53">
            <v>138000</v>
          </cell>
        </row>
        <row r="54">
          <cell r="A54">
            <v>162</v>
          </cell>
          <cell r="D54">
            <v>3</v>
          </cell>
          <cell r="G54">
            <v>3</v>
          </cell>
          <cell r="J54">
            <v>3</v>
          </cell>
          <cell r="M54">
            <v>3</v>
          </cell>
          <cell r="N54">
            <v>12</v>
          </cell>
        </row>
        <row r="55">
          <cell r="A55">
            <v>165</v>
          </cell>
          <cell r="D55">
            <v>57664</v>
          </cell>
          <cell r="G55">
            <v>55192</v>
          </cell>
          <cell r="J55">
            <v>65901</v>
          </cell>
          <cell r="M55">
            <v>68373</v>
          </cell>
          <cell r="N55">
            <v>247130</v>
          </cell>
        </row>
        <row r="56">
          <cell r="A56">
            <v>167</v>
          </cell>
          <cell r="D56">
            <v>25</v>
          </cell>
          <cell r="G56">
            <v>25</v>
          </cell>
          <cell r="J56">
            <v>25</v>
          </cell>
          <cell r="M56">
            <v>25</v>
          </cell>
          <cell r="N56">
            <v>100</v>
          </cell>
        </row>
        <row r="57">
          <cell r="A57">
            <v>168</v>
          </cell>
          <cell r="D57">
            <v>26</v>
          </cell>
          <cell r="G57">
            <v>26</v>
          </cell>
          <cell r="J57">
            <v>26</v>
          </cell>
          <cell r="M57">
            <v>27</v>
          </cell>
          <cell r="N57">
            <v>105</v>
          </cell>
        </row>
        <row r="58">
          <cell r="A58">
            <v>169</v>
          </cell>
          <cell r="D58">
            <v>30</v>
          </cell>
          <cell r="G58">
            <v>30</v>
          </cell>
          <cell r="J58">
            <v>25</v>
          </cell>
          <cell r="M58">
            <v>25</v>
          </cell>
          <cell r="N58">
            <v>110</v>
          </cell>
        </row>
        <row r="59">
          <cell r="A59">
            <v>170</v>
          </cell>
          <cell r="D59">
            <v>2</v>
          </cell>
          <cell r="G59">
            <v>2</v>
          </cell>
          <cell r="J59">
            <v>2</v>
          </cell>
          <cell r="M59">
            <v>2</v>
          </cell>
          <cell r="N59">
            <v>8</v>
          </cell>
        </row>
        <row r="60">
          <cell r="A60">
            <v>173</v>
          </cell>
          <cell r="D60">
            <v>40</v>
          </cell>
          <cell r="G60">
            <v>40</v>
          </cell>
          <cell r="J60">
            <v>30</v>
          </cell>
          <cell r="M60">
            <v>30</v>
          </cell>
          <cell r="N60">
            <v>140</v>
          </cell>
        </row>
        <row r="61">
          <cell r="A61">
            <v>175</v>
          </cell>
          <cell r="D61">
            <v>2</v>
          </cell>
          <cell r="G61">
            <v>2</v>
          </cell>
          <cell r="J61">
            <v>2</v>
          </cell>
          <cell r="M61">
            <v>2</v>
          </cell>
          <cell r="N61">
            <v>8</v>
          </cell>
        </row>
        <row r="62">
          <cell r="A62">
            <v>176</v>
          </cell>
          <cell r="D62">
            <v>950</v>
          </cell>
          <cell r="G62">
            <v>854</v>
          </cell>
          <cell r="J62">
            <v>859</v>
          </cell>
          <cell r="M62">
            <v>857</v>
          </cell>
          <cell r="N62">
            <v>3520</v>
          </cell>
        </row>
        <row r="63">
          <cell r="A63">
            <v>177</v>
          </cell>
          <cell r="D63">
            <v>8</v>
          </cell>
          <cell r="G63">
            <v>8</v>
          </cell>
          <cell r="J63">
            <v>7</v>
          </cell>
          <cell r="M63">
            <v>7</v>
          </cell>
          <cell r="N63">
            <v>30</v>
          </cell>
        </row>
        <row r="64">
          <cell r="A64">
            <v>178</v>
          </cell>
          <cell r="D64">
            <v>6</v>
          </cell>
          <cell r="G64">
            <v>5</v>
          </cell>
          <cell r="J64">
            <v>4</v>
          </cell>
          <cell r="M64">
            <v>4</v>
          </cell>
          <cell r="N64">
            <v>19</v>
          </cell>
        </row>
        <row r="65">
          <cell r="A65">
            <v>180</v>
          </cell>
          <cell r="D65">
            <v>1139</v>
          </cell>
          <cell r="G65">
            <v>1222</v>
          </cell>
          <cell r="J65">
            <v>1072</v>
          </cell>
          <cell r="M65">
            <v>1058</v>
          </cell>
          <cell r="N65">
            <v>4491</v>
          </cell>
        </row>
        <row r="66">
          <cell r="A66">
            <v>181</v>
          </cell>
          <cell r="D66">
            <v>20</v>
          </cell>
          <cell r="G66">
            <v>40</v>
          </cell>
          <cell r="J66">
            <v>30</v>
          </cell>
          <cell r="M66">
            <v>10</v>
          </cell>
          <cell r="N66">
            <v>100</v>
          </cell>
        </row>
        <row r="67">
          <cell r="A67">
            <v>184</v>
          </cell>
          <cell r="D67">
            <v>25</v>
          </cell>
          <cell r="G67">
            <v>25</v>
          </cell>
          <cell r="J67">
            <v>25</v>
          </cell>
          <cell r="M67">
            <v>25</v>
          </cell>
          <cell r="N67">
            <v>100</v>
          </cell>
        </row>
        <row r="68">
          <cell r="A68">
            <v>185</v>
          </cell>
          <cell r="D68">
            <v>4</v>
          </cell>
          <cell r="G68">
            <v>4</v>
          </cell>
          <cell r="J68">
            <v>4</v>
          </cell>
          <cell r="M68">
            <v>4</v>
          </cell>
          <cell r="N68">
            <v>16</v>
          </cell>
        </row>
        <row r="69">
          <cell r="A69">
            <v>188</v>
          </cell>
          <cell r="D69">
            <v>95</v>
          </cell>
          <cell r="G69">
            <v>95</v>
          </cell>
          <cell r="J69">
            <v>95</v>
          </cell>
          <cell r="M69">
            <v>95</v>
          </cell>
          <cell r="N69">
            <v>380</v>
          </cell>
        </row>
        <row r="70">
          <cell r="A70">
            <v>189</v>
          </cell>
          <cell r="D70">
            <v>5119</v>
          </cell>
          <cell r="G70">
            <v>3821</v>
          </cell>
          <cell r="J70">
            <v>1013</v>
          </cell>
          <cell r="M70">
            <v>1025</v>
          </cell>
          <cell r="N70">
            <v>10978</v>
          </cell>
        </row>
        <row r="71">
          <cell r="A71">
            <v>192</v>
          </cell>
          <cell r="D71">
            <v>7</v>
          </cell>
          <cell r="G71">
            <v>7</v>
          </cell>
          <cell r="J71">
            <v>7</v>
          </cell>
          <cell r="M71">
            <v>7</v>
          </cell>
          <cell r="N71">
            <v>28</v>
          </cell>
        </row>
        <row r="72">
          <cell r="A72">
            <v>193</v>
          </cell>
          <cell r="D72">
            <v>10</v>
          </cell>
          <cell r="G72">
            <v>5</v>
          </cell>
          <cell r="J72">
            <v>7</v>
          </cell>
          <cell r="M72">
            <v>5</v>
          </cell>
          <cell r="N72">
            <v>27</v>
          </cell>
        </row>
        <row r="73">
          <cell r="A73">
            <v>194</v>
          </cell>
          <cell r="M73">
            <v>1650</v>
          </cell>
          <cell r="N73">
            <v>1650</v>
          </cell>
        </row>
        <row r="74">
          <cell r="A74">
            <v>195</v>
          </cell>
          <cell r="M74">
            <v>9</v>
          </cell>
          <cell r="N74">
            <v>9</v>
          </cell>
        </row>
        <row r="75">
          <cell r="A75">
            <v>199</v>
          </cell>
          <cell r="D75">
            <v>15</v>
          </cell>
          <cell r="G75">
            <v>24</v>
          </cell>
          <cell r="J75">
            <v>11</v>
          </cell>
          <cell r="M75">
            <v>26</v>
          </cell>
          <cell r="N75">
            <v>76</v>
          </cell>
        </row>
        <row r="76">
          <cell r="A76">
            <v>203</v>
          </cell>
          <cell r="D76">
            <v>1</v>
          </cell>
          <cell r="G76">
            <v>0</v>
          </cell>
          <cell r="J76">
            <v>1</v>
          </cell>
          <cell r="M76">
            <v>1</v>
          </cell>
          <cell r="N76">
            <v>3</v>
          </cell>
        </row>
        <row r="77">
          <cell r="A77">
            <v>205</v>
          </cell>
          <cell r="D77">
            <v>22</v>
          </cell>
          <cell r="G77">
            <v>22</v>
          </cell>
          <cell r="J77">
            <v>22</v>
          </cell>
          <cell r="M77">
            <v>24</v>
          </cell>
          <cell r="N77">
            <v>90</v>
          </cell>
        </row>
        <row r="78">
          <cell r="A78">
            <v>208</v>
          </cell>
          <cell r="D78">
            <v>50</v>
          </cell>
          <cell r="G78">
            <v>50</v>
          </cell>
          <cell r="J78">
            <v>50</v>
          </cell>
          <cell r="M78">
            <v>50</v>
          </cell>
          <cell r="N78">
            <v>200</v>
          </cell>
        </row>
        <row r="79">
          <cell r="A79">
            <v>209</v>
          </cell>
          <cell r="D79">
            <v>50</v>
          </cell>
          <cell r="G79">
            <v>50</v>
          </cell>
          <cell r="J79">
            <v>50</v>
          </cell>
          <cell r="M79">
            <v>50</v>
          </cell>
          <cell r="N79">
            <v>200</v>
          </cell>
        </row>
        <row r="80">
          <cell r="A80">
            <v>210</v>
          </cell>
          <cell r="D80">
            <v>50</v>
          </cell>
          <cell r="G80">
            <v>50</v>
          </cell>
          <cell r="J80">
            <v>50</v>
          </cell>
          <cell r="M80">
            <v>50</v>
          </cell>
          <cell r="N80">
            <v>200</v>
          </cell>
        </row>
        <row r="81">
          <cell r="A81">
            <v>212</v>
          </cell>
          <cell r="D81">
            <v>100</v>
          </cell>
          <cell r="G81">
            <v>100</v>
          </cell>
          <cell r="J81">
            <v>100</v>
          </cell>
          <cell r="M81">
            <v>100</v>
          </cell>
          <cell r="N81">
            <v>400</v>
          </cell>
        </row>
        <row r="82">
          <cell r="A82">
            <v>214</v>
          </cell>
          <cell r="D82">
            <v>1050</v>
          </cell>
          <cell r="G82">
            <v>1050</v>
          </cell>
          <cell r="J82">
            <v>1050</v>
          </cell>
          <cell r="M82">
            <v>1050</v>
          </cell>
          <cell r="N82">
            <v>4200</v>
          </cell>
        </row>
        <row r="83">
          <cell r="A83">
            <v>216</v>
          </cell>
          <cell r="D83">
            <v>2047</v>
          </cell>
          <cell r="G83">
            <v>2080</v>
          </cell>
          <cell r="J83">
            <v>1946</v>
          </cell>
          <cell r="M83">
            <v>1930</v>
          </cell>
          <cell r="N83">
            <v>8003</v>
          </cell>
        </row>
        <row r="84">
          <cell r="A84">
            <v>217</v>
          </cell>
          <cell r="D84">
            <v>60</v>
          </cell>
          <cell r="G84">
            <v>60</v>
          </cell>
          <cell r="J84">
            <v>60</v>
          </cell>
          <cell r="M84">
            <v>60</v>
          </cell>
          <cell r="N84">
            <v>240</v>
          </cell>
        </row>
        <row r="85">
          <cell r="A85">
            <v>222</v>
          </cell>
          <cell r="D85">
            <v>0</v>
          </cell>
          <cell r="G85">
            <v>10</v>
          </cell>
          <cell r="J85">
            <v>0</v>
          </cell>
          <cell r="M85">
            <v>0</v>
          </cell>
          <cell r="N85">
            <v>10</v>
          </cell>
        </row>
        <row r="86">
          <cell r="A86">
            <v>223</v>
          </cell>
          <cell r="D86">
            <v>30</v>
          </cell>
          <cell r="G86">
            <v>26</v>
          </cell>
          <cell r="J86">
            <v>24</v>
          </cell>
          <cell r="M86">
            <v>20</v>
          </cell>
          <cell r="N86">
            <v>100</v>
          </cell>
        </row>
        <row r="87">
          <cell r="A87">
            <v>226</v>
          </cell>
          <cell r="D87">
            <v>1</v>
          </cell>
          <cell r="G87">
            <v>1</v>
          </cell>
          <cell r="J87">
            <v>1</v>
          </cell>
          <cell r="M87">
            <v>1</v>
          </cell>
          <cell r="N87">
            <v>4</v>
          </cell>
        </row>
        <row r="88">
          <cell r="A88">
            <v>230</v>
          </cell>
          <cell r="M88">
            <v>33</v>
          </cell>
          <cell r="N88">
            <v>33</v>
          </cell>
        </row>
        <row r="89">
          <cell r="A89">
            <v>234</v>
          </cell>
          <cell r="D89">
            <v>0</v>
          </cell>
          <cell r="G89">
            <v>2</v>
          </cell>
          <cell r="J89">
            <v>2</v>
          </cell>
          <cell r="M89">
            <v>1</v>
          </cell>
          <cell r="N89">
            <v>5</v>
          </cell>
        </row>
        <row r="90">
          <cell r="A90">
            <v>236</v>
          </cell>
          <cell r="D90">
            <v>1677034</v>
          </cell>
          <cell r="G90">
            <v>4100000</v>
          </cell>
          <cell r="J90">
            <v>3700000</v>
          </cell>
          <cell r="M90">
            <v>3522966</v>
          </cell>
          <cell r="N90">
            <v>13000000</v>
          </cell>
        </row>
        <row r="91">
          <cell r="A91">
            <v>239</v>
          </cell>
          <cell r="D91">
            <v>1</v>
          </cell>
          <cell r="G91">
            <v>2</v>
          </cell>
          <cell r="J91">
            <v>2</v>
          </cell>
          <cell r="M91">
            <v>1</v>
          </cell>
          <cell r="N91">
            <v>6</v>
          </cell>
        </row>
        <row r="92">
          <cell r="A92">
            <v>242</v>
          </cell>
          <cell r="D92">
            <v>3</v>
          </cell>
          <cell r="G92">
            <v>3</v>
          </cell>
          <cell r="J92">
            <v>3</v>
          </cell>
          <cell r="M92">
            <v>3</v>
          </cell>
          <cell r="N92">
            <v>12</v>
          </cell>
        </row>
        <row r="93">
          <cell r="A93">
            <v>245</v>
          </cell>
          <cell r="D93">
            <v>500</v>
          </cell>
          <cell r="G93">
            <v>500</v>
          </cell>
          <cell r="J93">
            <v>500</v>
          </cell>
          <cell r="M93">
            <v>500</v>
          </cell>
          <cell r="N93">
            <v>2000</v>
          </cell>
        </row>
        <row r="94">
          <cell r="A94">
            <v>246</v>
          </cell>
          <cell r="D94">
            <v>747489</v>
          </cell>
          <cell r="G94">
            <v>786058</v>
          </cell>
          <cell r="J94">
            <v>782755</v>
          </cell>
          <cell r="M94">
            <v>862068</v>
          </cell>
          <cell r="N94">
            <v>3178370</v>
          </cell>
        </row>
        <row r="95">
          <cell r="A95">
            <v>251</v>
          </cell>
          <cell r="D95">
            <v>1</v>
          </cell>
          <cell r="G95">
            <v>1</v>
          </cell>
          <cell r="J95">
            <v>1</v>
          </cell>
          <cell r="M95">
            <v>1</v>
          </cell>
          <cell r="N95">
            <v>4</v>
          </cell>
        </row>
        <row r="96">
          <cell r="A96">
            <v>254</v>
          </cell>
          <cell r="D96">
            <v>500</v>
          </cell>
          <cell r="G96">
            <v>500</v>
          </cell>
          <cell r="J96">
            <v>500</v>
          </cell>
          <cell r="M96">
            <v>500</v>
          </cell>
          <cell r="N96">
            <v>2000</v>
          </cell>
        </row>
        <row r="97">
          <cell r="A97">
            <v>256</v>
          </cell>
          <cell r="D97">
            <v>25</v>
          </cell>
          <cell r="G97">
            <v>25</v>
          </cell>
          <cell r="J97">
            <v>25</v>
          </cell>
          <cell r="M97">
            <v>25</v>
          </cell>
          <cell r="N97">
            <v>100</v>
          </cell>
        </row>
        <row r="98">
          <cell r="A98">
            <v>257</v>
          </cell>
          <cell r="D98">
            <v>1300</v>
          </cell>
          <cell r="G98">
            <v>1300</v>
          </cell>
          <cell r="J98">
            <v>1300</v>
          </cell>
          <cell r="M98">
            <v>1300</v>
          </cell>
          <cell r="N98">
            <v>5200</v>
          </cell>
        </row>
        <row r="99">
          <cell r="A99">
            <v>260</v>
          </cell>
          <cell r="D99">
            <v>3068</v>
          </cell>
          <cell r="G99">
            <v>2764</v>
          </cell>
          <cell r="J99">
            <v>1971</v>
          </cell>
          <cell r="M99">
            <v>2388</v>
          </cell>
          <cell r="N99">
            <v>10191</v>
          </cell>
        </row>
        <row r="100">
          <cell r="A100">
            <v>262</v>
          </cell>
          <cell r="D100">
            <v>1387</v>
          </cell>
          <cell r="G100">
            <v>1853</v>
          </cell>
          <cell r="J100">
            <v>1174</v>
          </cell>
          <cell r="M100">
            <v>2384</v>
          </cell>
          <cell r="N100">
            <v>6798</v>
          </cell>
        </row>
        <row r="101">
          <cell r="A101">
            <v>263</v>
          </cell>
          <cell r="D101">
            <v>600</v>
          </cell>
          <cell r="G101">
            <v>10500</v>
          </cell>
          <cell r="J101">
            <v>250</v>
          </cell>
          <cell r="M101">
            <v>650</v>
          </cell>
          <cell r="N101">
            <v>12000</v>
          </cell>
        </row>
        <row r="102">
          <cell r="A102">
            <v>264</v>
          </cell>
          <cell r="D102">
            <v>2054</v>
          </cell>
          <cell r="G102">
            <v>2157</v>
          </cell>
          <cell r="J102">
            <v>1826</v>
          </cell>
          <cell r="M102">
            <v>1842</v>
          </cell>
          <cell r="N102">
            <v>7879</v>
          </cell>
        </row>
        <row r="103">
          <cell r="A103">
            <v>266</v>
          </cell>
          <cell r="D103">
            <v>52</v>
          </cell>
          <cell r="G103">
            <v>56</v>
          </cell>
          <cell r="J103">
            <v>43</v>
          </cell>
          <cell r="M103">
            <v>44</v>
          </cell>
          <cell r="N103">
            <v>195</v>
          </cell>
        </row>
        <row r="104">
          <cell r="A104">
            <v>267</v>
          </cell>
          <cell r="G104">
            <v>19</v>
          </cell>
          <cell r="M104">
            <v>16</v>
          </cell>
          <cell r="N104">
            <v>35</v>
          </cell>
        </row>
        <row r="105">
          <cell r="A105">
            <v>268</v>
          </cell>
          <cell r="D105">
            <v>680</v>
          </cell>
          <cell r="G105">
            <v>590</v>
          </cell>
          <cell r="J105">
            <v>654</v>
          </cell>
          <cell r="M105">
            <v>476</v>
          </cell>
          <cell r="N105">
            <v>2400</v>
          </cell>
        </row>
        <row r="106">
          <cell r="A106">
            <v>270</v>
          </cell>
          <cell r="D106">
            <v>2</v>
          </cell>
          <cell r="G106">
            <v>1</v>
          </cell>
          <cell r="J106">
            <v>1</v>
          </cell>
          <cell r="M106">
            <v>1</v>
          </cell>
          <cell r="N106">
            <v>5</v>
          </cell>
        </row>
        <row r="107">
          <cell r="A107">
            <v>271</v>
          </cell>
          <cell r="D107">
            <v>85</v>
          </cell>
          <cell r="G107">
            <v>85</v>
          </cell>
          <cell r="J107">
            <v>85</v>
          </cell>
          <cell r="M107">
            <v>85</v>
          </cell>
          <cell r="N107">
            <v>340</v>
          </cell>
        </row>
        <row r="108">
          <cell r="A108">
            <v>272</v>
          </cell>
          <cell r="D108">
            <v>7000</v>
          </cell>
          <cell r="G108">
            <v>11000</v>
          </cell>
          <cell r="J108">
            <v>9500</v>
          </cell>
          <cell r="M108">
            <v>10500</v>
          </cell>
          <cell r="N108">
            <v>38000</v>
          </cell>
        </row>
        <row r="109">
          <cell r="A109">
            <v>281</v>
          </cell>
          <cell r="D109">
            <v>375</v>
          </cell>
          <cell r="G109">
            <v>375</v>
          </cell>
          <cell r="J109">
            <v>375</v>
          </cell>
          <cell r="M109">
            <v>375</v>
          </cell>
          <cell r="N109">
            <v>1500</v>
          </cell>
        </row>
        <row r="110">
          <cell r="A110">
            <v>282</v>
          </cell>
          <cell r="D110">
            <v>1</v>
          </cell>
          <cell r="G110">
            <v>1</v>
          </cell>
          <cell r="J110">
            <v>1</v>
          </cell>
          <cell r="M110">
            <v>1</v>
          </cell>
          <cell r="N110">
            <v>4</v>
          </cell>
        </row>
        <row r="111">
          <cell r="A111">
            <v>283</v>
          </cell>
          <cell r="D111">
            <v>250</v>
          </cell>
          <cell r="G111">
            <v>250</v>
          </cell>
          <cell r="J111">
            <v>250</v>
          </cell>
          <cell r="M111">
            <v>250</v>
          </cell>
          <cell r="N111">
            <v>1000</v>
          </cell>
        </row>
        <row r="112">
          <cell r="A112">
            <v>284</v>
          </cell>
          <cell r="D112">
            <v>57</v>
          </cell>
          <cell r="G112">
            <v>111</v>
          </cell>
          <cell r="J112">
            <v>86</v>
          </cell>
          <cell r="M112">
            <v>51</v>
          </cell>
          <cell r="N112">
            <v>305</v>
          </cell>
        </row>
        <row r="113">
          <cell r="A113">
            <v>286</v>
          </cell>
          <cell r="D113">
            <v>50</v>
          </cell>
          <cell r="G113">
            <v>50</v>
          </cell>
          <cell r="J113">
            <v>50</v>
          </cell>
          <cell r="M113">
            <v>50</v>
          </cell>
          <cell r="N113">
            <v>200</v>
          </cell>
        </row>
        <row r="114">
          <cell r="A114">
            <v>287</v>
          </cell>
          <cell r="D114">
            <v>13</v>
          </cell>
          <cell r="G114">
            <v>13</v>
          </cell>
          <cell r="J114">
            <v>13</v>
          </cell>
          <cell r="M114">
            <v>13</v>
          </cell>
          <cell r="N114">
            <v>52</v>
          </cell>
        </row>
        <row r="115">
          <cell r="A115">
            <v>288</v>
          </cell>
          <cell r="D115">
            <v>5</v>
          </cell>
          <cell r="G115">
            <v>2</v>
          </cell>
          <cell r="J115">
            <v>3</v>
          </cell>
          <cell r="M115">
            <v>3</v>
          </cell>
          <cell r="N115">
            <v>13</v>
          </cell>
        </row>
        <row r="116">
          <cell r="A116">
            <v>289</v>
          </cell>
          <cell r="D116">
            <v>84</v>
          </cell>
          <cell r="G116">
            <v>84</v>
          </cell>
          <cell r="J116">
            <v>84</v>
          </cell>
          <cell r="M116">
            <v>84</v>
          </cell>
          <cell r="N116">
            <v>336</v>
          </cell>
        </row>
        <row r="117">
          <cell r="A117">
            <v>290</v>
          </cell>
          <cell r="D117">
            <v>0</v>
          </cell>
          <cell r="G117">
            <v>0</v>
          </cell>
          <cell r="J117">
            <v>0</v>
          </cell>
          <cell r="M117">
            <v>5</v>
          </cell>
          <cell r="N117">
            <v>5</v>
          </cell>
        </row>
        <row r="118">
          <cell r="A118">
            <v>291</v>
          </cell>
          <cell r="M118">
            <v>450</v>
          </cell>
          <cell r="N118">
            <v>450</v>
          </cell>
        </row>
        <row r="119">
          <cell r="A119">
            <v>292</v>
          </cell>
          <cell r="D119">
            <v>2500</v>
          </cell>
          <cell r="G119">
            <v>2500</v>
          </cell>
          <cell r="J119">
            <v>2500</v>
          </cell>
          <cell r="M119">
            <v>2500</v>
          </cell>
          <cell r="N119">
            <v>10000</v>
          </cell>
        </row>
        <row r="120">
          <cell r="A120">
            <v>293</v>
          </cell>
          <cell r="D120">
            <v>1</v>
          </cell>
          <cell r="G120">
            <v>1</v>
          </cell>
          <cell r="J120">
            <v>1</v>
          </cell>
          <cell r="M120">
            <v>1</v>
          </cell>
          <cell r="N120">
            <v>4</v>
          </cell>
        </row>
        <row r="121">
          <cell r="A121">
            <v>298</v>
          </cell>
          <cell r="M121">
            <v>900</v>
          </cell>
          <cell r="N121">
            <v>900</v>
          </cell>
        </row>
        <row r="122">
          <cell r="A122">
            <v>308</v>
          </cell>
          <cell r="D122">
            <v>0</v>
          </cell>
          <cell r="G122">
            <v>3</v>
          </cell>
          <cell r="J122">
            <v>0</v>
          </cell>
          <cell r="M122">
            <v>1</v>
          </cell>
          <cell r="N122">
            <v>4</v>
          </cell>
        </row>
        <row r="123">
          <cell r="A123">
            <v>312</v>
          </cell>
          <cell r="D123">
            <v>2</v>
          </cell>
          <cell r="G123">
            <v>6</v>
          </cell>
          <cell r="J123">
            <v>6</v>
          </cell>
          <cell r="M123">
            <v>6</v>
          </cell>
          <cell r="N123">
            <v>20</v>
          </cell>
        </row>
        <row r="124">
          <cell r="A124">
            <v>313</v>
          </cell>
          <cell r="D124">
            <v>3</v>
          </cell>
          <cell r="G124">
            <v>3</v>
          </cell>
          <cell r="J124">
            <v>3</v>
          </cell>
          <cell r="M124">
            <v>3</v>
          </cell>
          <cell r="N124">
            <v>12</v>
          </cell>
        </row>
        <row r="125">
          <cell r="A125">
            <v>320</v>
          </cell>
          <cell r="M125">
            <v>4</v>
          </cell>
          <cell r="N125">
            <v>4</v>
          </cell>
        </row>
        <row r="126">
          <cell r="A126">
            <v>321</v>
          </cell>
          <cell r="M126">
            <v>300</v>
          </cell>
          <cell r="N126">
            <v>300</v>
          </cell>
        </row>
        <row r="127">
          <cell r="A127">
            <v>331</v>
          </cell>
          <cell r="D127">
            <v>140</v>
          </cell>
          <cell r="G127">
            <v>140</v>
          </cell>
          <cell r="J127">
            <v>140</v>
          </cell>
          <cell r="M127">
            <v>140</v>
          </cell>
          <cell r="N127">
            <v>560</v>
          </cell>
        </row>
        <row r="128">
          <cell r="A128">
            <v>333</v>
          </cell>
          <cell r="D128">
            <v>3</v>
          </cell>
          <cell r="G128">
            <v>3</v>
          </cell>
          <cell r="J128">
            <v>3</v>
          </cell>
          <cell r="M128">
            <v>3</v>
          </cell>
          <cell r="N128">
            <v>12</v>
          </cell>
        </row>
        <row r="129">
          <cell r="A129">
            <v>334</v>
          </cell>
          <cell r="D129">
            <v>3</v>
          </cell>
          <cell r="G129">
            <v>3</v>
          </cell>
          <cell r="J129">
            <v>3</v>
          </cell>
          <cell r="M129">
            <v>3</v>
          </cell>
          <cell r="N129">
            <v>12</v>
          </cell>
        </row>
        <row r="130">
          <cell r="A130">
            <v>335</v>
          </cell>
          <cell r="D130">
            <v>25</v>
          </cell>
          <cell r="G130">
            <v>25</v>
          </cell>
          <cell r="J130">
            <v>25</v>
          </cell>
          <cell r="M130">
            <v>25</v>
          </cell>
          <cell r="N130">
            <v>100</v>
          </cell>
        </row>
        <row r="131">
          <cell r="A131">
            <v>338</v>
          </cell>
          <cell r="D131">
            <v>51440000000</v>
          </cell>
          <cell r="G131">
            <v>77160000</v>
          </cell>
          <cell r="J131">
            <v>86805000</v>
          </cell>
          <cell r="M131">
            <v>106095000</v>
          </cell>
          <cell r="N131">
            <v>51710060000</v>
          </cell>
        </row>
        <row r="132">
          <cell r="A132">
            <v>339</v>
          </cell>
          <cell r="D132">
            <v>2</v>
          </cell>
          <cell r="G132">
            <v>1</v>
          </cell>
          <cell r="J132">
            <v>1</v>
          </cell>
          <cell r="M132">
            <v>1</v>
          </cell>
          <cell r="N132">
            <v>5</v>
          </cell>
        </row>
        <row r="133">
          <cell r="A133">
            <v>340</v>
          </cell>
          <cell r="D133">
            <v>370</v>
          </cell>
          <cell r="G133">
            <v>378</v>
          </cell>
          <cell r="J133">
            <v>367</v>
          </cell>
          <cell r="M133">
            <v>367</v>
          </cell>
          <cell r="N133">
            <v>1482</v>
          </cell>
        </row>
        <row r="134">
          <cell r="A134">
            <v>341</v>
          </cell>
          <cell r="D134">
            <v>0</v>
          </cell>
          <cell r="G134">
            <v>0</v>
          </cell>
          <cell r="J134">
            <v>0</v>
          </cell>
          <cell r="M134">
            <v>100</v>
          </cell>
          <cell r="N134">
            <v>100</v>
          </cell>
        </row>
        <row r="135">
          <cell r="A135">
            <v>342</v>
          </cell>
          <cell r="D135">
            <v>111</v>
          </cell>
          <cell r="G135">
            <v>111</v>
          </cell>
          <cell r="J135">
            <v>111</v>
          </cell>
          <cell r="M135">
            <v>119</v>
          </cell>
          <cell r="N135">
            <v>452</v>
          </cell>
        </row>
        <row r="136">
          <cell r="A136">
            <v>344</v>
          </cell>
          <cell r="D136">
            <v>0</v>
          </cell>
          <cell r="G136">
            <v>0</v>
          </cell>
          <cell r="J136">
            <v>0</v>
          </cell>
          <cell r="M136">
            <v>100</v>
          </cell>
          <cell r="N136">
            <v>100</v>
          </cell>
        </row>
        <row r="137">
          <cell r="A137">
            <v>347</v>
          </cell>
          <cell r="D137">
            <v>6</v>
          </cell>
          <cell r="G137">
            <v>6</v>
          </cell>
          <cell r="J137">
            <v>6</v>
          </cell>
          <cell r="M137">
            <v>6</v>
          </cell>
          <cell r="N137">
            <v>24</v>
          </cell>
        </row>
        <row r="138">
          <cell r="A138">
            <v>348</v>
          </cell>
          <cell r="D138">
            <v>0</v>
          </cell>
          <cell r="G138">
            <v>1</v>
          </cell>
          <cell r="J138">
            <v>3</v>
          </cell>
          <cell r="M138">
            <v>3</v>
          </cell>
          <cell r="N138">
            <v>7</v>
          </cell>
        </row>
        <row r="139">
          <cell r="A139">
            <v>352</v>
          </cell>
          <cell r="D139">
            <v>216</v>
          </cell>
          <cell r="G139">
            <v>215</v>
          </cell>
          <cell r="J139">
            <v>357</v>
          </cell>
          <cell r="M139">
            <v>1267</v>
          </cell>
          <cell r="N139">
            <v>2055</v>
          </cell>
        </row>
        <row r="140">
          <cell r="A140">
            <v>355</v>
          </cell>
          <cell r="D140">
            <v>10</v>
          </cell>
          <cell r="G140">
            <v>12</v>
          </cell>
          <cell r="J140">
            <v>14</v>
          </cell>
          <cell r="M140">
            <v>6</v>
          </cell>
          <cell r="N140">
            <v>42</v>
          </cell>
        </row>
        <row r="141">
          <cell r="A141">
            <v>356</v>
          </cell>
          <cell r="D141">
            <v>0</v>
          </cell>
          <cell r="G141">
            <v>0</v>
          </cell>
          <cell r="J141">
            <v>0</v>
          </cell>
          <cell r="M141">
            <v>0</v>
          </cell>
          <cell r="N141">
            <v>0</v>
          </cell>
        </row>
        <row r="142">
          <cell r="A142">
            <v>366</v>
          </cell>
          <cell r="M142">
            <v>1</v>
          </cell>
          <cell r="N142">
            <v>1</v>
          </cell>
        </row>
        <row r="143">
          <cell r="A143">
            <v>368</v>
          </cell>
          <cell r="M143">
            <v>1</v>
          </cell>
          <cell r="N143">
            <v>1</v>
          </cell>
        </row>
        <row r="144">
          <cell r="A144">
            <v>392</v>
          </cell>
          <cell r="M144">
            <v>51</v>
          </cell>
          <cell r="N144">
            <v>51</v>
          </cell>
        </row>
        <row r="145">
          <cell r="A145">
            <v>393</v>
          </cell>
          <cell r="D145">
            <v>33104</v>
          </cell>
          <cell r="G145">
            <v>38546</v>
          </cell>
          <cell r="J145">
            <v>35037</v>
          </cell>
          <cell r="M145">
            <v>50288</v>
          </cell>
          <cell r="N145">
            <v>156975</v>
          </cell>
        </row>
        <row r="146">
          <cell r="A146">
            <v>400</v>
          </cell>
          <cell r="D146">
            <v>900</v>
          </cell>
          <cell r="G146">
            <v>900</v>
          </cell>
          <cell r="J146">
            <v>900</v>
          </cell>
          <cell r="M146">
            <v>900</v>
          </cell>
          <cell r="N146">
            <v>3600</v>
          </cell>
        </row>
        <row r="147">
          <cell r="A147">
            <v>401</v>
          </cell>
          <cell r="D147">
            <v>2</v>
          </cell>
          <cell r="G147">
            <v>2</v>
          </cell>
          <cell r="J147">
            <v>2</v>
          </cell>
          <cell r="M147">
            <v>2</v>
          </cell>
          <cell r="N147">
            <v>8</v>
          </cell>
        </row>
        <row r="148">
          <cell r="A148">
            <v>402</v>
          </cell>
          <cell r="M148">
            <v>2</v>
          </cell>
          <cell r="N148">
            <v>2</v>
          </cell>
        </row>
        <row r="149">
          <cell r="A149">
            <v>404</v>
          </cell>
          <cell r="D149">
            <v>12</v>
          </cell>
          <cell r="G149">
            <v>12</v>
          </cell>
          <cell r="J149">
            <v>12</v>
          </cell>
          <cell r="M149">
            <v>12</v>
          </cell>
          <cell r="N149">
            <v>48</v>
          </cell>
        </row>
        <row r="150">
          <cell r="A150">
            <v>405</v>
          </cell>
          <cell r="M150">
            <v>1</v>
          </cell>
          <cell r="N150">
            <v>1</v>
          </cell>
        </row>
        <row r="151">
          <cell r="A151">
            <v>414</v>
          </cell>
          <cell r="G151">
            <v>6</v>
          </cell>
          <cell r="M151">
            <v>6</v>
          </cell>
          <cell r="N151">
            <v>12</v>
          </cell>
        </row>
        <row r="152">
          <cell r="A152">
            <v>421</v>
          </cell>
          <cell r="M152">
            <v>10</v>
          </cell>
          <cell r="N152">
            <v>10</v>
          </cell>
        </row>
        <row r="153">
          <cell r="A153">
            <v>424</v>
          </cell>
          <cell r="D153">
            <v>20</v>
          </cell>
          <cell r="G153">
            <v>20</v>
          </cell>
          <cell r="J153">
            <v>20</v>
          </cell>
          <cell r="M153">
            <v>20</v>
          </cell>
          <cell r="N153">
            <v>80</v>
          </cell>
        </row>
        <row r="154">
          <cell r="A154">
            <v>433</v>
          </cell>
          <cell r="M154">
            <v>3</v>
          </cell>
          <cell r="N154">
            <v>3</v>
          </cell>
        </row>
        <row r="155">
          <cell r="A155">
            <v>437</v>
          </cell>
          <cell r="G155">
            <v>4</v>
          </cell>
          <cell r="M155">
            <v>4</v>
          </cell>
          <cell r="N155">
            <v>8</v>
          </cell>
        </row>
        <row r="156">
          <cell r="A156">
            <v>450</v>
          </cell>
          <cell r="D156">
            <v>12015</v>
          </cell>
          <cell r="G156">
            <v>12160</v>
          </cell>
          <cell r="J156">
            <v>12015</v>
          </cell>
          <cell r="M156">
            <v>12144</v>
          </cell>
          <cell r="N156">
            <v>48334</v>
          </cell>
        </row>
        <row r="157">
          <cell r="A157">
            <v>455</v>
          </cell>
          <cell r="D157">
            <v>1</v>
          </cell>
          <cell r="G157">
            <v>1</v>
          </cell>
          <cell r="J157">
            <v>1</v>
          </cell>
          <cell r="M157">
            <v>1</v>
          </cell>
          <cell r="N157">
            <v>4</v>
          </cell>
        </row>
        <row r="158">
          <cell r="A158">
            <v>468</v>
          </cell>
          <cell r="D158">
            <v>3</v>
          </cell>
          <cell r="G158">
            <v>2</v>
          </cell>
          <cell r="J158">
            <v>2</v>
          </cell>
          <cell r="M158">
            <v>2</v>
          </cell>
          <cell r="N158">
            <v>9</v>
          </cell>
        </row>
        <row r="159">
          <cell r="A159">
            <v>470</v>
          </cell>
          <cell r="D159">
            <v>11</v>
          </cell>
          <cell r="G159">
            <v>10</v>
          </cell>
          <cell r="J159">
            <v>21</v>
          </cell>
          <cell r="M159">
            <v>17</v>
          </cell>
          <cell r="N159">
            <v>59</v>
          </cell>
        </row>
        <row r="160">
          <cell r="A160">
            <v>474</v>
          </cell>
          <cell r="D160">
            <v>2</v>
          </cell>
          <cell r="G160">
            <v>2</v>
          </cell>
          <cell r="J160">
            <v>2</v>
          </cell>
          <cell r="M160">
            <v>2</v>
          </cell>
          <cell r="N160">
            <v>8</v>
          </cell>
        </row>
        <row r="161">
          <cell r="A161">
            <v>482</v>
          </cell>
          <cell r="D161">
            <v>1</v>
          </cell>
          <cell r="G161">
            <v>3</v>
          </cell>
          <cell r="J161">
            <v>3</v>
          </cell>
          <cell r="M161">
            <v>3</v>
          </cell>
          <cell r="N161">
            <v>10</v>
          </cell>
        </row>
        <row r="162">
          <cell r="A162">
            <v>490</v>
          </cell>
          <cell r="D162">
            <v>1</v>
          </cell>
          <cell r="G162">
            <v>1</v>
          </cell>
          <cell r="J162">
            <v>1</v>
          </cell>
          <cell r="M162">
            <v>1</v>
          </cell>
          <cell r="N162">
            <v>4</v>
          </cell>
        </row>
        <row r="163">
          <cell r="A163">
            <v>494</v>
          </cell>
          <cell r="D163">
            <v>20</v>
          </cell>
          <cell r="G163">
            <v>20</v>
          </cell>
          <cell r="J163">
            <v>20</v>
          </cell>
          <cell r="M163">
            <v>20</v>
          </cell>
          <cell r="N163">
            <v>80</v>
          </cell>
        </row>
        <row r="164">
          <cell r="A164">
            <v>499</v>
          </cell>
          <cell r="D164">
            <v>557</v>
          </cell>
          <cell r="G164">
            <v>562</v>
          </cell>
          <cell r="J164">
            <v>461</v>
          </cell>
          <cell r="M164">
            <v>618</v>
          </cell>
          <cell r="N164">
            <v>2198</v>
          </cell>
        </row>
        <row r="165">
          <cell r="A165">
            <v>500</v>
          </cell>
          <cell r="D165">
            <v>50</v>
          </cell>
          <cell r="G165">
            <v>50</v>
          </cell>
          <cell r="J165">
            <v>50</v>
          </cell>
          <cell r="M165">
            <v>50</v>
          </cell>
          <cell r="N165">
            <v>200</v>
          </cell>
        </row>
        <row r="166">
          <cell r="A166">
            <v>506</v>
          </cell>
          <cell r="D166">
            <v>2</v>
          </cell>
          <cell r="G166">
            <v>2</v>
          </cell>
          <cell r="J166">
            <v>2</v>
          </cell>
          <cell r="M166">
            <v>2</v>
          </cell>
          <cell r="N166">
            <v>8</v>
          </cell>
        </row>
        <row r="167">
          <cell r="A167">
            <v>512</v>
          </cell>
          <cell r="M167">
            <v>1</v>
          </cell>
          <cell r="N167">
            <v>1</v>
          </cell>
        </row>
        <row r="168">
          <cell r="A168">
            <v>514</v>
          </cell>
          <cell r="D168">
            <v>40</v>
          </cell>
          <cell r="G168">
            <v>10</v>
          </cell>
          <cell r="J168">
            <v>0</v>
          </cell>
          <cell r="M168">
            <v>0</v>
          </cell>
          <cell r="N168">
            <v>50</v>
          </cell>
        </row>
        <row r="169">
          <cell r="A169">
            <v>519</v>
          </cell>
          <cell r="D169">
            <v>40</v>
          </cell>
          <cell r="G169">
            <v>30</v>
          </cell>
          <cell r="J169">
            <v>30</v>
          </cell>
          <cell r="M169">
            <v>30</v>
          </cell>
          <cell r="N169">
            <v>130</v>
          </cell>
        </row>
        <row r="170">
          <cell r="A170">
            <v>520</v>
          </cell>
          <cell r="D170">
            <v>1000</v>
          </cell>
          <cell r="G170">
            <v>1000</v>
          </cell>
          <cell r="J170">
            <v>1000</v>
          </cell>
          <cell r="M170">
            <v>1000</v>
          </cell>
          <cell r="N170">
            <v>4000</v>
          </cell>
        </row>
        <row r="171">
          <cell r="A171">
            <v>522</v>
          </cell>
          <cell r="D171">
            <v>500</v>
          </cell>
          <cell r="G171">
            <v>500</v>
          </cell>
          <cell r="J171">
            <v>500</v>
          </cell>
          <cell r="M171">
            <v>500</v>
          </cell>
          <cell r="N171">
            <v>2000</v>
          </cell>
        </row>
        <row r="172">
          <cell r="A172">
            <v>523</v>
          </cell>
          <cell r="D172">
            <v>2650</v>
          </cell>
          <cell r="G172">
            <v>2650</v>
          </cell>
          <cell r="J172">
            <v>2650</v>
          </cell>
          <cell r="M172">
            <v>2650</v>
          </cell>
          <cell r="N172">
            <v>10600</v>
          </cell>
        </row>
        <row r="173">
          <cell r="A173">
            <v>527</v>
          </cell>
          <cell r="D173">
            <v>100000</v>
          </cell>
          <cell r="G173">
            <v>24000</v>
          </cell>
          <cell r="J173">
            <v>2000</v>
          </cell>
          <cell r="M173">
            <v>8000</v>
          </cell>
          <cell r="N173">
            <v>134000</v>
          </cell>
        </row>
        <row r="174">
          <cell r="A174">
            <v>528</v>
          </cell>
          <cell r="M174">
            <v>1</v>
          </cell>
          <cell r="N174">
            <v>1</v>
          </cell>
        </row>
        <row r="175">
          <cell r="A175">
            <v>529</v>
          </cell>
          <cell r="D175">
            <v>19566</v>
          </cell>
          <cell r="G175">
            <v>18406</v>
          </cell>
          <cell r="J175">
            <v>18593</v>
          </cell>
          <cell r="M175">
            <v>23708</v>
          </cell>
          <cell r="N175">
            <v>80273</v>
          </cell>
        </row>
        <row r="176">
          <cell r="A176">
            <v>532</v>
          </cell>
          <cell r="D176">
            <v>25</v>
          </cell>
          <cell r="G176">
            <v>25</v>
          </cell>
          <cell r="J176">
            <v>25</v>
          </cell>
          <cell r="M176">
            <v>25</v>
          </cell>
          <cell r="N176">
            <v>100</v>
          </cell>
        </row>
        <row r="177">
          <cell r="A177">
            <v>534</v>
          </cell>
          <cell r="D177">
            <v>1</v>
          </cell>
          <cell r="G177">
            <v>1</v>
          </cell>
          <cell r="J177">
            <v>1</v>
          </cell>
          <cell r="M177">
            <v>1</v>
          </cell>
          <cell r="N177">
            <v>4</v>
          </cell>
        </row>
        <row r="178">
          <cell r="A178">
            <v>535</v>
          </cell>
          <cell r="D178">
            <v>1</v>
          </cell>
          <cell r="G178">
            <v>2</v>
          </cell>
          <cell r="J178">
            <v>3</v>
          </cell>
          <cell r="M178">
            <v>4</v>
          </cell>
          <cell r="N178">
            <v>10</v>
          </cell>
        </row>
        <row r="179">
          <cell r="A179">
            <v>537</v>
          </cell>
          <cell r="D179">
            <v>5</v>
          </cell>
          <cell r="G179">
            <v>15</v>
          </cell>
          <cell r="J179">
            <v>10</v>
          </cell>
          <cell r="M179">
            <v>10</v>
          </cell>
          <cell r="N179">
            <v>40</v>
          </cell>
        </row>
        <row r="180">
          <cell r="A180">
            <v>539</v>
          </cell>
          <cell r="D180">
            <v>10</v>
          </cell>
          <cell r="G180">
            <v>20</v>
          </cell>
          <cell r="J180">
            <v>30</v>
          </cell>
          <cell r="M180">
            <v>40</v>
          </cell>
          <cell r="N180">
            <v>100</v>
          </cell>
        </row>
        <row r="181">
          <cell r="A181">
            <v>541</v>
          </cell>
          <cell r="D181">
            <v>6490</v>
          </cell>
          <cell r="G181">
            <v>6490</v>
          </cell>
          <cell r="J181">
            <v>5431</v>
          </cell>
          <cell r="M181">
            <v>5431</v>
          </cell>
          <cell r="N181">
            <v>23842</v>
          </cell>
        </row>
        <row r="182">
          <cell r="A182">
            <v>543</v>
          </cell>
          <cell r="M182">
            <v>60000</v>
          </cell>
          <cell r="N182">
            <v>60000</v>
          </cell>
        </row>
        <row r="183">
          <cell r="A183">
            <v>544</v>
          </cell>
          <cell r="D183">
            <v>2379</v>
          </cell>
          <cell r="G183">
            <v>2379</v>
          </cell>
          <cell r="J183">
            <v>2126</v>
          </cell>
          <cell r="M183">
            <v>2126</v>
          </cell>
          <cell r="N183">
            <v>9010</v>
          </cell>
        </row>
        <row r="184">
          <cell r="A184">
            <v>546</v>
          </cell>
          <cell r="D184">
            <v>500</v>
          </cell>
          <cell r="G184">
            <v>700</v>
          </cell>
          <cell r="J184">
            <v>400</v>
          </cell>
          <cell r="M184">
            <v>400</v>
          </cell>
          <cell r="N184">
            <v>2000</v>
          </cell>
        </row>
        <row r="185">
          <cell r="A185">
            <v>547</v>
          </cell>
          <cell r="D185">
            <v>416</v>
          </cell>
          <cell r="G185">
            <v>416</v>
          </cell>
          <cell r="J185">
            <v>416</v>
          </cell>
          <cell r="M185">
            <v>416</v>
          </cell>
          <cell r="N185">
            <v>1664</v>
          </cell>
        </row>
        <row r="186">
          <cell r="A186">
            <v>549</v>
          </cell>
          <cell r="D186">
            <v>64</v>
          </cell>
          <cell r="G186">
            <v>96</v>
          </cell>
          <cell r="J186">
            <v>104</v>
          </cell>
          <cell r="M186">
            <v>56</v>
          </cell>
          <cell r="N186">
            <v>320</v>
          </cell>
        </row>
        <row r="187">
          <cell r="A187">
            <v>551</v>
          </cell>
          <cell r="D187">
            <v>30</v>
          </cell>
          <cell r="G187">
            <v>30</v>
          </cell>
          <cell r="J187">
            <v>30</v>
          </cell>
          <cell r="M187">
            <v>30</v>
          </cell>
          <cell r="N187">
            <v>120</v>
          </cell>
        </row>
        <row r="188">
          <cell r="A188">
            <v>553</v>
          </cell>
          <cell r="D188">
            <v>0</v>
          </cell>
          <cell r="G188">
            <v>10</v>
          </cell>
          <cell r="J188">
            <v>15</v>
          </cell>
          <cell r="M188">
            <v>15</v>
          </cell>
          <cell r="N188">
            <v>40</v>
          </cell>
        </row>
        <row r="189">
          <cell r="A189">
            <v>554</v>
          </cell>
          <cell r="D189">
            <v>3</v>
          </cell>
          <cell r="G189">
            <v>3</v>
          </cell>
          <cell r="J189">
            <v>3</v>
          </cell>
          <cell r="M189">
            <v>3</v>
          </cell>
          <cell r="N189">
            <v>12</v>
          </cell>
        </row>
        <row r="190">
          <cell r="A190">
            <v>555</v>
          </cell>
          <cell r="D190">
            <v>0</v>
          </cell>
          <cell r="G190">
            <v>0</v>
          </cell>
          <cell r="J190">
            <v>0</v>
          </cell>
          <cell r="M190">
            <v>1</v>
          </cell>
          <cell r="N190">
            <v>1</v>
          </cell>
        </row>
        <row r="191">
          <cell r="A191">
            <v>556</v>
          </cell>
          <cell r="M191">
            <v>40000</v>
          </cell>
          <cell r="N191">
            <v>40000</v>
          </cell>
        </row>
        <row r="192">
          <cell r="A192">
            <v>558</v>
          </cell>
          <cell r="D192">
            <v>3</v>
          </cell>
          <cell r="G192">
            <v>3</v>
          </cell>
          <cell r="J192">
            <v>3</v>
          </cell>
          <cell r="M192">
            <v>3</v>
          </cell>
          <cell r="N192">
            <v>12</v>
          </cell>
        </row>
        <row r="193">
          <cell r="A193">
            <v>559</v>
          </cell>
          <cell r="D193">
            <v>200</v>
          </cell>
          <cell r="G193">
            <v>280</v>
          </cell>
          <cell r="J193">
            <v>280</v>
          </cell>
          <cell r="M193">
            <v>200</v>
          </cell>
          <cell r="N193">
            <v>960</v>
          </cell>
        </row>
        <row r="194">
          <cell r="A194">
            <v>561</v>
          </cell>
          <cell r="M194">
            <v>40000</v>
          </cell>
          <cell r="N194">
            <v>40000</v>
          </cell>
        </row>
        <row r="195">
          <cell r="A195">
            <v>563</v>
          </cell>
          <cell r="D195">
            <v>5000</v>
          </cell>
          <cell r="G195">
            <v>10000</v>
          </cell>
          <cell r="J195">
            <v>10000</v>
          </cell>
          <cell r="M195">
            <v>15000</v>
          </cell>
          <cell r="N195">
            <v>40000</v>
          </cell>
        </row>
        <row r="196">
          <cell r="A196">
            <v>564</v>
          </cell>
          <cell r="D196">
            <v>300</v>
          </cell>
          <cell r="G196">
            <v>400</v>
          </cell>
          <cell r="J196">
            <v>300</v>
          </cell>
          <cell r="M196">
            <v>400</v>
          </cell>
          <cell r="N196">
            <v>1400</v>
          </cell>
        </row>
        <row r="197">
          <cell r="A197">
            <v>565</v>
          </cell>
          <cell r="D197">
            <v>176</v>
          </cell>
          <cell r="G197">
            <v>175</v>
          </cell>
          <cell r="J197">
            <v>175</v>
          </cell>
          <cell r="M197">
            <v>174</v>
          </cell>
          <cell r="N197">
            <v>700</v>
          </cell>
        </row>
        <row r="198">
          <cell r="A198">
            <v>567</v>
          </cell>
          <cell r="M198">
            <v>2620</v>
          </cell>
          <cell r="N198">
            <v>2620</v>
          </cell>
        </row>
        <row r="199">
          <cell r="A199">
            <v>568</v>
          </cell>
          <cell r="D199">
            <v>19</v>
          </cell>
          <cell r="G199">
            <v>29</v>
          </cell>
          <cell r="J199">
            <v>29</v>
          </cell>
          <cell r="M199">
            <v>19</v>
          </cell>
          <cell r="N199">
            <v>96</v>
          </cell>
        </row>
        <row r="200">
          <cell r="A200">
            <v>569</v>
          </cell>
          <cell r="D200">
            <v>343</v>
          </cell>
          <cell r="G200">
            <v>343</v>
          </cell>
          <cell r="J200">
            <v>343</v>
          </cell>
          <cell r="M200">
            <v>343</v>
          </cell>
          <cell r="N200">
            <v>1372</v>
          </cell>
        </row>
        <row r="201">
          <cell r="A201">
            <v>570</v>
          </cell>
          <cell r="D201">
            <v>8</v>
          </cell>
          <cell r="G201">
            <v>8</v>
          </cell>
          <cell r="J201">
            <v>7</v>
          </cell>
          <cell r="M201">
            <v>7</v>
          </cell>
          <cell r="N201">
            <v>30</v>
          </cell>
        </row>
        <row r="202">
          <cell r="A202">
            <v>573</v>
          </cell>
          <cell r="D202">
            <v>607</v>
          </cell>
          <cell r="G202">
            <v>607</v>
          </cell>
          <cell r="J202">
            <v>607</v>
          </cell>
          <cell r="M202">
            <v>607</v>
          </cell>
          <cell r="N202">
            <v>2428</v>
          </cell>
        </row>
        <row r="203">
          <cell r="A203">
            <v>574</v>
          </cell>
          <cell r="D203">
            <v>315</v>
          </cell>
          <cell r="G203">
            <v>315</v>
          </cell>
          <cell r="J203">
            <v>315</v>
          </cell>
          <cell r="M203">
            <v>315</v>
          </cell>
          <cell r="N203">
            <v>1260</v>
          </cell>
        </row>
        <row r="204">
          <cell r="A204">
            <v>576</v>
          </cell>
          <cell r="D204">
            <v>163</v>
          </cell>
          <cell r="G204">
            <v>163</v>
          </cell>
          <cell r="J204">
            <v>162</v>
          </cell>
          <cell r="M204">
            <v>162</v>
          </cell>
          <cell r="N204">
            <v>650</v>
          </cell>
        </row>
        <row r="205">
          <cell r="A205">
            <v>578</v>
          </cell>
          <cell r="D205">
            <v>10</v>
          </cell>
          <cell r="G205">
            <v>15</v>
          </cell>
          <cell r="J205">
            <v>10</v>
          </cell>
          <cell r="M205">
            <v>15</v>
          </cell>
          <cell r="N205">
            <v>50</v>
          </cell>
        </row>
        <row r="206">
          <cell r="A206">
            <v>579</v>
          </cell>
          <cell r="D206">
            <v>315</v>
          </cell>
          <cell r="G206">
            <v>315</v>
          </cell>
          <cell r="J206">
            <v>315</v>
          </cell>
          <cell r="M206">
            <v>315</v>
          </cell>
          <cell r="N206">
            <v>1260</v>
          </cell>
        </row>
        <row r="207">
          <cell r="A207">
            <v>580</v>
          </cell>
          <cell r="D207">
            <v>0</v>
          </cell>
          <cell r="G207">
            <v>9</v>
          </cell>
          <cell r="J207">
            <v>5</v>
          </cell>
          <cell r="M207">
            <v>4</v>
          </cell>
          <cell r="N207">
            <v>18</v>
          </cell>
        </row>
        <row r="208">
          <cell r="A208">
            <v>581</v>
          </cell>
          <cell r="D208">
            <v>2</v>
          </cell>
          <cell r="G208">
            <v>2</v>
          </cell>
          <cell r="J208">
            <v>0</v>
          </cell>
          <cell r="M208">
            <v>1</v>
          </cell>
          <cell r="N208">
            <v>5</v>
          </cell>
        </row>
        <row r="209">
          <cell r="A209">
            <v>582</v>
          </cell>
          <cell r="D209">
            <v>36</v>
          </cell>
          <cell r="G209">
            <v>36</v>
          </cell>
          <cell r="J209">
            <v>36</v>
          </cell>
          <cell r="M209">
            <v>36</v>
          </cell>
          <cell r="N209">
            <v>144</v>
          </cell>
        </row>
        <row r="210">
          <cell r="A210">
            <v>583</v>
          </cell>
          <cell r="D210">
            <v>6</v>
          </cell>
          <cell r="G210">
            <v>5</v>
          </cell>
          <cell r="J210">
            <v>11</v>
          </cell>
          <cell r="M210">
            <v>10</v>
          </cell>
          <cell r="N210">
            <v>32</v>
          </cell>
        </row>
        <row r="211">
          <cell r="A211">
            <v>586</v>
          </cell>
          <cell r="D211">
            <v>2</v>
          </cell>
          <cell r="G211">
            <v>6</v>
          </cell>
          <cell r="J211">
            <v>2</v>
          </cell>
          <cell r="M211">
            <v>6</v>
          </cell>
          <cell r="N211">
            <v>16</v>
          </cell>
        </row>
        <row r="212">
          <cell r="A212">
            <v>592</v>
          </cell>
          <cell r="D212">
            <v>1767</v>
          </cell>
          <cell r="G212">
            <v>1576</v>
          </cell>
          <cell r="J212">
            <v>2304</v>
          </cell>
          <cell r="M212">
            <v>3146</v>
          </cell>
          <cell r="N212">
            <v>8793</v>
          </cell>
        </row>
        <row r="213">
          <cell r="A213">
            <v>601</v>
          </cell>
          <cell r="D213">
            <v>32</v>
          </cell>
          <cell r="G213">
            <v>38</v>
          </cell>
          <cell r="J213">
            <v>19</v>
          </cell>
          <cell r="M213">
            <v>11</v>
          </cell>
          <cell r="N213">
            <v>100</v>
          </cell>
        </row>
        <row r="214">
          <cell r="A214">
            <v>602</v>
          </cell>
          <cell r="D214">
            <v>100</v>
          </cell>
          <cell r="G214">
            <v>100</v>
          </cell>
          <cell r="J214">
            <v>100</v>
          </cell>
          <cell r="M214">
            <v>100</v>
          </cell>
          <cell r="N214">
            <v>400</v>
          </cell>
        </row>
        <row r="215">
          <cell r="A215">
            <v>626</v>
          </cell>
          <cell r="D215">
            <v>1</v>
          </cell>
          <cell r="G215">
            <v>2</v>
          </cell>
          <cell r="J215">
            <v>2</v>
          </cell>
          <cell r="M215">
            <v>2</v>
          </cell>
          <cell r="N215">
            <v>7</v>
          </cell>
        </row>
        <row r="216">
          <cell r="A216">
            <v>627</v>
          </cell>
          <cell r="D216">
            <v>50</v>
          </cell>
          <cell r="G216">
            <v>50</v>
          </cell>
          <cell r="J216">
            <v>50</v>
          </cell>
          <cell r="M216">
            <v>50</v>
          </cell>
          <cell r="N216">
            <v>200</v>
          </cell>
        </row>
        <row r="217">
          <cell r="A217">
            <v>633</v>
          </cell>
          <cell r="D217">
            <v>5</v>
          </cell>
          <cell r="G217">
            <v>4</v>
          </cell>
          <cell r="J217">
            <v>3</v>
          </cell>
          <cell r="M217">
            <v>10</v>
          </cell>
          <cell r="N217">
            <v>22</v>
          </cell>
        </row>
        <row r="218">
          <cell r="A218">
            <v>639</v>
          </cell>
          <cell r="M218">
            <v>14000</v>
          </cell>
          <cell r="N218">
            <v>14000</v>
          </cell>
        </row>
        <row r="219">
          <cell r="A219">
            <v>640</v>
          </cell>
          <cell r="D219">
            <v>120</v>
          </cell>
          <cell r="G219">
            <v>0</v>
          </cell>
          <cell r="J219">
            <v>150</v>
          </cell>
          <cell r="M219">
            <v>0</v>
          </cell>
          <cell r="N219">
            <v>270</v>
          </cell>
        </row>
        <row r="220">
          <cell r="A220">
            <v>642</v>
          </cell>
          <cell r="M220">
            <v>2</v>
          </cell>
          <cell r="N220">
            <v>2</v>
          </cell>
        </row>
        <row r="221">
          <cell r="A221">
            <v>645</v>
          </cell>
          <cell r="M221">
            <v>4</v>
          </cell>
          <cell r="N221">
            <v>4</v>
          </cell>
        </row>
        <row r="222">
          <cell r="A222">
            <v>648</v>
          </cell>
          <cell r="D222">
            <v>10</v>
          </cell>
          <cell r="G222">
            <v>3</v>
          </cell>
          <cell r="J222">
            <v>5</v>
          </cell>
          <cell r="M222">
            <v>5</v>
          </cell>
          <cell r="N222">
            <v>23</v>
          </cell>
        </row>
        <row r="223">
          <cell r="A223">
            <v>649</v>
          </cell>
          <cell r="D223">
            <v>30</v>
          </cell>
          <cell r="G223">
            <v>40</v>
          </cell>
          <cell r="J223">
            <v>40</v>
          </cell>
          <cell r="M223">
            <v>40</v>
          </cell>
          <cell r="N223">
            <v>150</v>
          </cell>
        </row>
        <row r="224">
          <cell r="A224">
            <v>650</v>
          </cell>
          <cell r="D224">
            <v>60000</v>
          </cell>
          <cell r="G224">
            <v>30000</v>
          </cell>
          <cell r="J224">
            <v>15000</v>
          </cell>
          <cell r="M224">
            <v>15000</v>
          </cell>
          <cell r="N224">
            <v>120000</v>
          </cell>
        </row>
        <row r="225">
          <cell r="A225">
            <v>651</v>
          </cell>
          <cell r="D225">
            <v>9</v>
          </cell>
          <cell r="G225">
            <v>9</v>
          </cell>
          <cell r="J225">
            <v>9</v>
          </cell>
          <cell r="M225">
            <v>9</v>
          </cell>
          <cell r="N225">
            <v>36</v>
          </cell>
        </row>
        <row r="226">
          <cell r="A226">
            <v>652</v>
          </cell>
          <cell r="D226">
            <v>0</v>
          </cell>
          <cell r="G226">
            <v>1</v>
          </cell>
          <cell r="J226">
            <v>0</v>
          </cell>
          <cell r="M226">
            <v>1</v>
          </cell>
          <cell r="N226">
            <v>2</v>
          </cell>
        </row>
        <row r="227">
          <cell r="A227">
            <v>653</v>
          </cell>
          <cell r="D227">
            <v>120000</v>
          </cell>
          <cell r="G227">
            <v>0</v>
          </cell>
          <cell r="J227">
            <v>50000</v>
          </cell>
          <cell r="M227">
            <v>0</v>
          </cell>
          <cell r="N227">
            <v>170000</v>
          </cell>
        </row>
        <row r="228">
          <cell r="A228">
            <v>654</v>
          </cell>
          <cell r="D228">
            <v>1750</v>
          </cell>
          <cell r="G228">
            <v>1000</v>
          </cell>
          <cell r="J228">
            <v>500</v>
          </cell>
          <cell r="M228">
            <v>1750</v>
          </cell>
          <cell r="N228">
            <v>5000</v>
          </cell>
        </row>
        <row r="229">
          <cell r="A229">
            <v>655</v>
          </cell>
          <cell r="D229">
            <v>1</v>
          </cell>
          <cell r="G229">
            <v>1</v>
          </cell>
          <cell r="J229">
            <v>1</v>
          </cell>
          <cell r="M229">
            <v>1</v>
          </cell>
          <cell r="N229">
            <v>4</v>
          </cell>
        </row>
        <row r="230">
          <cell r="A230">
            <v>656</v>
          </cell>
          <cell r="D230">
            <v>1</v>
          </cell>
          <cell r="G230">
            <v>1</v>
          </cell>
          <cell r="J230">
            <v>1</v>
          </cell>
          <cell r="M230">
            <v>1</v>
          </cell>
          <cell r="N230">
            <v>4</v>
          </cell>
        </row>
        <row r="231">
          <cell r="A231">
            <v>658</v>
          </cell>
          <cell r="D231">
            <v>10</v>
          </cell>
          <cell r="G231">
            <v>10</v>
          </cell>
          <cell r="J231">
            <v>10</v>
          </cell>
          <cell r="M231">
            <v>10</v>
          </cell>
          <cell r="N231">
            <v>40</v>
          </cell>
        </row>
        <row r="232">
          <cell r="A232">
            <v>662</v>
          </cell>
          <cell r="M232">
            <v>6639</v>
          </cell>
          <cell r="N232">
            <v>6639</v>
          </cell>
        </row>
        <row r="233">
          <cell r="A233">
            <v>665</v>
          </cell>
          <cell r="D233">
            <v>1</v>
          </cell>
          <cell r="G233">
            <v>1</v>
          </cell>
          <cell r="J233">
            <v>1</v>
          </cell>
          <cell r="M233">
            <v>1</v>
          </cell>
          <cell r="N233">
            <v>4</v>
          </cell>
        </row>
        <row r="234">
          <cell r="A234">
            <v>668</v>
          </cell>
          <cell r="M234">
            <v>530000</v>
          </cell>
          <cell r="N234">
            <v>530000</v>
          </cell>
        </row>
        <row r="235">
          <cell r="A235">
            <v>669</v>
          </cell>
          <cell r="D235">
            <v>2000</v>
          </cell>
          <cell r="G235">
            <v>2000</v>
          </cell>
          <cell r="J235">
            <v>2000</v>
          </cell>
          <cell r="M235">
            <v>2000</v>
          </cell>
          <cell r="N235">
            <v>8000</v>
          </cell>
        </row>
        <row r="236">
          <cell r="A236">
            <v>671</v>
          </cell>
          <cell r="D236">
            <v>175000</v>
          </cell>
          <cell r="G236">
            <v>175000</v>
          </cell>
          <cell r="J236">
            <v>175000</v>
          </cell>
          <cell r="M236">
            <v>175000</v>
          </cell>
          <cell r="N236">
            <v>700000</v>
          </cell>
        </row>
        <row r="237">
          <cell r="A237">
            <v>672</v>
          </cell>
          <cell r="D237">
            <v>30</v>
          </cell>
          <cell r="G237">
            <v>30</v>
          </cell>
          <cell r="J237">
            <v>10</v>
          </cell>
          <cell r="M237">
            <v>30</v>
          </cell>
          <cell r="N237">
            <v>100</v>
          </cell>
        </row>
        <row r="238">
          <cell r="A238">
            <v>677</v>
          </cell>
          <cell r="B238">
            <v>15577714.82</v>
          </cell>
          <cell r="C238">
            <v>13459777.130000001</v>
          </cell>
          <cell r="D238">
            <v>16341945.32</v>
          </cell>
          <cell r="E238">
            <v>13142650</v>
          </cell>
          <cell r="F238">
            <v>14378439.699999999</v>
          </cell>
          <cell r="G238">
            <v>15490482.779999999</v>
          </cell>
          <cell r="H238">
            <v>14388710.869999999</v>
          </cell>
          <cell r="I238">
            <v>14413283.140000001</v>
          </cell>
          <cell r="J238">
            <v>14951660.279999999</v>
          </cell>
          <cell r="K238">
            <v>14081109.18</v>
          </cell>
          <cell r="L238">
            <v>13657544.85</v>
          </cell>
          <cell r="M238">
            <v>21116681.93</v>
          </cell>
          <cell r="N238">
            <v>181000000</v>
          </cell>
        </row>
        <row r="239">
          <cell r="A239">
            <v>680</v>
          </cell>
          <cell r="D239">
            <v>6</v>
          </cell>
          <cell r="G239">
            <v>6</v>
          </cell>
          <cell r="J239">
            <v>6</v>
          </cell>
          <cell r="M239">
            <v>6</v>
          </cell>
          <cell r="N239">
            <v>24</v>
          </cell>
        </row>
        <row r="240">
          <cell r="A240">
            <v>687</v>
          </cell>
          <cell r="D240">
            <v>215000</v>
          </cell>
          <cell r="G240">
            <v>215000</v>
          </cell>
          <cell r="J240">
            <v>215000</v>
          </cell>
          <cell r="M240">
            <v>215000</v>
          </cell>
          <cell r="N240">
            <v>860000</v>
          </cell>
        </row>
        <row r="241">
          <cell r="A241">
            <v>688</v>
          </cell>
          <cell r="D241">
            <v>1</v>
          </cell>
          <cell r="G241">
            <v>1</v>
          </cell>
          <cell r="J241">
            <v>1</v>
          </cell>
          <cell r="M241">
            <v>1</v>
          </cell>
          <cell r="N241">
            <v>4</v>
          </cell>
        </row>
        <row r="242">
          <cell r="A242">
            <v>695</v>
          </cell>
          <cell r="D242">
            <v>0</v>
          </cell>
          <cell r="G242">
            <v>7</v>
          </cell>
          <cell r="J242">
            <v>7</v>
          </cell>
          <cell r="M242">
            <v>6</v>
          </cell>
          <cell r="N242">
            <v>20</v>
          </cell>
        </row>
        <row r="243">
          <cell r="A243">
            <v>697</v>
          </cell>
          <cell r="M243">
            <v>16483</v>
          </cell>
          <cell r="N243">
            <v>16483</v>
          </cell>
        </row>
        <row r="244">
          <cell r="A244">
            <v>698</v>
          </cell>
          <cell r="M244">
            <v>12500</v>
          </cell>
          <cell r="N244">
            <v>12500</v>
          </cell>
        </row>
        <row r="245">
          <cell r="A245">
            <v>700</v>
          </cell>
          <cell r="D245">
            <v>1</v>
          </cell>
          <cell r="G245">
            <v>0</v>
          </cell>
          <cell r="J245">
            <v>0</v>
          </cell>
          <cell r="M245">
            <v>0</v>
          </cell>
          <cell r="N245">
            <v>1</v>
          </cell>
        </row>
        <row r="246">
          <cell r="A246">
            <v>701</v>
          </cell>
          <cell r="D246">
            <v>1</v>
          </cell>
          <cell r="G246">
            <v>1</v>
          </cell>
          <cell r="J246">
            <v>1</v>
          </cell>
          <cell r="M246">
            <v>1</v>
          </cell>
          <cell r="N246">
            <v>4</v>
          </cell>
        </row>
        <row r="247">
          <cell r="A247">
            <v>703</v>
          </cell>
          <cell r="D247">
            <v>250</v>
          </cell>
          <cell r="G247">
            <v>250</v>
          </cell>
          <cell r="J247">
            <v>250</v>
          </cell>
          <cell r="M247">
            <v>250</v>
          </cell>
          <cell r="N247">
            <v>1000</v>
          </cell>
        </row>
        <row r="248">
          <cell r="A248">
            <v>705</v>
          </cell>
          <cell r="D248">
            <v>40</v>
          </cell>
          <cell r="G248">
            <v>60</v>
          </cell>
          <cell r="J248">
            <v>60</v>
          </cell>
          <cell r="M248">
            <v>40</v>
          </cell>
          <cell r="N248">
            <v>200</v>
          </cell>
        </row>
        <row r="249">
          <cell r="A249">
            <v>706</v>
          </cell>
          <cell r="M249">
            <v>21.5</v>
          </cell>
          <cell r="N249">
            <v>21.5</v>
          </cell>
        </row>
        <row r="250">
          <cell r="A250">
            <v>708</v>
          </cell>
          <cell r="M250">
            <v>253</v>
          </cell>
          <cell r="N250">
            <v>253</v>
          </cell>
        </row>
        <row r="251">
          <cell r="A251">
            <v>709</v>
          </cell>
          <cell r="M251">
            <v>114</v>
          </cell>
          <cell r="N251">
            <v>114</v>
          </cell>
        </row>
        <row r="252">
          <cell r="A252">
            <v>710</v>
          </cell>
          <cell r="D252">
            <v>10</v>
          </cell>
          <cell r="G252">
            <v>20</v>
          </cell>
          <cell r="J252">
            <v>10</v>
          </cell>
          <cell r="M252">
            <v>10</v>
          </cell>
          <cell r="N252">
            <v>50</v>
          </cell>
        </row>
        <row r="253">
          <cell r="A253">
            <v>711</v>
          </cell>
          <cell r="M253">
            <v>1</v>
          </cell>
          <cell r="N253">
            <v>1</v>
          </cell>
        </row>
        <row r="254">
          <cell r="A254">
            <v>712</v>
          </cell>
          <cell r="D254">
            <v>57</v>
          </cell>
          <cell r="G254">
            <v>52</v>
          </cell>
          <cell r="J254">
            <v>61</v>
          </cell>
          <cell r="M254">
            <v>85</v>
          </cell>
          <cell r="N254">
            <v>255</v>
          </cell>
        </row>
        <row r="255">
          <cell r="A255">
            <v>714</v>
          </cell>
          <cell r="D255">
            <v>2500</v>
          </cell>
          <cell r="G255">
            <v>2500</v>
          </cell>
          <cell r="J255">
            <v>2500</v>
          </cell>
          <cell r="M255">
            <v>2500</v>
          </cell>
          <cell r="N255">
            <v>10000</v>
          </cell>
        </row>
        <row r="256">
          <cell r="A256">
            <v>715</v>
          </cell>
          <cell r="D256">
            <v>2</v>
          </cell>
          <cell r="G256">
            <v>2</v>
          </cell>
          <cell r="J256">
            <v>2</v>
          </cell>
          <cell r="M256">
            <v>2</v>
          </cell>
          <cell r="N256">
            <v>8</v>
          </cell>
        </row>
        <row r="257">
          <cell r="A257">
            <v>717</v>
          </cell>
          <cell r="D257">
            <v>0</v>
          </cell>
          <cell r="G257">
            <v>3</v>
          </cell>
          <cell r="J257">
            <v>3</v>
          </cell>
          <cell r="M257">
            <v>3</v>
          </cell>
          <cell r="N257">
            <v>9</v>
          </cell>
        </row>
        <row r="258">
          <cell r="A258">
            <v>720</v>
          </cell>
          <cell r="M258">
            <v>17</v>
          </cell>
          <cell r="N258">
            <v>17</v>
          </cell>
        </row>
        <row r="259">
          <cell r="A259">
            <v>721</v>
          </cell>
          <cell r="D259">
            <v>514</v>
          </cell>
          <cell r="G259">
            <v>615</v>
          </cell>
          <cell r="J259">
            <v>600</v>
          </cell>
          <cell r="M259">
            <v>771</v>
          </cell>
          <cell r="N259">
            <v>2500</v>
          </cell>
        </row>
        <row r="260">
          <cell r="A260">
            <v>722</v>
          </cell>
          <cell r="M260">
            <v>1</v>
          </cell>
          <cell r="N260">
            <v>1</v>
          </cell>
        </row>
        <row r="261">
          <cell r="A261">
            <v>723</v>
          </cell>
          <cell r="M261">
            <v>5</v>
          </cell>
          <cell r="N261">
            <v>5</v>
          </cell>
        </row>
        <row r="262">
          <cell r="A262">
            <v>724</v>
          </cell>
          <cell r="B262">
            <v>14</v>
          </cell>
          <cell r="C262">
            <v>10</v>
          </cell>
          <cell r="D262">
            <v>10</v>
          </cell>
          <cell r="E262">
            <v>11</v>
          </cell>
          <cell r="F262">
            <v>10</v>
          </cell>
          <cell r="G262">
            <v>10</v>
          </cell>
          <cell r="H262">
            <v>11</v>
          </cell>
          <cell r="I262">
            <v>10</v>
          </cell>
          <cell r="J262">
            <v>10</v>
          </cell>
          <cell r="K262">
            <v>11</v>
          </cell>
          <cell r="L262">
            <v>10</v>
          </cell>
          <cell r="M262">
            <v>10</v>
          </cell>
          <cell r="N262">
            <v>127</v>
          </cell>
        </row>
        <row r="263">
          <cell r="A263">
            <v>728</v>
          </cell>
          <cell r="M263">
            <v>111</v>
          </cell>
          <cell r="N263">
            <v>111</v>
          </cell>
        </row>
        <row r="264">
          <cell r="A264">
            <v>730</v>
          </cell>
          <cell r="M264">
            <v>35</v>
          </cell>
          <cell r="N264">
            <v>35</v>
          </cell>
        </row>
        <row r="265">
          <cell r="A265">
            <v>732</v>
          </cell>
          <cell r="M265">
            <v>199</v>
          </cell>
          <cell r="N265">
            <v>199</v>
          </cell>
        </row>
        <row r="266">
          <cell r="A266">
            <v>734</v>
          </cell>
          <cell r="M266">
            <v>30</v>
          </cell>
          <cell r="N266">
            <v>30</v>
          </cell>
        </row>
        <row r="267">
          <cell r="A267">
            <v>735</v>
          </cell>
          <cell r="M267">
            <v>8</v>
          </cell>
          <cell r="N267">
            <v>8</v>
          </cell>
        </row>
        <row r="268">
          <cell r="A268">
            <v>737</v>
          </cell>
          <cell r="M268">
            <v>150</v>
          </cell>
          <cell r="N268">
            <v>150</v>
          </cell>
        </row>
        <row r="269">
          <cell r="A269">
            <v>745</v>
          </cell>
          <cell r="D269">
            <v>3</v>
          </cell>
          <cell r="G269">
            <v>3</v>
          </cell>
          <cell r="J269">
            <v>3</v>
          </cell>
          <cell r="M269">
            <v>3</v>
          </cell>
          <cell r="N269">
            <v>12</v>
          </cell>
        </row>
        <row r="270">
          <cell r="A270">
            <v>747</v>
          </cell>
          <cell r="D270">
            <v>14</v>
          </cell>
          <cell r="G270">
            <v>10</v>
          </cell>
          <cell r="J270">
            <v>11</v>
          </cell>
          <cell r="M270">
            <v>10</v>
          </cell>
          <cell r="N270">
            <v>45</v>
          </cell>
        </row>
        <row r="271">
          <cell r="A271">
            <v>748</v>
          </cell>
          <cell r="D271">
            <v>2</v>
          </cell>
          <cell r="G271">
            <v>1</v>
          </cell>
          <cell r="J271">
            <v>2</v>
          </cell>
          <cell r="M271">
            <v>1</v>
          </cell>
          <cell r="N271">
            <v>6</v>
          </cell>
        </row>
        <row r="272">
          <cell r="A272">
            <v>749</v>
          </cell>
          <cell r="D272">
            <v>5000</v>
          </cell>
          <cell r="G272">
            <v>3450</v>
          </cell>
          <cell r="J272">
            <v>5000</v>
          </cell>
          <cell r="M272">
            <v>5000</v>
          </cell>
          <cell r="N272">
            <v>18450</v>
          </cell>
        </row>
        <row r="273">
          <cell r="A273">
            <v>750</v>
          </cell>
          <cell r="G273">
            <v>20</v>
          </cell>
          <cell r="M273">
            <v>30</v>
          </cell>
          <cell r="N273">
            <v>50</v>
          </cell>
        </row>
        <row r="274">
          <cell r="A274">
            <v>751</v>
          </cell>
          <cell r="G274">
            <v>70</v>
          </cell>
          <cell r="M274">
            <v>70</v>
          </cell>
          <cell r="N274">
            <v>140</v>
          </cell>
        </row>
        <row r="275">
          <cell r="A275">
            <v>752</v>
          </cell>
          <cell r="G275">
            <v>40</v>
          </cell>
          <cell r="M275">
            <v>40</v>
          </cell>
          <cell r="N275">
            <v>80</v>
          </cell>
        </row>
        <row r="276">
          <cell r="A276">
            <v>754</v>
          </cell>
          <cell r="D276">
            <v>436</v>
          </cell>
          <cell r="G276">
            <v>466</v>
          </cell>
          <cell r="J276">
            <v>443</v>
          </cell>
          <cell r="M276">
            <v>513</v>
          </cell>
          <cell r="N276">
            <v>1858</v>
          </cell>
        </row>
        <row r="277">
          <cell r="A277">
            <v>755</v>
          </cell>
          <cell r="G277">
            <v>1800</v>
          </cell>
          <cell r="M277">
            <v>1800</v>
          </cell>
          <cell r="N277">
            <v>3600</v>
          </cell>
        </row>
        <row r="278">
          <cell r="A278">
            <v>758</v>
          </cell>
          <cell r="D278">
            <v>0</v>
          </cell>
          <cell r="G278">
            <v>5</v>
          </cell>
          <cell r="J278">
            <v>5</v>
          </cell>
          <cell r="M278">
            <v>4</v>
          </cell>
          <cell r="N278">
            <v>14</v>
          </cell>
        </row>
        <row r="279">
          <cell r="A279">
            <v>759</v>
          </cell>
          <cell r="D279">
            <v>3984</v>
          </cell>
          <cell r="G279">
            <v>3986</v>
          </cell>
          <cell r="J279">
            <v>3961</v>
          </cell>
          <cell r="M279">
            <v>3959</v>
          </cell>
          <cell r="N279">
            <v>15890</v>
          </cell>
        </row>
        <row r="280">
          <cell r="A280">
            <v>760</v>
          </cell>
          <cell r="D280">
            <v>3</v>
          </cell>
          <cell r="G280">
            <v>3</v>
          </cell>
          <cell r="J280">
            <v>3</v>
          </cell>
          <cell r="M280">
            <v>3</v>
          </cell>
          <cell r="N280">
            <v>12</v>
          </cell>
        </row>
        <row r="281">
          <cell r="A281">
            <v>761</v>
          </cell>
          <cell r="D281">
            <v>3</v>
          </cell>
          <cell r="G281">
            <v>3</v>
          </cell>
          <cell r="J281">
            <v>3</v>
          </cell>
          <cell r="M281">
            <v>3</v>
          </cell>
          <cell r="N281">
            <v>12</v>
          </cell>
        </row>
        <row r="282">
          <cell r="A282">
            <v>764</v>
          </cell>
          <cell r="D282">
            <v>130</v>
          </cell>
          <cell r="G282">
            <v>200</v>
          </cell>
          <cell r="J282">
            <v>210</v>
          </cell>
          <cell r="M282">
            <v>180</v>
          </cell>
          <cell r="N282">
            <v>720</v>
          </cell>
        </row>
        <row r="283">
          <cell r="A283">
            <v>765</v>
          </cell>
          <cell r="B283">
            <v>8.33</v>
          </cell>
          <cell r="C283">
            <v>8.33</v>
          </cell>
          <cell r="D283">
            <v>8.34</v>
          </cell>
          <cell r="E283">
            <v>8.34</v>
          </cell>
          <cell r="F283">
            <v>8.34</v>
          </cell>
          <cell r="G283">
            <v>8.34</v>
          </cell>
          <cell r="H283">
            <v>8.33</v>
          </cell>
          <cell r="I283">
            <v>8.33</v>
          </cell>
          <cell r="J283">
            <v>8.33</v>
          </cell>
          <cell r="K283">
            <v>8.33</v>
          </cell>
          <cell r="L283">
            <v>8.33</v>
          </cell>
          <cell r="M283">
            <v>8.33</v>
          </cell>
          <cell r="N283">
            <v>100</v>
          </cell>
        </row>
        <row r="284">
          <cell r="A284">
            <v>766</v>
          </cell>
          <cell r="D284">
            <v>7488</v>
          </cell>
          <cell r="G284">
            <v>1120</v>
          </cell>
          <cell r="J284">
            <v>2772</v>
          </cell>
          <cell r="M284">
            <v>986</v>
          </cell>
          <cell r="N284">
            <v>12366</v>
          </cell>
        </row>
        <row r="285">
          <cell r="A285">
            <v>768</v>
          </cell>
          <cell r="B285">
            <v>8.33</v>
          </cell>
          <cell r="C285">
            <v>8.33</v>
          </cell>
          <cell r="D285">
            <v>8.34</v>
          </cell>
          <cell r="E285">
            <v>8.34</v>
          </cell>
          <cell r="F285">
            <v>8.34</v>
          </cell>
          <cell r="G285">
            <v>8.34</v>
          </cell>
          <cell r="H285">
            <v>8.33</v>
          </cell>
          <cell r="I285">
            <v>8.33</v>
          </cell>
          <cell r="J285">
            <v>8.33</v>
          </cell>
          <cell r="K285">
            <v>8.33</v>
          </cell>
          <cell r="L285">
            <v>8.33</v>
          </cell>
          <cell r="M285">
            <v>8.33</v>
          </cell>
          <cell r="N285">
            <v>100</v>
          </cell>
        </row>
        <row r="286">
          <cell r="A286">
            <v>769</v>
          </cell>
          <cell r="G286">
            <v>90</v>
          </cell>
          <cell r="M286">
            <v>90</v>
          </cell>
          <cell r="N286">
            <v>180</v>
          </cell>
        </row>
        <row r="287">
          <cell r="A287">
            <v>770</v>
          </cell>
          <cell r="D287">
            <v>2553</v>
          </cell>
          <cell r="G287">
            <v>2553</v>
          </cell>
          <cell r="J287">
            <v>2521</v>
          </cell>
          <cell r="M287">
            <v>2553</v>
          </cell>
          <cell r="N287">
            <v>10180</v>
          </cell>
        </row>
        <row r="288">
          <cell r="A288">
            <v>771</v>
          </cell>
          <cell r="M288">
            <v>8</v>
          </cell>
          <cell r="N288">
            <v>8</v>
          </cell>
        </row>
        <row r="289">
          <cell r="A289">
            <v>773</v>
          </cell>
          <cell r="G289">
            <v>30</v>
          </cell>
          <cell r="M289">
            <v>85</v>
          </cell>
          <cell r="N289">
            <v>115</v>
          </cell>
        </row>
        <row r="290">
          <cell r="A290">
            <v>779</v>
          </cell>
          <cell r="D290">
            <v>12959</v>
          </cell>
          <cell r="G290">
            <v>5305</v>
          </cell>
          <cell r="J290">
            <v>12719</v>
          </cell>
          <cell r="M290">
            <v>4288</v>
          </cell>
          <cell r="N290">
            <v>35271</v>
          </cell>
        </row>
        <row r="291">
          <cell r="A291">
            <v>782</v>
          </cell>
          <cell r="D291">
            <v>1650</v>
          </cell>
          <cell r="G291">
            <v>1610</v>
          </cell>
          <cell r="J291">
            <v>1610</v>
          </cell>
          <cell r="M291">
            <v>1620</v>
          </cell>
          <cell r="N291">
            <v>6490</v>
          </cell>
        </row>
        <row r="292">
          <cell r="A292">
            <v>784</v>
          </cell>
          <cell r="G292">
            <v>1</v>
          </cell>
          <cell r="M292">
            <v>1</v>
          </cell>
          <cell r="N292">
            <v>2</v>
          </cell>
        </row>
        <row r="293">
          <cell r="A293">
            <v>785</v>
          </cell>
          <cell r="D293">
            <v>0</v>
          </cell>
          <cell r="G293">
            <v>15</v>
          </cell>
          <cell r="J293">
            <v>153</v>
          </cell>
          <cell r="M293">
            <v>96</v>
          </cell>
          <cell r="N293">
            <v>264</v>
          </cell>
        </row>
        <row r="294">
          <cell r="A294">
            <v>786</v>
          </cell>
          <cell r="D294">
            <v>1262</v>
          </cell>
          <cell r="G294">
            <v>1226</v>
          </cell>
          <cell r="J294">
            <v>1225</v>
          </cell>
          <cell r="M294">
            <v>1233</v>
          </cell>
          <cell r="N294">
            <v>4946</v>
          </cell>
        </row>
        <row r="295">
          <cell r="A295">
            <v>787</v>
          </cell>
          <cell r="D295">
            <v>50000</v>
          </cell>
          <cell r="G295">
            <v>50000</v>
          </cell>
          <cell r="J295">
            <v>50000</v>
          </cell>
          <cell r="M295">
            <v>50000</v>
          </cell>
          <cell r="N295">
            <v>200000</v>
          </cell>
        </row>
        <row r="296">
          <cell r="A296">
            <v>788</v>
          </cell>
          <cell r="G296">
            <v>90</v>
          </cell>
          <cell r="M296">
            <v>90</v>
          </cell>
          <cell r="N296">
            <v>180</v>
          </cell>
        </row>
        <row r="297">
          <cell r="A297">
            <v>790</v>
          </cell>
          <cell r="D297">
            <v>0</v>
          </cell>
          <cell r="G297">
            <v>14</v>
          </cell>
          <cell r="J297">
            <v>0</v>
          </cell>
          <cell r="M297">
            <v>0</v>
          </cell>
          <cell r="N297">
            <v>14</v>
          </cell>
        </row>
        <row r="298">
          <cell r="A298">
            <v>792</v>
          </cell>
          <cell r="M298">
            <v>19</v>
          </cell>
          <cell r="N298">
            <v>19</v>
          </cell>
        </row>
        <row r="299">
          <cell r="A299">
            <v>793</v>
          </cell>
          <cell r="D299">
            <v>68836927.950000003</v>
          </cell>
          <cell r="G299">
            <v>23320453.350000001</v>
          </cell>
          <cell r="J299">
            <v>71190211.829999998</v>
          </cell>
          <cell r="M299">
            <v>17652406.870000001</v>
          </cell>
          <cell r="N299">
            <v>181000000</v>
          </cell>
        </row>
        <row r="300">
          <cell r="A300">
            <v>798</v>
          </cell>
          <cell r="D300">
            <v>612</v>
          </cell>
          <cell r="G300">
            <v>613</v>
          </cell>
          <cell r="J300">
            <v>651</v>
          </cell>
          <cell r="M300">
            <v>613</v>
          </cell>
          <cell r="N300">
            <v>2489</v>
          </cell>
        </row>
        <row r="301">
          <cell r="A301">
            <v>801</v>
          </cell>
          <cell r="D301">
            <v>130</v>
          </cell>
          <cell r="G301">
            <v>180</v>
          </cell>
          <cell r="J301">
            <v>230</v>
          </cell>
          <cell r="M301">
            <v>180</v>
          </cell>
          <cell r="N301">
            <v>720</v>
          </cell>
        </row>
        <row r="302">
          <cell r="A302">
            <v>806</v>
          </cell>
          <cell r="M302">
            <v>2</v>
          </cell>
          <cell r="N302">
            <v>2</v>
          </cell>
        </row>
        <row r="303">
          <cell r="A303">
            <v>807</v>
          </cell>
          <cell r="G303">
            <v>75</v>
          </cell>
          <cell r="M303">
            <v>75</v>
          </cell>
          <cell r="N303">
            <v>150</v>
          </cell>
        </row>
        <row r="304">
          <cell r="A304">
            <v>809</v>
          </cell>
          <cell r="D304">
            <v>550</v>
          </cell>
          <cell r="G304">
            <v>550</v>
          </cell>
          <cell r="J304">
            <v>590</v>
          </cell>
          <cell r="M304">
            <v>550</v>
          </cell>
          <cell r="N304">
            <v>2240</v>
          </cell>
        </row>
        <row r="305">
          <cell r="A305">
            <v>815</v>
          </cell>
          <cell r="D305">
            <v>50</v>
          </cell>
          <cell r="G305">
            <v>51</v>
          </cell>
          <cell r="J305">
            <v>51</v>
          </cell>
          <cell r="M305">
            <v>48</v>
          </cell>
          <cell r="N305">
            <v>200</v>
          </cell>
        </row>
        <row r="306">
          <cell r="A306">
            <v>816</v>
          </cell>
          <cell r="M306">
            <v>9300</v>
          </cell>
          <cell r="N306">
            <v>9300</v>
          </cell>
        </row>
        <row r="307">
          <cell r="A307">
            <v>818</v>
          </cell>
          <cell r="D307">
            <v>25</v>
          </cell>
          <cell r="G307">
            <v>25</v>
          </cell>
          <cell r="J307">
            <v>25</v>
          </cell>
          <cell r="M307">
            <v>25</v>
          </cell>
          <cell r="N307">
            <v>100</v>
          </cell>
        </row>
        <row r="308">
          <cell r="A308">
            <v>822</v>
          </cell>
          <cell r="D308">
            <v>48</v>
          </cell>
          <cell r="G308">
            <v>49</v>
          </cell>
          <cell r="J308">
            <v>50</v>
          </cell>
          <cell r="M308">
            <v>48</v>
          </cell>
          <cell r="N308">
            <v>195</v>
          </cell>
        </row>
        <row r="309">
          <cell r="A309">
            <v>829</v>
          </cell>
          <cell r="M309">
            <v>2</v>
          </cell>
          <cell r="N309">
            <v>2</v>
          </cell>
        </row>
        <row r="310">
          <cell r="A310">
            <v>831</v>
          </cell>
          <cell r="B310">
            <v>1</v>
          </cell>
          <cell r="C310">
            <v>1</v>
          </cell>
          <cell r="D310">
            <v>1</v>
          </cell>
          <cell r="E310">
            <v>1</v>
          </cell>
          <cell r="F310">
            <v>1</v>
          </cell>
          <cell r="G310">
            <v>1</v>
          </cell>
          <cell r="H310">
            <v>1</v>
          </cell>
          <cell r="I310">
            <v>1</v>
          </cell>
          <cell r="J310">
            <v>1</v>
          </cell>
          <cell r="K310">
            <v>1</v>
          </cell>
          <cell r="L310">
            <v>1</v>
          </cell>
          <cell r="M310">
            <v>1</v>
          </cell>
          <cell r="N310">
            <v>12</v>
          </cell>
        </row>
        <row r="311">
          <cell r="A311">
            <v>836</v>
          </cell>
          <cell r="M311">
            <v>100</v>
          </cell>
          <cell r="N311">
            <v>100</v>
          </cell>
        </row>
        <row r="312">
          <cell r="A312">
            <v>839</v>
          </cell>
          <cell r="E312">
            <v>30</v>
          </cell>
          <cell r="I312">
            <v>12</v>
          </cell>
          <cell r="M312">
            <v>47</v>
          </cell>
          <cell r="N312">
            <v>89</v>
          </cell>
        </row>
        <row r="313">
          <cell r="A313">
            <v>840</v>
          </cell>
          <cell r="D313">
            <v>1</v>
          </cell>
          <cell r="G313">
            <v>1</v>
          </cell>
          <cell r="J313">
            <v>2</v>
          </cell>
          <cell r="M313">
            <v>2</v>
          </cell>
          <cell r="N313">
            <v>6</v>
          </cell>
        </row>
        <row r="314">
          <cell r="A314">
            <v>841</v>
          </cell>
          <cell r="M314">
            <v>1</v>
          </cell>
          <cell r="N314">
            <v>1</v>
          </cell>
        </row>
        <row r="315">
          <cell r="A315">
            <v>846</v>
          </cell>
          <cell r="E315">
            <v>25</v>
          </cell>
          <cell r="I315">
            <v>18</v>
          </cell>
          <cell r="M315">
            <v>37</v>
          </cell>
          <cell r="N315">
            <v>80</v>
          </cell>
        </row>
        <row r="316">
          <cell r="A316">
            <v>904</v>
          </cell>
          <cell r="D316">
            <v>73</v>
          </cell>
          <cell r="G316">
            <v>73</v>
          </cell>
          <cell r="J316">
            <v>78</v>
          </cell>
          <cell r="M316">
            <v>73</v>
          </cell>
          <cell r="N316">
            <v>297</v>
          </cell>
        </row>
        <row r="317">
          <cell r="A317">
            <v>905</v>
          </cell>
          <cell r="D317">
            <v>250</v>
          </cell>
          <cell r="G317">
            <v>250</v>
          </cell>
          <cell r="J317">
            <v>250</v>
          </cell>
          <cell r="M317">
            <v>250</v>
          </cell>
          <cell r="N317">
            <v>1000</v>
          </cell>
        </row>
        <row r="318">
          <cell r="A318">
            <v>906</v>
          </cell>
          <cell r="D318">
            <v>1</v>
          </cell>
          <cell r="G318">
            <v>1</v>
          </cell>
          <cell r="J318">
            <v>1</v>
          </cell>
          <cell r="M318">
            <v>1</v>
          </cell>
          <cell r="N318">
            <v>4</v>
          </cell>
        </row>
        <row r="319">
          <cell r="A319">
            <v>908</v>
          </cell>
          <cell r="D319">
            <v>0</v>
          </cell>
          <cell r="G319">
            <v>2</v>
          </cell>
          <cell r="J319">
            <v>0</v>
          </cell>
          <cell r="M319">
            <v>2</v>
          </cell>
          <cell r="N319">
            <v>4</v>
          </cell>
        </row>
        <row r="320">
          <cell r="A320">
            <v>909</v>
          </cell>
          <cell r="D320">
            <v>5</v>
          </cell>
          <cell r="G320">
            <v>12</v>
          </cell>
          <cell r="J320">
            <v>20</v>
          </cell>
          <cell r="M320">
            <v>8</v>
          </cell>
          <cell r="N320">
            <v>45</v>
          </cell>
        </row>
        <row r="321">
          <cell r="A321">
            <v>910</v>
          </cell>
          <cell r="D321">
            <v>3</v>
          </cell>
          <cell r="G321">
            <v>3</v>
          </cell>
          <cell r="J321">
            <v>3</v>
          </cell>
          <cell r="M321">
            <v>3</v>
          </cell>
          <cell r="N321">
            <v>12</v>
          </cell>
        </row>
        <row r="322">
          <cell r="A322">
            <v>911</v>
          </cell>
          <cell r="D322">
            <v>16</v>
          </cell>
          <cell r="G322">
            <v>16</v>
          </cell>
          <cell r="J322">
            <v>16</v>
          </cell>
          <cell r="M322">
            <v>16</v>
          </cell>
          <cell r="N322">
            <v>64</v>
          </cell>
        </row>
        <row r="323">
          <cell r="A323">
            <v>912</v>
          </cell>
          <cell r="D323">
            <v>116</v>
          </cell>
          <cell r="G323">
            <v>144</v>
          </cell>
          <cell r="J323">
            <v>144</v>
          </cell>
          <cell r="M323">
            <v>144</v>
          </cell>
          <cell r="N323">
            <v>548</v>
          </cell>
        </row>
        <row r="324">
          <cell r="A324">
            <v>913</v>
          </cell>
          <cell r="D324">
            <v>234</v>
          </cell>
          <cell r="G324">
            <v>234</v>
          </cell>
          <cell r="J324">
            <v>234</v>
          </cell>
          <cell r="M324">
            <v>234</v>
          </cell>
          <cell r="N324">
            <v>936</v>
          </cell>
        </row>
        <row r="325">
          <cell r="A325">
            <v>914</v>
          </cell>
          <cell r="M325">
            <v>26</v>
          </cell>
          <cell r="N325">
            <v>26</v>
          </cell>
        </row>
        <row r="326">
          <cell r="A326">
            <v>915</v>
          </cell>
          <cell r="M326">
            <v>70</v>
          </cell>
          <cell r="N326">
            <v>70</v>
          </cell>
        </row>
        <row r="327">
          <cell r="A327">
            <v>917</v>
          </cell>
          <cell r="M327">
            <v>63</v>
          </cell>
          <cell r="N327">
            <v>63</v>
          </cell>
        </row>
        <row r="328">
          <cell r="A328">
            <v>918</v>
          </cell>
          <cell r="M328">
            <v>550</v>
          </cell>
          <cell r="N328">
            <v>550</v>
          </cell>
        </row>
        <row r="329">
          <cell r="A329">
            <v>921</v>
          </cell>
          <cell r="G329">
            <v>100</v>
          </cell>
          <cell r="M329">
            <v>150</v>
          </cell>
          <cell r="N329">
            <v>250</v>
          </cell>
        </row>
        <row r="330">
          <cell r="A330">
            <v>926</v>
          </cell>
          <cell r="D330">
            <v>0</v>
          </cell>
          <cell r="G330">
            <v>1</v>
          </cell>
          <cell r="J330">
            <v>0</v>
          </cell>
          <cell r="M330">
            <v>1</v>
          </cell>
          <cell r="N330">
            <v>2</v>
          </cell>
        </row>
        <row r="331">
          <cell r="A331">
            <v>928</v>
          </cell>
          <cell r="D331">
            <v>1</v>
          </cell>
          <cell r="G331">
            <v>1</v>
          </cell>
          <cell r="J331">
            <v>1</v>
          </cell>
          <cell r="M331">
            <v>1</v>
          </cell>
          <cell r="N331">
            <v>4</v>
          </cell>
        </row>
        <row r="332">
          <cell r="A332">
            <v>929</v>
          </cell>
          <cell r="D332">
            <v>0</v>
          </cell>
          <cell r="G332">
            <v>1</v>
          </cell>
          <cell r="J332">
            <v>0</v>
          </cell>
          <cell r="M332">
            <v>1</v>
          </cell>
          <cell r="N332">
            <v>2</v>
          </cell>
        </row>
        <row r="333">
          <cell r="A333">
            <v>932</v>
          </cell>
          <cell r="D333">
            <v>140</v>
          </cell>
          <cell r="G333">
            <v>145</v>
          </cell>
          <cell r="J333">
            <v>125</v>
          </cell>
          <cell r="M333">
            <v>120</v>
          </cell>
          <cell r="N333">
            <v>530</v>
          </cell>
        </row>
        <row r="334">
          <cell r="A334">
            <v>933</v>
          </cell>
          <cell r="G334">
            <v>2</v>
          </cell>
          <cell r="M334">
            <v>2</v>
          </cell>
          <cell r="N334">
            <v>4</v>
          </cell>
        </row>
        <row r="335">
          <cell r="A335">
            <v>934</v>
          </cell>
          <cell r="D335">
            <v>500</v>
          </cell>
          <cell r="G335">
            <v>490</v>
          </cell>
          <cell r="J335">
            <v>500</v>
          </cell>
          <cell r="M335">
            <v>510</v>
          </cell>
          <cell r="N335">
            <v>2000</v>
          </cell>
        </row>
        <row r="336">
          <cell r="A336">
            <v>935</v>
          </cell>
          <cell r="M336">
            <v>232</v>
          </cell>
          <cell r="N336">
            <v>232</v>
          </cell>
        </row>
        <row r="337">
          <cell r="A337">
            <v>936</v>
          </cell>
          <cell r="D337">
            <v>3</v>
          </cell>
          <cell r="G337">
            <v>3</v>
          </cell>
          <cell r="J337">
            <v>3</v>
          </cell>
          <cell r="M337">
            <v>3</v>
          </cell>
          <cell r="N337">
            <v>12</v>
          </cell>
        </row>
        <row r="338">
          <cell r="A338">
            <v>937</v>
          </cell>
          <cell r="D338">
            <v>0</v>
          </cell>
          <cell r="G338">
            <v>0</v>
          </cell>
          <cell r="J338">
            <v>8711</v>
          </cell>
          <cell r="M338">
            <v>0</v>
          </cell>
          <cell r="N338">
            <v>8711</v>
          </cell>
        </row>
        <row r="339">
          <cell r="A339">
            <v>939</v>
          </cell>
          <cell r="D339">
            <v>12731</v>
          </cell>
          <cell r="G339">
            <v>12731</v>
          </cell>
          <cell r="J339">
            <v>16549</v>
          </cell>
          <cell r="M339">
            <v>16549</v>
          </cell>
          <cell r="N339">
            <v>58560</v>
          </cell>
        </row>
        <row r="340">
          <cell r="A340">
            <v>941</v>
          </cell>
          <cell r="G340">
            <v>400</v>
          </cell>
          <cell r="M340">
            <v>580</v>
          </cell>
          <cell r="N340">
            <v>980</v>
          </cell>
        </row>
        <row r="341">
          <cell r="A341">
            <v>942</v>
          </cell>
          <cell r="D341">
            <v>420</v>
          </cell>
          <cell r="G341">
            <v>420</v>
          </cell>
          <cell r="J341">
            <v>478</v>
          </cell>
          <cell r="M341">
            <v>478</v>
          </cell>
          <cell r="N341">
            <v>1796</v>
          </cell>
        </row>
        <row r="342">
          <cell r="A342">
            <v>945</v>
          </cell>
          <cell r="D342">
            <v>0</v>
          </cell>
          <cell r="G342">
            <v>12731</v>
          </cell>
          <cell r="J342">
            <v>0</v>
          </cell>
          <cell r="M342">
            <v>0</v>
          </cell>
          <cell r="N342">
            <v>12731</v>
          </cell>
        </row>
        <row r="343">
          <cell r="A343">
            <v>946</v>
          </cell>
          <cell r="D343">
            <v>1</v>
          </cell>
          <cell r="G343">
            <v>1</v>
          </cell>
          <cell r="J343">
            <v>1</v>
          </cell>
          <cell r="M343">
            <v>1</v>
          </cell>
          <cell r="N343">
            <v>4</v>
          </cell>
        </row>
        <row r="344">
          <cell r="A344">
            <v>947</v>
          </cell>
          <cell r="M344">
            <v>160</v>
          </cell>
          <cell r="N344">
            <v>160</v>
          </cell>
        </row>
        <row r="345">
          <cell r="A345">
            <v>948</v>
          </cell>
          <cell r="M345">
            <v>48</v>
          </cell>
          <cell r="N345">
            <v>48</v>
          </cell>
        </row>
        <row r="346">
          <cell r="A346">
            <v>949</v>
          </cell>
          <cell r="D346">
            <v>240</v>
          </cell>
          <cell r="G346">
            <v>120</v>
          </cell>
          <cell r="J346">
            <v>40</v>
          </cell>
          <cell r="M346">
            <v>100</v>
          </cell>
          <cell r="N346">
            <v>500</v>
          </cell>
        </row>
        <row r="347">
          <cell r="A347">
            <v>950</v>
          </cell>
          <cell r="G347">
            <v>73</v>
          </cell>
          <cell r="M347">
            <v>72</v>
          </cell>
          <cell r="N347">
            <v>145</v>
          </cell>
        </row>
        <row r="348">
          <cell r="A348">
            <v>951</v>
          </cell>
          <cell r="D348">
            <v>0</v>
          </cell>
          <cell r="G348">
            <v>0</v>
          </cell>
          <cell r="J348">
            <v>0</v>
          </cell>
          <cell r="M348">
            <v>5879</v>
          </cell>
          <cell r="N348">
            <v>5879</v>
          </cell>
        </row>
        <row r="349">
          <cell r="A349">
            <v>953</v>
          </cell>
          <cell r="M349">
            <v>92</v>
          </cell>
          <cell r="N349">
            <v>92</v>
          </cell>
        </row>
        <row r="350">
          <cell r="A350">
            <v>954</v>
          </cell>
          <cell r="D350">
            <v>0</v>
          </cell>
          <cell r="G350">
            <v>0</v>
          </cell>
          <cell r="J350">
            <v>0</v>
          </cell>
          <cell r="M350">
            <v>3083</v>
          </cell>
          <cell r="N350">
            <v>3083</v>
          </cell>
        </row>
        <row r="351">
          <cell r="A351">
            <v>957</v>
          </cell>
          <cell r="D351">
            <v>14</v>
          </cell>
          <cell r="G351">
            <v>14</v>
          </cell>
          <cell r="J351">
            <v>14</v>
          </cell>
          <cell r="M351">
            <v>14</v>
          </cell>
          <cell r="N351">
            <v>56</v>
          </cell>
        </row>
        <row r="352">
          <cell r="A352">
            <v>958</v>
          </cell>
          <cell r="M352">
            <v>30</v>
          </cell>
          <cell r="N352">
            <v>30</v>
          </cell>
        </row>
        <row r="353">
          <cell r="A353">
            <v>959</v>
          </cell>
          <cell r="M353">
            <v>79.5</v>
          </cell>
          <cell r="N353">
            <v>79.5</v>
          </cell>
        </row>
        <row r="354">
          <cell r="A354">
            <v>960</v>
          </cell>
          <cell r="M354">
            <v>52</v>
          </cell>
          <cell r="N354">
            <v>52</v>
          </cell>
        </row>
        <row r="355">
          <cell r="A355">
            <v>961</v>
          </cell>
          <cell r="M355">
            <v>100</v>
          </cell>
          <cell r="N355">
            <v>100</v>
          </cell>
        </row>
        <row r="356">
          <cell r="A356">
            <v>964</v>
          </cell>
          <cell r="M356">
            <v>13</v>
          </cell>
          <cell r="N356">
            <v>13</v>
          </cell>
        </row>
        <row r="357">
          <cell r="A357">
            <v>965</v>
          </cell>
          <cell r="D357">
            <v>500</v>
          </cell>
          <cell r="G357">
            <v>500</v>
          </cell>
          <cell r="J357">
            <v>500</v>
          </cell>
          <cell r="M357">
            <v>500</v>
          </cell>
          <cell r="N357">
            <v>2000</v>
          </cell>
        </row>
        <row r="358">
          <cell r="A358">
            <v>970</v>
          </cell>
          <cell r="M358">
            <v>19</v>
          </cell>
          <cell r="N358">
            <v>19</v>
          </cell>
        </row>
        <row r="359">
          <cell r="A359">
            <v>971</v>
          </cell>
          <cell r="M359">
            <v>86</v>
          </cell>
          <cell r="N359">
            <v>86</v>
          </cell>
        </row>
        <row r="360">
          <cell r="A360">
            <v>972</v>
          </cell>
          <cell r="D360">
            <v>100</v>
          </cell>
          <cell r="G360">
            <v>40</v>
          </cell>
          <cell r="J360">
            <v>35</v>
          </cell>
          <cell r="M360">
            <v>75</v>
          </cell>
          <cell r="N360">
            <v>250</v>
          </cell>
        </row>
        <row r="361">
          <cell r="A361">
            <v>973</v>
          </cell>
          <cell r="D361">
            <v>1</v>
          </cell>
          <cell r="G361">
            <v>1</v>
          </cell>
          <cell r="J361">
            <v>1</v>
          </cell>
          <cell r="M361">
            <v>1</v>
          </cell>
          <cell r="N361">
            <v>4</v>
          </cell>
        </row>
        <row r="362">
          <cell r="A362">
            <v>974</v>
          </cell>
          <cell r="M362">
            <v>4</v>
          </cell>
          <cell r="N362">
            <v>4</v>
          </cell>
        </row>
        <row r="363">
          <cell r="A363">
            <v>977</v>
          </cell>
          <cell r="D363">
            <v>350</v>
          </cell>
          <cell r="G363">
            <v>180</v>
          </cell>
          <cell r="J363">
            <v>150</v>
          </cell>
          <cell r="M363">
            <v>220</v>
          </cell>
          <cell r="N363">
            <v>900</v>
          </cell>
        </row>
        <row r="364">
          <cell r="A364">
            <v>978</v>
          </cell>
          <cell r="M364">
            <v>7</v>
          </cell>
          <cell r="N364">
            <v>7</v>
          </cell>
        </row>
        <row r="365">
          <cell r="A365">
            <v>979</v>
          </cell>
          <cell r="M365">
            <v>100</v>
          </cell>
          <cell r="N365">
            <v>100</v>
          </cell>
        </row>
        <row r="366">
          <cell r="A366">
            <v>981</v>
          </cell>
          <cell r="M366">
            <v>100</v>
          </cell>
          <cell r="N366">
            <v>100</v>
          </cell>
        </row>
        <row r="367">
          <cell r="A367">
            <v>982</v>
          </cell>
          <cell r="M367">
            <v>60</v>
          </cell>
          <cell r="N367">
            <v>60</v>
          </cell>
        </row>
        <row r="368">
          <cell r="A368">
            <v>983</v>
          </cell>
          <cell r="M368">
            <v>90</v>
          </cell>
          <cell r="N368">
            <v>90</v>
          </cell>
        </row>
        <row r="369">
          <cell r="A369">
            <v>986</v>
          </cell>
          <cell r="D369">
            <v>25</v>
          </cell>
          <cell r="G369">
            <v>25</v>
          </cell>
          <cell r="J369">
            <v>25</v>
          </cell>
          <cell r="M369">
            <v>25</v>
          </cell>
          <cell r="N369">
            <v>100</v>
          </cell>
        </row>
        <row r="370">
          <cell r="A370">
            <v>988</v>
          </cell>
          <cell r="D370">
            <v>0</v>
          </cell>
          <cell r="G370">
            <v>0</v>
          </cell>
          <cell r="J370">
            <v>0</v>
          </cell>
          <cell r="M370">
            <v>1</v>
          </cell>
          <cell r="N370">
            <v>1</v>
          </cell>
        </row>
        <row r="371">
          <cell r="A371">
            <v>991</v>
          </cell>
          <cell r="D371">
            <v>8</v>
          </cell>
          <cell r="G371">
            <v>27</v>
          </cell>
          <cell r="J371">
            <v>30</v>
          </cell>
          <cell r="M371">
            <v>25</v>
          </cell>
          <cell r="N371">
            <v>90</v>
          </cell>
        </row>
        <row r="372">
          <cell r="A372">
            <v>996</v>
          </cell>
          <cell r="D372">
            <v>1</v>
          </cell>
          <cell r="G372">
            <v>6</v>
          </cell>
          <cell r="J372">
            <v>12</v>
          </cell>
          <cell r="M372">
            <v>24</v>
          </cell>
          <cell r="N372">
            <v>43</v>
          </cell>
        </row>
        <row r="373">
          <cell r="A373">
            <v>998</v>
          </cell>
          <cell r="E373">
            <v>1</v>
          </cell>
          <cell r="I373">
            <v>1</v>
          </cell>
          <cell r="M373">
            <v>2</v>
          </cell>
          <cell r="N373">
            <v>4</v>
          </cell>
        </row>
        <row r="374">
          <cell r="A374">
            <v>1000</v>
          </cell>
          <cell r="M374">
            <v>300</v>
          </cell>
          <cell r="N374">
            <v>300</v>
          </cell>
        </row>
        <row r="375">
          <cell r="A375">
            <v>1006</v>
          </cell>
          <cell r="E375">
            <v>120</v>
          </cell>
          <cell r="I375">
            <v>102</v>
          </cell>
          <cell r="M375">
            <v>147</v>
          </cell>
          <cell r="N375">
            <v>369</v>
          </cell>
        </row>
        <row r="376">
          <cell r="A376">
            <v>1010</v>
          </cell>
          <cell r="M376">
            <v>20</v>
          </cell>
          <cell r="N376">
            <v>20</v>
          </cell>
        </row>
        <row r="377">
          <cell r="A377">
            <v>1011</v>
          </cell>
          <cell r="M377">
            <v>14</v>
          </cell>
          <cell r="N377">
            <v>14</v>
          </cell>
        </row>
        <row r="378">
          <cell r="A378">
            <v>1014</v>
          </cell>
          <cell r="M378">
            <v>21</v>
          </cell>
          <cell r="N378">
            <v>21</v>
          </cell>
        </row>
        <row r="379">
          <cell r="A379">
            <v>1015</v>
          </cell>
          <cell r="M379">
            <v>20</v>
          </cell>
          <cell r="N379">
            <v>20</v>
          </cell>
        </row>
        <row r="380">
          <cell r="A380">
            <v>1016</v>
          </cell>
          <cell r="M380">
            <v>1</v>
          </cell>
          <cell r="N380">
            <v>1</v>
          </cell>
        </row>
        <row r="381">
          <cell r="A381">
            <v>1017</v>
          </cell>
          <cell r="M381">
            <v>86</v>
          </cell>
          <cell r="N381">
            <v>86</v>
          </cell>
        </row>
        <row r="382">
          <cell r="A382">
            <v>1018</v>
          </cell>
          <cell r="D382">
            <v>9</v>
          </cell>
          <cell r="G382">
            <v>5</v>
          </cell>
          <cell r="J382">
            <v>10</v>
          </cell>
          <cell r="M382">
            <v>5</v>
          </cell>
          <cell r="N382">
            <v>29</v>
          </cell>
        </row>
        <row r="383">
          <cell r="A383">
            <v>1019</v>
          </cell>
          <cell r="M383">
            <v>21</v>
          </cell>
          <cell r="N383">
            <v>21</v>
          </cell>
        </row>
        <row r="384">
          <cell r="A384">
            <v>1020</v>
          </cell>
          <cell r="M384">
            <v>25</v>
          </cell>
          <cell r="N384">
            <v>25</v>
          </cell>
        </row>
        <row r="385">
          <cell r="A385">
            <v>1023</v>
          </cell>
          <cell r="M385">
            <v>80</v>
          </cell>
          <cell r="N385">
            <v>80</v>
          </cell>
        </row>
        <row r="386">
          <cell r="A386">
            <v>1025</v>
          </cell>
          <cell r="B386">
            <v>1</v>
          </cell>
          <cell r="C386">
            <v>1</v>
          </cell>
          <cell r="D386">
            <v>1</v>
          </cell>
          <cell r="E386">
            <v>1</v>
          </cell>
          <cell r="F386">
            <v>1</v>
          </cell>
          <cell r="G386">
            <v>1</v>
          </cell>
          <cell r="H386">
            <v>1</v>
          </cell>
          <cell r="I386">
            <v>1</v>
          </cell>
          <cell r="J386">
            <v>1</v>
          </cell>
          <cell r="K386">
            <v>1</v>
          </cell>
          <cell r="L386">
            <v>1</v>
          </cell>
          <cell r="M386">
            <v>1</v>
          </cell>
          <cell r="N386">
            <v>12</v>
          </cell>
        </row>
        <row r="387">
          <cell r="A387">
            <v>1026</v>
          </cell>
          <cell r="E387">
            <v>100</v>
          </cell>
          <cell r="I387">
            <v>100</v>
          </cell>
          <cell r="M387">
            <v>100</v>
          </cell>
          <cell r="N387">
            <v>300</v>
          </cell>
        </row>
        <row r="388">
          <cell r="A388">
            <v>1030</v>
          </cell>
          <cell r="M388">
            <v>30</v>
          </cell>
          <cell r="N388">
            <v>30</v>
          </cell>
        </row>
        <row r="389">
          <cell r="A389">
            <v>1031</v>
          </cell>
          <cell r="M389">
            <v>100</v>
          </cell>
          <cell r="N389">
            <v>100</v>
          </cell>
        </row>
        <row r="390">
          <cell r="A390">
            <v>1032</v>
          </cell>
          <cell r="M390">
            <v>42</v>
          </cell>
          <cell r="N390">
            <v>42</v>
          </cell>
        </row>
        <row r="391">
          <cell r="A391">
            <v>1033</v>
          </cell>
          <cell r="G391">
            <v>100</v>
          </cell>
          <cell r="M391">
            <v>100</v>
          </cell>
          <cell r="N391">
            <v>200</v>
          </cell>
        </row>
        <row r="392">
          <cell r="A392">
            <v>1034</v>
          </cell>
          <cell r="M392">
            <v>100</v>
          </cell>
          <cell r="N392">
            <v>100</v>
          </cell>
        </row>
        <row r="393">
          <cell r="A393">
            <v>1035</v>
          </cell>
          <cell r="M393">
            <v>42</v>
          </cell>
          <cell r="N393">
            <v>42</v>
          </cell>
        </row>
        <row r="394">
          <cell r="A394">
            <v>1036</v>
          </cell>
          <cell r="M394">
            <v>6</v>
          </cell>
          <cell r="N394">
            <v>6</v>
          </cell>
        </row>
        <row r="395">
          <cell r="A395">
            <v>1037</v>
          </cell>
          <cell r="M395">
            <v>30</v>
          </cell>
          <cell r="N395">
            <v>30</v>
          </cell>
        </row>
        <row r="396">
          <cell r="A396">
            <v>1038</v>
          </cell>
          <cell r="M396">
            <v>20</v>
          </cell>
          <cell r="N396">
            <v>20</v>
          </cell>
        </row>
        <row r="397">
          <cell r="A397">
            <v>1039</v>
          </cell>
          <cell r="M397">
            <v>62</v>
          </cell>
          <cell r="N397">
            <v>62</v>
          </cell>
        </row>
        <row r="398">
          <cell r="A398">
            <v>1040</v>
          </cell>
          <cell r="D398">
            <v>3040</v>
          </cell>
          <cell r="G398">
            <v>3200</v>
          </cell>
          <cell r="J398">
            <v>2400</v>
          </cell>
          <cell r="M398">
            <v>2700</v>
          </cell>
          <cell r="N398">
            <v>11340</v>
          </cell>
        </row>
        <row r="399">
          <cell r="A399">
            <v>1043</v>
          </cell>
          <cell r="D399">
            <v>3</v>
          </cell>
          <cell r="G399">
            <v>7</v>
          </cell>
          <cell r="J399">
            <v>8</v>
          </cell>
          <cell r="M399">
            <v>6</v>
          </cell>
          <cell r="N399">
            <v>24</v>
          </cell>
        </row>
        <row r="400">
          <cell r="A400">
            <v>1044</v>
          </cell>
          <cell r="B400">
            <v>95</v>
          </cell>
          <cell r="C400">
            <v>95</v>
          </cell>
          <cell r="D400">
            <v>95</v>
          </cell>
          <cell r="E400">
            <v>95</v>
          </cell>
          <cell r="F400">
            <v>95</v>
          </cell>
          <cell r="G400">
            <v>95</v>
          </cell>
          <cell r="H400">
            <v>95</v>
          </cell>
          <cell r="I400">
            <v>95</v>
          </cell>
          <cell r="J400">
            <v>95</v>
          </cell>
          <cell r="K400">
            <v>95</v>
          </cell>
          <cell r="L400">
            <v>95</v>
          </cell>
          <cell r="M400">
            <v>95</v>
          </cell>
          <cell r="N400">
            <v>1140</v>
          </cell>
        </row>
        <row r="401">
          <cell r="A401">
            <v>1045</v>
          </cell>
          <cell r="M401">
            <v>20</v>
          </cell>
          <cell r="N401">
            <v>20</v>
          </cell>
        </row>
        <row r="402">
          <cell r="A402">
            <v>1047</v>
          </cell>
          <cell r="M402">
            <v>10</v>
          </cell>
          <cell r="N402">
            <v>10</v>
          </cell>
        </row>
        <row r="403">
          <cell r="A403">
            <v>1049</v>
          </cell>
          <cell r="M403">
            <v>8</v>
          </cell>
          <cell r="N403">
            <v>8</v>
          </cell>
        </row>
        <row r="404">
          <cell r="A404">
            <v>1052</v>
          </cell>
          <cell r="M404">
            <v>300</v>
          </cell>
          <cell r="N404">
            <v>300</v>
          </cell>
        </row>
        <row r="405">
          <cell r="A405">
            <v>1054</v>
          </cell>
          <cell r="M405">
            <v>4</v>
          </cell>
          <cell r="N405">
            <v>4</v>
          </cell>
        </row>
        <row r="406">
          <cell r="A406">
            <v>1056</v>
          </cell>
          <cell r="G406">
            <v>850</v>
          </cell>
          <cell r="M406">
            <v>1000</v>
          </cell>
          <cell r="N406">
            <v>1850</v>
          </cell>
        </row>
        <row r="407">
          <cell r="A407">
            <v>1058</v>
          </cell>
          <cell r="M407">
            <v>48</v>
          </cell>
          <cell r="N407">
            <v>48</v>
          </cell>
        </row>
        <row r="408">
          <cell r="A408">
            <v>1060</v>
          </cell>
          <cell r="G408">
            <v>30</v>
          </cell>
          <cell r="M408">
            <v>64</v>
          </cell>
          <cell r="N408">
            <v>94</v>
          </cell>
        </row>
        <row r="409">
          <cell r="A409">
            <v>1063</v>
          </cell>
          <cell r="D409">
            <v>12</v>
          </cell>
          <cell r="G409">
            <v>9</v>
          </cell>
          <cell r="J409">
            <v>9</v>
          </cell>
          <cell r="M409">
            <v>10</v>
          </cell>
          <cell r="N409">
            <v>40</v>
          </cell>
        </row>
        <row r="410">
          <cell r="A410">
            <v>1064</v>
          </cell>
          <cell r="M410">
            <v>30</v>
          </cell>
          <cell r="N410">
            <v>30</v>
          </cell>
        </row>
        <row r="411">
          <cell r="A411">
            <v>1067</v>
          </cell>
          <cell r="M411">
            <v>3</v>
          </cell>
          <cell r="N411">
            <v>3</v>
          </cell>
        </row>
        <row r="412">
          <cell r="A412">
            <v>1068</v>
          </cell>
          <cell r="M412">
            <v>70</v>
          </cell>
          <cell r="N412">
            <v>70</v>
          </cell>
        </row>
        <row r="413">
          <cell r="A413">
            <v>1069</v>
          </cell>
          <cell r="G413">
            <v>250</v>
          </cell>
          <cell r="M413">
            <v>300</v>
          </cell>
          <cell r="N413">
            <v>550</v>
          </cell>
        </row>
        <row r="414">
          <cell r="A414">
            <v>1070</v>
          </cell>
          <cell r="M414">
            <v>70</v>
          </cell>
          <cell r="N414">
            <v>70</v>
          </cell>
        </row>
        <row r="415">
          <cell r="A415">
            <v>1071</v>
          </cell>
          <cell r="M415">
            <v>30</v>
          </cell>
          <cell r="N415">
            <v>30</v>
          </cell>
        </row>
        <row r="416">
          <cell r="A416">
            <v>1072</v>
          </cell>
          <cell r="M416">
            <v>3</v>
          </cell>
          <cell r="N416">
            <v>3</v>
          </cell>
        </row>
        <row r="417">
          <cell r="A417">
            <v>1074</v>
          </cell>
          <cell r="D417">
            <v>148</v>
          </cell>
          <cell r="G417">
            <v>199</v>
          </cell>
          <cell r="J417">
            <v>249</v>
          </cell>
          <cell r="M417">
            <v>161</v>
          </cell>
          <cell r="N417">
            <v>757</v>
          </cell>
        </row>
        <row r="418">
          <cell r="A418">
            <v>1075</v>
          </cell>
          <cell r="M418">
            <v>18</v>
          </cell>
          <cell r="N418">
            <v>18</v>
          </cell>
        </row>
        <row r="419">
          <cell r="A419">
            <v>1076</v>
          </cell>
          <cell r="M419">
            <v>60</v>
          </cell>
          <cell r="N419">
            <v>60</v>
          </cell>
        </row>
        <row r="420">
          <cell r="A420">
            <v>1077</v>
          </cell>
          <cell r="D420">
            <v>5</v>
          </cell>
          <cell r="G420">
            <v>4</v>
          </cell>
          <cell r="J420">
            <v>4</v>
          </cell>
          <cell r="M420">
            <v>4</v>
          </cell>
          <cell r="N420">
            <v>17</v>
          </cell>
        </row>
        <row r="421">
          <cell r="A421">
            <v>1078</v>
          </cell>
          <cell r="M421">
            <v>75</v>
          </cell>
          <cell r="N421">
            <v>75</v>
          </cell>
        </row>
        <row r="422">
          <cell r="A422">
            <v>1079</v>
          </cell>
          <cell r="D422">
            <v>20</v>
          </cell>
          <cell r="G422">
            <v>40</v>
          </cell>
          <cell r="J422">
            <v>40</v>
          </cell>
          <cell r="M422">
            <v>20</v>
          </cell>
          <cell r="N422">
            <v>120</v>
          </cell>
        </row>
        <row r="423">
          <cell r="A423">
            <v>1080</v>
          </cell>
          <cell r="M423">
            <v>45</v>
          </cell>
          <cell r="N423">
            <v>45</v>
          </cell>
        </row>
        <row r="424">
          <cell r="A424">
            <v>1081</v>
          </cell>
          <cell r="M424">
            <v>80</v>
          </cell>
          <cell r="N424">
            <v>80</v>
          </cell>
        </row>
        <row r="425">
          <cell r="A425">
            <v>1082</v>
          </cell>
          <cell r="M425">
            <v>4860</v>
          </cell>
          <cell r="N425">
            <v>4860</v>
          </cell>
        </row>
        <row r="426">
          <cell r="A426">
            <v>1083</v>
          </cell>
          <cell r="D426">
            <v>20</v>
          </cell>
          <cell r="G426">
            <v>40</v>
          </cell>
          <cell r="J426">
            <v>40</v>
          </cell>
          <cell r="M426">
            <v>20</v>
          </cell>
          <cell r="N426">
            <v>120</v>
          </cell>
        </row>
        <row r="427">
          <cell r="A427">
            <v>1084</v>
          </cell>
          <cell r="M427">
            <v>22</v>
          </cell>
          <cell r="N427">
            <v>22</v>
          </cell>
        </row>
        <row r="428">
          <cell r="A428">
            <v>1085</v>
          </cell>
          <cell r="D428">
            <v>25</v>
          </cell>
          <cell r="G428">
            <v>35</v>
          </cell>
          <cell r="J428">
            <v>45</v>
          </cell>
          <cell r="M428">
            <v>30</v>
          </cell>
          <cell r="N428">
            <v>135</v>
          </cell>
        </row>
        <row r="429">
          <cell r="A429">
            <v>1087</v>
          </cell>
          <cell r="D429">
            <v>1</v>
          </cell>
          <cell r="G429">
            <v>4</v>
          </cell>
          <cell r="J429">
            <v>3</v>
          </cell>
          <cell r="M429">
            <v>2</v>
          </cell>
          <cell r="N429">
            <v>10</v>
          </cell>
        </row>
        <row r="430">
          <cell r="A430">
            <v>1089</v>
          </cell>
          <cell r="D430">
            <v>20000</v>
          </cell>
          <cell r="G430">
            <v>16700</v>
          </cell>
          <cell r="J430">
            <v>18000</v>
          </cell>
          <cell r="M430">
            <v>15000</v>
          </cell>
          <cell r="N430">
            <v>69700</v>
          </cell>
        </row>
        <row r="431">
          <cell r="A431">
            <v>1090</v>
          </cell>
          <cell r="M431">
            <v>350</v>
          </cell>
          <cell r="N431">
            <v>350</v>
          </cell>
        </row>
        <row r="432">
          <cell r="A432">
            <v>1092</v>
          </cell>
          <cell r="D432">
            <v>100</v>
          </cell>
          <cell r="G432">
            <v>100</v>
          </cell>
          <cell r="J432">
            <v>150</v>
          </cell>
          <cell r="M432">
            <v>150</v>
          </cell>
          <cell r="N432">
            <v>500</v>
          </cell>
        </row>
        <row r="433">
          <cell r="A433">
            <v>1093</v>
          </cell>
          <cell r="D433">
            <v>4546930.42</v>
          </cell>
          <cell r="G433">
            <v>4224351.12</v>
          </cell>
          <cell r="J433">
            <v>4546930.42</v>
          </cell>
          <cell r="M433">
            <v>5514695.54</v>
          </cell>
          <cell r="N433">
            <v>18832907.5</v>
          </cell>
        </row>
        <row r="434">
          <cell r="A434">
            <v>1094</v>
          </cell>
          <cell r="D434">
            <v>1284</v>
          </cell>
          <cell r="G434">
            <v>1200</v>
          </cell>
          <cell r="J434">
            <v>1158</v>
          </cell>
          <cell r="M434">
            <v>1152</v>
          </cell>
          <cell r="N434">
            <v>4794</v>
          </cell>
        </row>
        <row r="435">
          <cell r="A435">
            <v>1095</v>
          </cell>
          <cell r="D435">
            <v>6</v>
          </cell>
          <cell r="G435">
            <v>8</v>
          </cell>
          <cell r="J435">
            <v>12</v>
          </cell>
          <cell r="M435">
            <v>16</v>
          </cell>
          <cell r="N435">
            <v>42</v>
          </cell>
        </row>
        <row r="436">
          <cell r="A436">
            <v>1097</v>
          </cell>
          <cell r="D436">
            <v>5</v>
          </cell>
          <cell r="G436">
            <v>5</v>
          </cell>
          <cell r="J436">
            <v>5</v>
          </cell>
          <cell r="M436">
            <v>5</v>
          </cell>
          <cell r="N436">
            <v>20</v>
          </cell>
        </row>
        <row r="437">
          <cell r="A437">
            <v>1099</v>
          </cell>
          <cell r="D437">
            <v>580</v>
          </cell>
          <cell r="G437">
            <v>1379</v>
          </cell>
          <cell r="J437">
            <v>748</v>
          </cell>
          <cell r="M437">
            <v>342</v>
          </cell>
          <cell r="N437">
            <v>3049</v>
          </cell>
        </row>
        <row r="438">
          <cell r="A438">
            <v>1101</v>
          </cell>
          <cell r="D438">
            <v>50</v>
          </cell>
          <cell r="G438">
            <v>76</v>
          </cell>
          <cell r="J438">
            <v>49</v>
          </cell>
          <cell r="M438">
            <v>11</v>
          </cell>
          <cell r="N438">
            <v>186</v>
          </cell>
        </row>
        <row r="439">
          <cell r="A439">
            <v>1102</v>
          </cell>
          <cell r="D439">
            <v>25</v>
          </cell>
          <cell r="G439">
            <v>25</v>
          </cell>
          <cell r="J439">
            <v>25</v>
          </cell>
          <cell r="M439">
            <v>15</v>
          </cell>
          <cell r="N439">
            <v>90</v>
          </cell>
        </row>
        <row r="440">
          <cell r="A440">
            <v>1104</v>
          </cell>
          <cell r="D440">
            <v>75</v>
          </cell>
          <cell r="G440">
            <v>75</v>
          </cell>
          <cell r="J440">
            <v>75</v>
          </cell>
          <cell r="M440">
            <v>100</v>
          </cell>
          <cell r="N440">
            <v>325</v>
          </cell>
        </row>
        <row r="441">
          <cell r="A441">
            <v>1105</v>
          </cell>
          <cell r="D441">
            <v>134</v>
          </cell>
          <cell r="G441">
            <v>355</v>
          </cell>
          <cell r="J441">
            <v>223</v>
          </cell>
          <cell r="M441">
            <v>150</v>
          </cell>
          <cell r="N441">
            <v>862</v>
          </cell>
        </row>
        <row r="442">
          <cell r="A442">
            <v>1107</v>
          </cell>
          <cell r="D442">
            <v>165</v>
          </cell>
          <cell r="G442">
            <v>45</v>
          </cell>
          <cell r="J442">
            <v>35</v>
          </cell>
          <cell r="M442">
            <v>20</v>
          </cell>
          <cell r="N442">
            <v>265</v>
          </cell>
        </row>
        <row r="443">
          <cell r="A443">
            <v>1108</v>
          </cell>
          <cell r="D443">
            <v>6</v>
          </cell>
          <cell r="G443">
            <v>6</v>
          </cell>
          <cell r="J443">
            <v>6</v>
          </cell>
          <cell r="M443">
            <v>6</v>
          </cell>
          <cell r="N443">
            <v>24</v>
          </cell>
        </row>
        <row r="444">
          <cell r="A444">
            <v>1113</v>
          </cell>
          <cell r="D444">
            <v>1</v>
          </cell>
          <cell r="G444">
            <v>1</v>
          </cell>
          <cell r="J444">
            <v>1</v>
          </cell>
          <cell r="M444">
            <v>1</v>
          </cell>
          <cell r="N444">
            <v>4</v>
          </cell>
        </row>
        <row r="445">
          <cell r="A445">
            <v>1114</v>
          </cell>
          <cell r="D445">
            <v>28</v>
          </cell>
          <cell r="G445">
            <v>28</v>
          </cell>
          <cell r="J445">
            <v>28</v>
          </cell>
          <cell r="M445">
            <v>28</v>
          </cell>
          <cell r="N445">
            <v>112</v>
          </cell>
        </row>
        <row r="446">
          <cell r="A446">
            <v>1117</v>
          </cell>
          <cell r="D446">
            <v>1400</v>
          </cell>
          <cell r="G446">
            <v>1500</v>
          </cell>
          <cell r="J446">
            <v>1500</v>
          </cell>
          <cell r="M446">
            <v>1600</v>
          </cell>
          <cell r="N446">
            <v>6000</v>
          </cell>
        </row>
        <row r="447">
          <cell r="A447">
            <v>1118</v>
          </cell>
          <cell r="M447">
            <v>420</v>
          </cell>
          <cell r="N447">
            <v>420</v>
          </cell>
        </row>
        <row r="448">
          <cell r="A448">
            <v>1120</v>
          </cell>
          <cell r="D448">
            <v>5200</v>
          </cell>
          <cell r="G448">
            <v>5000</v>
          </cell>
          <cell r="J448">
            <v>5000</v>
          </cell>
          <cell r="M448">
            <v>5200</v>
          </cell>
          <cell r="N448">
            <v>20400</v>
          </cell>
        </row>
        <row r="449">
          <cell r="A449">
            <v>1121</v>
          </cell>
          <cell r="M449">
            <v>2492</v>
          </cell>
          <cell r="N449">
            <v>2492</v>
          </cell>
        </row>
        <row r="450">
          <cell r="A450">
            <v>1122</v>
          </cell>
          <cell r="M450">
            <v>30</v>
          </cell>
          <cell r="N450">
            <v>30</v>
          </cell>
        </row>
        <row r="451">
          <cell r="A451">
            <v>1123</v>
          </cell>
          <cell r="D451">
            <v>1200</v>
          </cell>
          <cell r="G451">
            <v>1650</v>
          </cell>
          <cell r="J451">
            <v>1350</v>
          </cell>
          <cell r="M451">
            <v>1200</v>
          </cell>
          <cell r="N451">
            <v>5400</v>
          </cell>
        </row>
        <row r="452">
          <cell r="A452">
            <v>1125</v>
          </cell>
          <cell r="D452">
            <v>40</v>
          </cell>
          <cell r="G452">
            <v>40</v>
          </cell>
          <cell r="J452">
            <v>50</v>
          </cell>
          <cell r="M452">
            <v>60</v>
          </cell>
          <cell r="N452">
            <v>190</v>
          </cell>
        </row>
        <row r="453">
          <cell r="A453">
            <v>1126</v>
          </cell>
          <cell r="D453">
            <v>3</v>
          </cell>
          <cell r="G453">
            <v>3</v>
          </cell>
          <cell r="J453">
            <v>3</v>
          </cell>
          <cell r="M453">
            <v>3</v>
          </cell>
          <cell r="N453">
            <v>12</v>
          </cell>
        </row>
        <row r="454">
          <cell r="A454">
            <v>1127</v>
          </cell>
          <cell r="D454">
            <v>80</v>
          </cell>
          <cell r="G454">
            <v>20</v>
          </cell>
          <cell r="J454">
            <v>0</v>
          </cell>
          <cell r="M454">
            <v>0</v>
          </cell>
          <cell r="N454">
            <v>100</v>
          </cell>
        </row>
        <row r="455">
          <cell r="A455">
            <v>1128</v>
          </cell>
          <cell r="D455">
            <v>1</v>
          </cell>
          <cell r="G455">
            <v>1</v>
          </cell>
          <cell r="J455">
            <v>0</v>
          </cell>
          <cell r="M455">
            <v>1</v>
          </cell>
          <cell r="N455">
            <v>3</v>
          </cell>
        </row>
        <row r="456">
          <cell r="A456">
            <v>1130</v>
          </cell>
          <cell r="D456">
            <v>50</v>
          </cell>
          <cell r="G456">
            <v>70</v>
          </cell>
          <cell r="J456">
            <v>75</v>
          </cell>
          <cell r="M456">
            <v>95</v>
          </cell>
          <cell r="N456">
            <v>290</v>
          </cell>
        </row>
        <row r="457">
          <cell r="A457">
            <v>1131</v>
          </cell>
          <cell r="D457">
            <v>5</v>
          </cell>
          <cell r="G457">
            <v>5</v>
          </cell>
          <cell r="J457">
            <v>5</v>
          </cell>
          <cell r="M457">
            <v>5</v>
          </cell>
          <cell r="N457">
            <v>20</v>
          </cell>
        </row>
        <row r="458">
          <cell r="A458">
            <v>1134</v>
          </cell>
          <cell r="D458">
            <v>8</v>
          </cell>
          <cell r="G458">
            <v>10</v>
          </cell>
          <cell r="J458">
            <v>10</v>
          </cell>
          <cell r="M458">
            <v>6</v>
          </cell>
          <cell r="N458">
            <v>34</v>
          </cell>
        </row>
        <row r="459">
          <cell r="A459">
            <v>1135</v>
          </cell>
          <cell r="D459">
            <v>2</v>
          </cell>
          <cell r="G459">
            <v>4</v>
          </cell>
          <cell r="J459">
            <v>4</v>
          </cell>
          <cell r="M459">
            <v>4</v>
          </cell>
          <cell r="N459">
            <v>14</v>
          </cell>
        </row>
        <row r="460">
          <cell r="A460">
            <v>1136</v>
          </cell>
          <cell r="D460">
            <v>8</v>
          </cell>
          <cell r="G460">
            <v>8</v>
          </cell>
          <cell r="J460">
            <v>8</v>
          </cell>
          <cell r="M460">
            <v>9</v>
          </cell>
          <cell r="N460">
            <v>33</v>
          </cell>
        </row>
        <row r="461">
          <cell r="A461">
            <v>1139</v>
          </cell>
          <cell r="D461">
            <v>175</v>
          </cell>
          <cell r="G461">
            <v>175</v>
          </cell>
          <cell r="J461">
            <v>175</v>
          </cell>
          <cell r="M461">
            <v>175</v>
          </cell>
          <cell r="N461">
            <v>700</v>
          </cell>
        </row>
        <row r="462">
          <cell r="A462">
            <v>1143</v>
          </cell>
          <cell r="D462">
            <v>70</v>
          </cell>
          <cell r="G462">
            <v>70</v>
          </cell>
          <cell r="J462">
            <v>70</v>
          </cell>
          <cell r="M462">
            <v>70</v>
          </cell>
          <cell r="N462">
            <v>280</v>
          </cell>
        </row>
        <row r="463">
          <cell r="A463">
            <v>1145</v>
          </cell>
          <cell r="M463">
            <v>48</v>
          </cell>
          <cell r="N463">
            <v>48</v>
          </cell>
        </row>
        <row r="464">
          <cell r="A464">
            <v>1147</v>
          </cell>
          <cell r="D464">
            <v>1</v>
          </cell>
          <cell r="G464">
            <v>5</v>
          </cell>
          <cell r="J464">
            <v>10</v>
          </cell>
          <cell r="M464">
            <v>5</v>
          </cell>
          <cell r="N464">
            <v>21</v>
          </cell>
        </row>
        <row r="465">
          <cell r="A465">
            <v>1148</v>
          </cell>
          <cell r="D465">
            <v>25</v>
          </cell>
          <cell r="G465">
            <v>25</v>
          </cell>
          <cell r="J465">
            <v>25</v>
          </cell>
          <cell r="M465">
            <v>25</v>
          </cell>
          <cell r="N465">
            <v>100</v>
          </cell>
        </row>
        <row r="466">
          <cell r="A466">
            <v>1150</v>
          </cell>
          <cell r="D466">
            <v>51</v>
          </cell>
          <cell r="G466">
            <v>3</v>
          </cell>
          <cell r="J466">
            <v>0</v>
          </cell>
          <cell r="M466">
            <v>0</v>
          </cell>
          <cell r="N466">
            <v>54</v>
          </cell>
        </row>
        <row r="467">
          <cell r="A467">
            <v>1151</v>
          </cell>
          <cell r="M467">
            <v>20</v>
          </cell>
          <cell r="N467">
            <v>20</v>
          </cell>
        </row>
        <row r="468">
          <cell r="A468">
            <v>1153</v>
          </cell>
          <cell r="M468">
            <v>32</v>
          </cell>
          <cell r="N468">
            <v>32</v>
          </cell>
        </row>
        <row r="469">
          <cell r="A469">
            <v>1157</v>
          </cell>
          <cell r="D469">
            <v>10</v>
          </cell>
          <cell r="G469">
            <v>20</v>
          </cell>
          <cell r="J469">
            <v>30</v>
          </cell>
          <cell r="M469">
            <v>20</v>
          </cell>
          <cell r="N469">
            <v>80</v>
          </cell>
        </row>
        <row r="470">
          <cell r="A470">
            <v>1159</v>
          </cell>
          <cell r="M470">
            <v>70</v>
          </cell>
          <cell r="N470">
            <v>70</v>
          </cell>
        </row>
        <row r="471">
          <cell r="A471">
            <v>1168</v>
          </cell>
          <cell r="D471">
            <v>2</v>
          </cell>
          <cell r="G471">
            <v>2</v>
          </cell>
          <cell r="J471">
            <v>2</v>
          </cell>
          <cell r="M471">
            <v>2</v>
          </cell>
          <cell r="N471">
            <v>8</v>
          </cell>
        </row>
        <row r="472">
          <cell r="A472">
            <v>1174</v>
          </cell>
          <cell r="D472">
            <v>2</v>
          </cell>
          <cell r="G472">
            <v>2</v>
          </cell>
          <cell r="J472">
            <v>2</v>
          </cell>
          <cell r="M472">
            <v>2</v>
          </cell>
          <cell r="N472">
            <v>8</v>
          </cell>
        </row>
        <row r="473">
          <cell r="A473">
            <v>1178</v>
          </cell>
          <cell r="D473">
            <v>25</v>
          </cell>
          <cell r="G473">
            <v>25</v>
          </cell>
          <cell r="J473">
            <v>25</v>
          </cell>
          <cell r="M473">
            <v>25</v>
          </cell>
          <cell r="N473">
            <v>100</v>
          </cell>
        </row>
        <row r="474">
          <cell r="A474">
            <v>1182</v>
          </cell>
          <cell r="D474">
            <v>6</v>
          </cell>
          <cell r="G474">
            <v>5</v>
          </cell>
          <cell r="J474">
            <v>5</v>
          </cell>
          <cell r="M474">
            <v>7</v>
          </cell>
          <cell r="N474">
            <v>23</v>
          </cell>
        </row>
        <row r="475">
          <cell r="A475">
            <v>1184</v>
          </cell>
          <cell r="M475">
            <v>1</v>
          </cell>
          <cell r="N475">
            <v>1</v>
          </cell>
        </row>
        <row r="476">
          <cell r="A476">
            <v>1185</v>
          </cell>
          <cell r="M476">
            <v>1</v>
          </cell>
          <cell r="N476">
            <v>1</v>
          </cell>
        </row>
        <row r="477">
          <cell r="A477">
            <v>1186</v>
          </cell>
          <cell r="D477">
            <v>30</v>
          </cell>
          <cell r="G477">
            <v>30</v>
          </cell>
          <cell r="J477">
            <v>30</v>
          </cell>
          <cell r="M477">
            <v>30</v>
          </cell>
          <cell r="N477">
            <v>120</v>
          </cell>
        </row>
        <row r="478">
          <cell r="A478">
            <v>1187</v>
          </cell>
          <cell r="M478">
            <v>1</v>
          </cell>
          <cell r="N478">
            <v>1</v>
          </cell>
        </row>
        <row r="479">
          <cell r="A479">
            <v>1188</v>
          </cell>
          <cell r="D479">
            <v>6</v>
          </cell>
          <cell r="G479">
            <v>6</v>
          </cell>
          <cell r="J479">
            <v>6</v>
          </cell>
          <cell r="M479">
            <v>6</v>
          </cell>
          <cell r="N479">
            <v>24</v>
          </cell>
        </row>
        <row r="480">
          <cell r="A480">
            <v>1189</v>
          </cell>
          <cell r="D480">
            <v>2000</v>
          </cell>
          <cell r="G480">
            <v>2000</v>
          </cell>
          <cell r="J480">
            <v>2000</v>
          </cell>
          <cell r="M480">
            <v>2000</v>
          </cell>
          <cell r="N480">
            <v>8000</v>
          </cell>
        </row>
        <row r="481">
          <cell r="A481">
            <v>1190</v>
          </cell>
          <cell r="D481">
            <v>1250</v>
          </cell>
          <cell r="G481">
            <v>1250</v>
          </cell>
          <cell r="J481">
            <v>1250</v>
          </cell>
          <cell r="M481">
            <v>1250</v>
          </cell>
          <cell r="N481">
            <v>5000</v>
          </cell>
        </row>
        <row r="482">
          <cell r="A482">
            <v>1191</v>
          </cell>
          <cell r="D482">
            <v>200</v>
          </cell>
          <cell r="G482">
            <v>200</v>
          </cell>
          <cell r="J482">
            <v>200</v>
          </cell>
          <cell r="M482">
            <v>200</v>
          </cell>
          <cell r="N482">
            <v>800</v>
          </cell>
        </row>
        <row r="483">
          <cell r="A483">
            <v>1192</v>
          </cell>
          <cell r="D483">
            <v>200</v>
          </cell>
          <cell r="G483">
            <v>250</v>
          </cell>
          <cell r="J483">
            <v>250</v>
          </cell>
          <cell r="M483">
            <v>300</v>
          </cell>
          <cell r="N483">
            <v>1000</v>
          </cell>
        </row>
        <row r="484">
          <cell r="A484">
            <v>1193</v>
          </cell>
          <cell r="B484">
            <v>1</v>
          </cell>
          <cell r="C484">
            <v>1</v>
          </cell>
          <cell r="D484">
            <v>1</v>
          </cell>
          <cell r="E484">
            <v>1</v>
          </cell>
          <cell r="F484">
            <v>1</v>
          </cell>
          <cell r="G484">
            <v>1</v>
          </cell>
          <cell r="H484">
            <v>1</v>
          </cell>
          <cell r="I484">
            <v>1</v>
          </cell>
          <cell r="J484">
            <v>1</v>
          </cell>
          <cell r="K484">
            <v>1</v>
          </cell>
          <cell r="L484">
            <v>1</v>
          </cell>
          <cell r="M484">
            <v>1</v>
          </cell>
          <cell r="N484">
            <v>12</v>
          </cell>
        </row>
        <row r="485">
          <cell r="A485">
            <v>1194</v>
          </cell>
          <cell r="D485">
            <v>60</v>
          </cell>
          <cell r="G485">
            <v>80</v>
          </cell>
          <cell r="J485">
            <v>70</v>
          </cell>
          <cell r="M485">
            <v>60</v>
          </cell>
          <cell r="N485">
            <v>270</v>
          </cell>
        </row>
        <row r="486">
          <cell r="A486">
            <v>1195</v>
          </cell>
          <cell r="D486">
            <v>45</v>
          </cell>
          <cell r="G486">
            <v>45</v>
          </cell>
          <cell r="J486">
            <v>45</v>
          </cell>
          <cell r="M486">
            <v>45</v>
          </cell>
          <cell r="N486">
            <v>180</v>
          </cell>
        </row>
        <row r="487">
          <cell r="A487">
            <v>1196</v>
          </cell>
          <cell r="D487">
            <v>1</v>
          </cell>
          <cell r="G487">
            <v>1</v>
          </cell>
          <cell r="J487">
            <v>1</v>
          </cell>
          <cell r="M487">
            <v>1</v>
          </cell>
          <cell r="N487">
            <v>4</v>
          </cell>
        </row>
        <row r="488">
          <cell r="A488">
            <v>1197</v>
          </cell>
          <cell r="D488">
            <v>20</v>
          </cell>
          <cell r="G488">
            <v>25</v>
          </cell>
          <cell r="J488">
            <v>35</v>
          </cell>
          <cell r="M488">
            <v>20</v>
          </cell>
          <cell r="N488">
            <v>100</v>
          </cell>
        </row>
        <row r="489">
          <cell r="A489">
            <v>1199</v>
          </cell>
          <cell r="D489">
            <v>5</v>
          </cell>
          <cell r="G489">
            <v>25</v>
          </cell>
          <cell r="J489">
            <v>45</v>
          </cell>
          <cell r="M489">
            <v>25</v>
          </cell>
          <cell r="N489">
            <v>100</v>
          </cell>
        </row>
        <row r="490">
          <cell r="A490">
            <v>1203</v>
          </cell>
          <cell r="B490">
            <v>1</v>
          </cell>
          <cell r="C490">
            <v>1</v>
          </cell>
          <cell r="D490">
            <v>1</v>
          </cell>
          <cell r="E490">
            <v>1</v>
          </cell>
          <cell r="F490">
            <v>1</v>
          </cell>
          <cell r="G490">
            <v>1</v>
          </cell>
          <cell r="H490">
            <v>1</v>
          </cell>
          <cell r="I490">
            <v>1</v>
          </cell>
          <cell r="J490">
            <v>1</v>
          </cell>
          <cell r="K490">
            <v>1</v>
          </cell>
          <cell r="L490">
            <v>1</v>
          </cell>
          <cell r="M490">
            <v>1</v>
          </cell>
          <cell r="N490">
            <v>12</v>
          </cell>
        </row>
        <row r="491">
          <cell r="A491">
            <v>1204</v>
          </cell>
          <cell r="D491">
            <v>75</v>
          </cell>
          <cell r="G491">
            <v>75</v>
          </cell>
          <cell r="J491">
            <v>75</v>
          </cell>
          <cell r="M491">
            <v>75</v>
          </cell>
          <cell r="N491">
            <v>300</v>
          </cell>
        </row>
        <row r="492">
          <cell r="A492">
            <v>1205</v>
          </cell>
          <cell r="D492">
            <v>200</v>
          </cell>
          <cell r="G492">
            <v>200</v>
          </cell>
          <cell r="J492">
            <v>200</v>
          </cell>
          <cell r="M492">
            <v>200</v>
          </cell>
          <cell r="N492">
            <v>800</v>
          </cell>
        </row>
        <row r="493">
          <cell r="A493">
            <v>1206</v>
          </cell>
          <cell r="D493">
            <v>15</v>
          </cell>
          <cell r="G493">
            <v>15</v>
          </cell>
          <cell r="J493">
            <v>15</v>
          </cell>
          <cell r="M493">
            <v>15</v>
          </cell>
          <cell r="N493">
            <v>60</v>
          </cell>
        </row>
        <row r="494">
          <cell r="A494">
            <v>1207</v>
          </cell>
          <cell r="D494">
            <v>200</v>
          </cell>
          <cell r="G494">
            <v>200</v>
          </cell>
          <cell r="J494">
            <v>200</v>
          </cell>
          <cell r="M494">
            <v>200</v>
          </cell>
          <cell r="N494">
            <v>800</v>
          </cell>
        </row>
        <row r="495">
          <cell r="A495">
            <v>1208</v>
          </cell>
          <cell r="D495">
            <v>250</v>
          </cell>
          <cell r="G495">
            <v>250</v>
          </cell>
          <cell r="J495">
            <v>250</v>
          </cell>
          <cell r="M495">
            <v>250</v>
          </cell>
          <cell r="N495">
            <v>1000</v>
          </cell>
        </row>
        <row r="496">
          <cell r="A496">
            <v>1209</v>
          </cell>
          <cell r="D496">
            <v>50</v>
          </cell>
          <cell r="G496">
            <v>50</v>
          </cell>
          <cell r="J496">
            <v>50</v>
          </cell>
          <cell r="M496">
            <v>50</v>
          </cell>
          <cell r="N496">
            <v>200</v>
          </cell>
        </row>
        <row r="497">
          <cell r="A497">
            <v>1210</v>
          </cell>
          <cell r="M497">
            <v>7000</v>
          </cell>
          <cell r="N497">
            <v>7000</v>
          </cell>
        </row>
        <row r="498">
          <cell r="A498">
            <v>1211</v>
          </cell>
          <cell r="M498">
            <v>60</v>
          </cell>
          <cell r="N498">
            <v>60</v>
          </cell>
        </row>
        <row r="499">
          <cell r="A499">
            <v>1212</v>
          </cell>
          <cell r="M499">
            <v>18</v>
          </cell>
          <cell r="N499">
            <v>18</v>
          </cell>
        </row>
        <row r="500">
          <cell r="A500">
            <v>1213</v>
          </cell>
          <cell r="M500">
            <v>150</v>
          </cell>
          <cell r="N500">
            <v>150</v>
          </cell>
        </row>
        <row r="501">
          <cell r="A501">
            <v>1215</v>
          </cell>
          <cell r="M501">
            <v>2200</v>
          </cell>
          <cell r="N501">
            <v>2200</v>
          </cell>
        </row>
        <row r="502">
          <cell r="A502">
            <v>1216</v>
          </cell>
          <cell r="M502">
            <v>5800</v>
          </cell>
          <cell r="N502">
            <v>5800</v>
          </cell>
        </row>
        <row r="503">
          <cell r="A503">
            <v>1218</v>
          </cell>
          <cell r="M503">
            <v>35</v>
          </cell>
          <cell r="N503">
            <v>35</v>
          </cell>
        </row>
        <row r="504">
          <cell r="A504">
            <v>1219</v>
          </cell>
          <cell r="M504">
            <v>5000</v>
          </cell>
          <cell r="N504">
            <v>5000</v>
          </cell>
        </row>
        <row r="505">
          <cell r="A505">
            <v>1221</v>
          </cell>
          <cell r="M505">
            <v>150</v>
          </cell>
          <cell r="N505">
            <v>150</v>
          </cell>
        </row>
        <row r="506">
          <cell r="A506">
            <v>1222</v>
          </cell>
          <cell r="M506">
            <v>77</v>
          </cell>
          <cell r="N506">
            <v>77</v>
          </cell>
        </row>
        <row r="507">
          <cell r="A507">
            <v>1223</v>
          </cell>
          <cell r="M507">
            <v>1200</v>
          </cell>
          <cell r="N507">
            <v>1200</v>
          </cell>
        </row>
        <row r="508">
          <cell r="A508">
            <v>1224</v>
          </cell>
          <cell r="M508">
            <v>4000</v>
          </cell>
          <cell r="N508">
            <v>4000</v>
          </cell>
        </row>
        <row r="509">
          <cell r="A509">
            <v>1225</v>
          </cell>
          <cell r="M509">
            <v>1000</v>
          </cell>
          <cell r="N509">
            <v>1000</v>
          </cell>
        </row>
        <row r="510">
          <cell r="A510">
            <v>1226</v>
          </cell>
          <cell r="M510">
            <v>500</v>
          </cell>
          <cell r="N510">
            <v>500</v>
          </cell>
        </row>
        <row r="511">
          <cell r="A511">
            <v>1227</v>
          </cell>
          <cell r="M511">
            <v>15</v>
          </cell>
          <cell r="N511">
            <v>15</v>
          </cell>
        </row>
        <row r="512">
          <cell r="A512">
            <v>1228</v>
          </cell>
          <cell r="M512">
            <v>110</v>
          </cell>
          <cell r="N512">
            <v>110</v>
          </cell>
        </row>
        <row r="513">
          <cell r="A513">
            <v>1229</v>
          </cell>
          <cell r="M513">
            <v>25</v>
          </cell>
          <cell r="N513">
            <v>25</v>
          </cell>
        </row>
        <row r="514">
          <cell r="A514">
            <v>1231</v>
          </cell>
          <cell r="D514">
            <v>1</v>
          </cell>
          <cell r="G514">
            <v>1</v>
          </cell>
          <cell r="J514">
            <v>1</v>
          </cell>
          <cell r="M514">
            <v>1</v>
          </cell>
          <cell r="N514">
            <v>4</v>
          </cell>
        </row>
        <row r="515">
          <cell r="A515">
            <v>1234</v>
          </cell>
          <cell r="M515">
            <v>10.3</v>
          </cell>
          <cell r="N515">
            <v>10.3</v>
          </cell>
        </row>
        <row r="516">
          <cell r="A516">
            <v>1235</v>
          </cell>
          <cell r="M516">
            <v>3</v>
          </cell>
          <cell r="N516">
            <v>3</v>
          </cell>
        </row>
        <row r="517">
          <cell r="A517">
            <v>1236</v>
          </cell>
          <cell r="M517">
            <v>1</v>
          </cell>
          <cell r="N517">
            <v>1</v>
          </cell>
        </row>
        <row r="518">
          <cell r="A518">
            <v>1239</v>
          </cell>
          <cell r="M518">
            <v>25</v>
          </cell>
          <cell r="N518">
            <v>25</v>
          </cell>
        </row>
        <row r="519">
          <cell r="A519">
            <v>1240</v>
          </cell>
          <cell r="B519">
            <v>0</v>
          </cell>
          <cell r="C519">
            <v>0</v>
          </cell>
          <cell r="D519">
            <v>0</v>
          </cell>
          <cell r="E519">
            <v>37000</v>
          </cell>
          <cell r="F519">
            <v>0</v>
          </cell>
          <cell r="G519">
            <v>37000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37000</v>
          </cell>
          <cell r="N519">
            <v>111000</v>
          </cell>
        </row>
        <row r="520">
          <cell r="A520">
            <v>1241</v>
          </cell>
          <cell r="M520">
            <v>5</v>
          </cell>
          <cell r="N520">
            <v>5</v>
          </cell>
        </row>
        <row r="521">
          <cell r="A521">
            <v>1242</v>
          </cell>
          <cell r="M521">
            <v>8292</v>
          </cell>
          <cell r="N521">
            <v>8292</v>
          </cell>
        </row>
        <row r="522">
          <cell r="A522">
            <v>1243</v>
          </cell>
          <cell r="M522">
            <v>100</v>
          </cell>
          <cell r="N522">
            <v>100</v>
          </cell>
        </row>
        <row r="523">
          <cell r="A523">
            <v>1246</v>
          </cell>
          <cell r="B523">
            <v>14000</v>
          </cell>
          <cell r="C523">
            <v>14000</v>
          </cell>
          <cell r="D523">
            <v>14000</v>
          </cell>
          <cell r="E523">
            <v>14000</v>
          </cell>
          <cell r="F523">
            <v>14000</v>
          </cell>
          <cell r="G523">
            <v>14000</v>
          </cell>
          <cell r="H523">
            <v>14000</v>
          </cell>
          <cell r="I523">
            <v>14000</v>
          </cell>
          <cell r="J523">
            <v>14000</v>
          </cell>
          <cell r="K523">
            <v>14000</v>
          </cell>
          <cell r="L523">
            <v>14000</v>
          </cell>
          <cell r="M523">
            <v>14000</v>
          </cell>
          <cell r="N523">
            <v>168000</v>
          </cell>
        </row>
        <row r="524">
          <cell r="A524">
            <v>1247</v>
          </cell>
          <cell r="E524">
            <v>450</v>
          </cell>
          <cell r="I524">
            <v>450</v>
          </cell>
          <cell r="M524">
            <v>450</v>
          </cell>
          <cell r="N524">
            <v>1350</v>
          </cell>
        </row>
        <row r="525">
          <cell r="A525">
            <v>1248</v>
          </cell>
          <cell r="D525">
            <v>25</v>
          </cell>
          <cell r="G525">
            <v>25</v>
          </cell>
          <cell r="J525">
            <v>25</v>
          </cell>
          <cell r="M525">
            <v>25</v>
          </cell>
          <cell r="N525">
            <v>100</v>
          </cell>
        </row>
        <row r="526">
          <cell r="A526">
            <v>1249</v>
          </cell>
          <cell r="D526">
            <v>1</v>
          </cell>
          <cell r="G526">
            <v>1</v>
          </cell>
          <cell r="J526">
            <v>0</v>
          </cell>
          <cell r="M526">
            <v>3</v>
          </cell>
          <cell r="N526">
            <v>5</v>
          </cell>
        </row>
        <row r="527">
          <cell r="A527">
            <v>1250</v>
          </cell>
          <cell r="D527">
            <v>2</v>
          </cell>
          <cell r="G527">
            <v>1</v>
          </cell>
          <cell r="J527">
            <v>0</v>
          </cell>
          <cell r="M527">
            <v>2</v>
          </cell>
          <cell r="N527">
            <v>5</v>
          </cell>
        </row>
        <row r="528">
          <cell r="A528">
            <v>1251</v>
          </cell>
          <cell r="D528">
            <v>15</v>
          </cell>
          <cell r="G528">
            <v>14</v>
          </cell>
          <cell r="J528">
            <v>15</v>
          </cell>
          <cell r="M528">
            <v>15</v>
          </cell>
          <cell r="N528">
            <v>59</v>
          </cell>
        </row>
        <row r="529">
          <cell r="A529">
            <v>1252</v>
          </cell>
          <cell r="D529">
            <v>138</v>
          </cell>
          <cell r="G529">
            <v>137</v>
          </cell>
          <cell r="J529">
            <v>138</v>
          </cell>
          <cell r="M529">
            <v>137</v>
          </cell>
          <cell r="N529">
            <v>550</v>
          </cell>
        </row>
        <row r="530">
          <cell r="A530">
            <v>1253</v>
          </cell>
          <cell r="D530">
            <v>90</v>
          </cell>
          <cell r="G530">
            <v>90</v>
          </cell>
          <cell r="J530">
            <v>90</v>
          </cell>
          <cell r="M530">
            <v>90</v>
          </cell>
          <cell r="N530">
            <v>360</v>
          </cell>
        </row>
        <row r="531">
          <cell r="A531">
            <v>1254</v>
          </cell>
          <cell r="D531">
            <v>10</v>
          </cell>
          <cell r="G531">
            <v>10</v>
          </cell>
          <cell r="J531">
            <v>10</v>
          </cell>
          <cell r="M531">
            <v>10</v>
          </cell>
          <cell r="N531">
            <v>40</v>
          </cell>
        </row>
        <row r="532">
          <cell r="A532">
            <v>1255</v>
          </cell>
          <cell r="D532">
            <v>1</v>
          </cell>
          <cell r="G532">
            <v>0</v>
          </cell>
          <cell r="J532">
            <v>0</v>
          </cell>
          <cell r="M532">
            <v>0</v>
          </cell>
          <cell r="N532">
            <v>1</v>
          </cell>
        </row>
        <row r="533">
          <cell r="A533">
            <v>1256</v>
          </cell>
          <cell r="M533">
            <v>90</v>
          </cell>
          <cell r="N533">
            <v>90</v>
          </cell>
        </row>
        <row r="534">
          <cell r="A534">
            <v>1257</v>
          </cell>
          <cell r="M534">
            <v>456</v>
          </cell>
          <cell r="N534">
            <v>456</v>
          </cell>
        </row>
        <row r="535">
          <cell r="A535">
            <v>1258</v>
          </cell>
          <cell r="D535">
            <v>252</v>
          </cell>
          <cell r="G535">
            <v>952</v>
          </cell>
          <cell r="J535">
            <v>151</v>
          </cell>
          <cell r="M535">
            <v>150</v>
          </cell>
          <cell r="N535">
            <v>1505</v>
          </cell>
        </row>
        <row r="536">
          <cell r="A536">
            <v>1259</v>
          </cell>
          <cell r="M536">
            <v>90</v>
          </cell>
          <cell r="N536">
            <v>90</v>
          </cell>
        </row>
        <row r="537">
          <cell r="A537">
            <v>1262</v>
          </cell>
          <cell r="D537">
            <v>0</v>
          </cell>
          <cell r="G537">
            <v>1</v>
          </cell>
          <cell r="J537">
            <v>2</v>
          </cell>
          <cell r="M537">
            <v>0</v>
          </cell>
          <cell r="N537">
            <v>3</v>
          </cell>
        </row>
        <row r="538">
          <cell r="A538">
            <v>1266</v>
          </cell>
          <cell r="D538">
            <v>0</v>
          </cell>
          <cell r="G538">
            <v>3</v>
          </cell>
          <cell r="J538">
            <v>0</v>
          </cell>
          <cell r="M538">
            <v>6</v>
          </cell>
          <cell r="N538">
            <v>9</v>
          </cell>
        </row>
        <row r="539">
          <cell r="A539">
            <v>1267</v>
          </cell>
          <cell r="D539">
            <v>1</v>
          </cell>
          <cell r="G539">
            <v>0</v>
          </cell>
          <cell r="J539">
            <v>0</v>
          </cell>
          <cell r="M539">
            <v>0</v>
          </cell>
          <cell r="N539">
            <v>1</v>
          </cell>
        </row>
        <row r="540">
          <cell r="A540">
            <v>1269</v>
          </cell>
          <cell r="D540">
            <v>0</v>
          </cell>
          <cell r="G540">
            <v>0</v>
          </cell>
          <cell r="J540">
            <v>24</v>
          </cell>
          <cell r="M540">
            <v>0</v>
          </cell>
          <cell r="N540">
            <v>24</v>
          </cell>
        </row>
        <row r="541">
          <cell r="A541">
            <v>1274</v>
          </cell>
          <cell r="D541">
            <v>25</v>
          </cell>
          <cell r="G541">
            <v>25</v>
          </cell>
          <cell r="J541">
            <v>25</v>
          </cell>
          <cell r="M541">
            <v>25</v>
          </cell>
          <cell r="N541">
            <v>100</v>
          </cell>
        </row>
        <row r="542">
          <cell r="A542">
            <v>1276</v>
          </cell>
          <cell r="D542">
            <v>0</v>
          </cell>
          <cell r="G542">
            <v>0</v>
          </cell>
          <cell r="J542">
            <v>3500</v>
          </cell>
          <cell r="M542">
            <v>3500</v>
          </cell>
          <cell r="N542">
            <v>7000</v>
          </cell>
        </row>
        <row r="543">
          <cell r="A543">
            <v>1277</v>
          </cell>
          <cell r="D543">
            <v>3</v>
          </cell>
          <cell r="G543">
            <v>3</v>
          </cell>
          <cell r="J543">
            <v>3</v>
          </cell>
          <cell r="M543">
            <v>3</v>
          </cell>
          <cell r="N543">
            <v>12</v>
          </cell>
        </row>
        <row r="544">
          <cell r="A544">
            <v>1283</v>
          </cell>
          <cell r="M544">
            <v>0.1</v>
          </cell>
          <cell r="N544">
            <v>0.1</v>
          </cell>
        </row>
        <row r="545">
          <cell r="A545">
            <v>1285</v>
          </cell>
          <cell r="D545">
            <v>73</v>
          </cell>
          <cell r="G545">
            <v>73</v>
          </cell>
          <cell r="J545">
            <v>73</v>
          </cell>
          <cell r="M545">
            <v>73</v>
          </cell>
          <cell r="N545">
            <v>292</v>
          </cell>
        </row>
        <row r="546">
          <cell r="A546">
            <v>1288</v>
          </cell>
          <cell r="D546">
            <v>4</v>
          </cell>
          <cell r="G546">
            <v>3</v>
          </cell>
          <cell r="J546">
            <v>3</v>
          </cell>
          <cell r="M546">
            <v>1</v>
          </cell>
          <cell r="N546">
            <v>11</v>
          </cell>
        </row>
        <row r="547">
          <cell r="A547">
            <v>1289</v>
          </cell>
          <cell r="D547">
            <v>30</v>
          </cell>
          <cell r="G547">
            <v>30</v>
          </cell>
          <cell r="J547">
            <v>30</v>
          </cell>
          <cell r="M547">
            <v>30</v>
          </cell>
          <cell r="N547">
            <v>120</v>
          </cell>
        </row>
        <row r="548">
          <cell r="A548">
            <v>1292</v>
          </cell>
          <cell r="D548">
            <v>20</v>
          </cell>
          <cell r="G548">
            <v>20</v>
          </cell>
          <cell r="J548">
            <v>20</v>
          </cell>
          <cell r="M548">
            <v>20</v>
          </cell>
          <cell r="N548">
            <v>80</v>
          </cell>
        </row>
        <row r="549">
          <cell r="A549">
            <v>1293</v>
          </cell>
          <cell r="D549">
            <v>2</v>
          </cell>
          <cell r="G549">
            <v>1</v>
          </cell>
          <cell r="J549">
            <v>0</v>
          </cell>
          <cell r="M549">
            <v>0</v>
          </cell>
          <cell r="N549">
            <v>3</v>
          </cell>
        </row>
        <row r="550">
          <cell r="A550">
            <v>1297</v>
          </cell>
          <cell r="D550">
            <v>80</v>
          </cell>
          <cell r="G550">
            <v>120</v>
          </cell>
          <cell r="J550">
            <v>70</v>
          </cell>
          <cell r="M550">
            <v>60</v>
          </cell>
          <cell r="N550">
            <v>330</v>
          </cell>
        </row>
        <row r="551">
          <cell r="A551">
            <v>1298</v>
          </cell>
          <cell r="D551">
            <v>0</v>
          </cell>
          <cell r="G551">
            <v>0</v>
          </cell>
          <cell r="J551">
            <v>10</v>
          </cell>
          <cell r="M551">
            <v>5</v>
          </cell>
          <cell r="N551">
            <v>15</v>
          </cell>
        </row>
        <row r="552">
          <cell r="A552">
            <v>1299</v>
          </cell>
          <cell r="D552">
            <v>9000</v>
          </cell>
          <cell r="G552">
            <v>9000</v>
          </cell>
          <cell r="J552">
            <v>9000</v>
          </cell>
          <cell r="M552">
            <v>9000</v>
          </cell>
          <cell r="N552">
            <v>36000</v>
          </cell>
        </row>
        <row r="553">
          <cell r="A553">
            <v>1303</v>
          </cell>
          <cell r="D553">
            <v>0</v>
          </cell>
          <cell r="G553">
            <v>4</v>
          </cell>
          <cell r="J553">
            <v>0</v>
          </cell>
          <cell r="M553">
            <v>11</v>
          </cell>
          <cell r="N553">
            <v>15</v>
          </cell>
        </row>
        <row r="554">
          <cell r="A554">
            <v>1304</v>
          </cell>
          <cell r="B554">
            <v>5000</v>
          </cell>
          <cell r="C554">
            <v>5000</v>
          </cell>
          <cell r="D554">
            <v>5000</v>
          </cell>
          <cell r="E554">
            <v>5000</v>
          </cell>
          <cell r="F554">
            <v>5000</v>
          </cell>
          <cell r="G554">
            <v>5000</v>
          </cell>
          <cell r="H554">
            <v>5000</v>
          </cell>
          <cell r="I554">
            <v>10000</v>
          </cell>
          <cell r="J554">
            <v>10000</v>
          </cell>
          <cell r="K554">
            <v>10000</v>
          </cell>
          <cell r="L554">
            <v>5000</v>
          </cell>
          <cell r="M554">
            <v>5000</v>
          </cell>
          <cell r="N554">
            <v>75000</v>
          </cell>
        </row>
        <row r="555">
          <cell r="A555">
            <v>1306</v>
          </cell>
          <cell r="D555">
            <v>0</v>
          </cell>
          <cell r="G555">
            <v>0</v>
          </cell>
          <cell r="J555">
            <v>0</v>
          </cell>
          <cell r="M555">
            <v>10</v>
          </cell>
          <cell r="N555">
            <v>10</v>
          </cell>
        </row>
        <row r="556">
          <cell r="A556">
            <v>1309</v>
          </cell>
          <cell r="B556">
            <v>8000</v>
          </cell>
          <cell r="C556">
            <v>15000</v>
          </cell>
          <cell r="D556">
            <v>1000</v>
          </cell>
          <cell r="E556">
            <v>500</v>
          </cell>
          <cell r="F556">
            <v>500</v>
          </cell>
          <cell r="G556">
            <v>500</v>
          </cell>
          <cell r="H556">
            <v>5000</v>
          </cell>
          <cell r="I556">
            <v>15000</v>
          </cell>
          <cell r="J556">
            <v>15000</v>
          </cell>
          <cell r="K556">
            <v>1000</v>
          </cell>
          <cell r="L556">
            <v>1000</v>
          </cell>
          <cell r="M556">
            <v>1000</v>
          </cell>
          <cell r="N556">
            <v>63500</v>
          </cell>
        </row>
        <row r="557">
          <cell r="A557">
            <v>1310</v>
          </cell>
          <cell r="D557">
            <v>1000</v>
          </cell>
          <cell r="G557">
            <v>1000</v>
          </cell>
          <cell r="J557">
            <v>1000</v>
          </cell>
          <cell r="M557">
            <v>1000</v>
          </cell>
          <cell r="N557">
            <v>4000</v>
          </cell>
        </row>
        <row r="558">
          <cell r="A558">
            <v>1311</v>
          </cell>
          <cell r="D558">
            <v>25</v>
          </cell>
          <cell r="G558">
            <v>25</v>
          </cell>
          <cell r="J558">
            <v>25</v>
          </cell>
          <cell r="M558">
            <v>25</v>
          </cell>
          <cell r="N558">
            <v>100</v>
          </cell>
        </row>
        <row r="559">
          <cell r="A559">
            <v>1312</v>
          </cell>
          <cell r="D559">
            <v>12</v>
          </cell>
          <cell r="G559">
            <v>28</v>
          </cell>
          <cell r="J559">
            <v>30</v>
          </cell>
          <cell r="M559">
            <v>30</v>
          </cell>
          <cell r="N559">
            <v>100</v>
          </cell>
        </row>
        <row r="560">
          <cell r="A560">
            <v>1313</v>
          </cell>
          <cell r="D560">
            <v>3265</v>
          </cell>
          <cell r="G560">
            <v>3187</v>
          </cell>
          <cell r="J560">
            <v>3034</v>
          </cell>
          <cell r="M560">
            <v>3554</v>
          </cell>
          <cell r="N560">
            <v>13040</v>
          </cell>
        </row>
        <row r="561">
          <cell r="A561">
            <v>1315</v>
          </cell>
          <cell r="D561">
            <v>209</v>
          </cell>
          <cell r="G561">
            <v>203</v>
          </cell>
          <cell r="J561">
            <v>218</v>
          </cell>
          <cell r="M561">
            <v>219</v>
          </cell>
          <cell r="N561">
            <v>849</v>
          </cell>
        </row>
        <row r="562">
          <cell r="A562">
            <v>1317</v>
          </cell>
          <cell r="D562">
            <v>86</v>
          </cell>
          <cell r="G562">
            <v>86</v>
          </cell>
          <cell r="J562">
            <v>82</v>
          </cell>
          <cell r="M562">
            <v>83</v>
          </cell>
          <cell r="N562">
            <v>337</v>
          </cell>
        </row>
        <row r="563">
          <cell r="A563">
            <v>1318</v>
          </cell>
          <cell r="D563">
            <v>229</v>
          </cell>
          <cell r="G563">
            <v>192</v>
          </cell>
          <cell r="J563">
            <v>217</v>
          </cell>
          <cell r="M563">
            <v>243</v>
          </cell>
          <cell r="N563">
            <v>881</v>
          </cell>
        </row>
        <row r="564">
          <cell r="A564">
            <v>1319</v>
          </cell>
          <cell r="D564">
            <v>628</v>
          </cell>
          <cell r="G564">
            <v>614</v>
          </cell>
          <cell r="J564">
            <v>520</v>
          </cell>
          <cell r="M564">
            <v>851</v>
          </cell>
          <cell r="N564">
            <v>2613</v>
          </cell>
        </row>
        <row r="565">
          <cell r="A565">
            <v>1322</v>
          </cell>
          <cell r="D565">
            <v>24602</v>
          </cell>
          <cell r="G565">
            <v>24602</v>
          </cell>
          <cell r="J565">
            <v>24602</v>
          </cell>
          <cell r="M565">
            <v>24602</v>
          </cell>
          <cell r="N565">
            <v>98408</v>
          </cell>
        </row>
        <row r="566">
          <cell r="A566">
            <v>1323</v>
          </cell>
          <cell r="M566">
            <v>100</v>
          </cell>
          <cell r="N566">
            <v>100</v>
          </cell>
        </row>
        <row r="567">
          <cell r="A567">
            <v>1324</v>
          </cell>
          <cell r="D567">
            <v>25</v>
          </cell>
          <cell r="G567">
            <v>25</v>
          </cell>
          <cell r="J567">
            <v>25</v>
          </cell>
          <cell r="M567">
            <v>25</v>
          </cell>
          <cell r="N567">
            <v>100</v>
          </cell>
        </row>
        <row r="568">
          <cell r="A568">
            <v>1325</v>
          </cell>
          <cell r="M568">
            <v>63100</v>
          </cell>
          <cell r="N568">
            <v>63100</v>
          </cell>
        </row>
        <row r="569">
          <cell r="A569">
            <v>1327</v>
          </cell>
          <cell r="D569">
            <v>0</v>
          </cell>
          <cell r="G569">
            <v>0</v>
          </cell>
          <cell r="J569">
            <v>50</v>
          </cell>
          <cell r="M569">
            <v>35</v>
          </cell>
          <cell r="N569">
            <v>85</v>
          </cell>
        </row>
        <row r="570">
          <cell r="A570">
            <v>1329</v>
          </cell>
          <cell r="D570">
            <v>100</v>
          </cell>
          <cell r="G570">
            <v>100</v>
          </cell>
          <cell r="J570">
            <v>100</v>
          </cell>
          <cell r="M570">
            <v>100</v>
          </cell>
          <cell r="N570">
            <v>400</v>
          </cell>
        </row>
        <row r="571">
          <cell r="A571">
            <v>1331</v>
          </cell>
          <cell r="D571">
            <v>27</v>
          </cell>
          <cell r="G571">
            <v>49</v>
          </cell>
          <cell r="J571">
            <v>59</v>
          </cell>
          <cell r="M571">
            <v>64</v>
          </cell>
          <cell r="N571">
            <v>199</v>
          </cell>
        </row>
        <row r="572">
          <cell r="A572">
            <v>1332</v>
          </cell>
          <cell r="D572">
            <v>6</v>
          </cell>
          <cell r="G572">
            <v>4</v>
          </cell>
          <cell r="J572">
            <v>3</v>
          </cell>
          <cell r="M572">
            <v>0</v>
          </cell>
          <cell r="N572">
            <v>13</v>
          </cell>
        </row>
        <row r="573">
          <cell r="A573">
            <v>1333</v>
          </cell>
          <cell r="D573">
            <v>7</v>
          </cell>
          <cell r="G573">
            <v>36</v>
          </cell>
          <cell r="J573">
            <v>33</v>
          </cell>
          <cell r="M573">
            <v>35</v>
          </cell>
          <cell r="N573">
            <v>111</v>
          </cell>
        </row>
        <row r="574">
          <cell r="A574">
            <v>1334</v>
          </cell>
          <cell r="D574">
            <v>1050</v>
          </cell>
          <cell r="G574">
            <v>1150</v>
          </cell>
          <cell r="J574">
            <v>1100</v>
          </cell>
          <cell r="M574">
            <v>950</v>
          </cell>
          <cell r="N574">
            <v>4250</v>
          </cell>
        </row>
        <row r="575">
          <cell r="A575">
            <v>1336</v>
          </cell>
          <cell r="D575">
            <v>12996</v>
          </cell>
          <cell r="G575">
            <v>14136</v>
          </cell>
          <cell r="J575">
            <v>11628</v>
          </cell>
          <cell r="M575">
            <v>13224</v>
          </cell>
          <cell r="N575">
            <v>51984</v>
          </cell>
        </row>
        <row r="576">
          <cell r="A576">
            <v>1338</v>
          </cell>
          <cell r="D576">
            <v>85</v>
          </cell>
          <cell r="G576">
            <v>85</v>
          </cell>
          <cell r="J576">
            <v>85</v>
          </cell>
          <cell r="M576">
            <v>85</v>
          </cell>
          <cell r="N576">
            <v>340</v>
          </cell>
        </row>
        <row r="577">
          <cell r="A577">
            <v>1339</v>
          </cell>
          <cell r="D577">
            <v>45</v>
          </cell>
          <cell r="G577">
            <v>45</v>
          </cell>
          <cell r="J577">
            <v>45</v>
          </cell>
          <cell r="M577">
            <v>45</v>
          </cell>
          <cell r="N577">
            <v>180</v>
          </cell>
        </row>
        <row r="578">
          <cell r="A578">
            <v>1340</v>
          </cell>
          <cell r="B578">
            <v>1</v>
          </cell>
          <cell r="C578">
            <v>1</v>
          </cell>
          <cell r="D578">
            <v>2</v>
          </cell>
          <cell r="E578">
            <v>2</v>
          </cell>
          <cell r="F578">
            <v>2</v>
          </cell>
          <cell r="G578">
            <v>2</v>
          </cell>
          <cell r="H578">
            <v>2</v>
          </cell>
          <cell r="I578">
            <v>2</v>
          </cell>
          <cell r="J578">
            <v>3</v>
          </cell>
          <cell r="K578">
            <v>2</v>
          </cell>
          <cell r="L578">
            <v>2</v>
          </cell>
          <cell r="M578">
            <v>2</v>
          </cell>
          <cell r="N578">
            <v>23</v>
          </cell>
        </row>
        <row r="579">
          <cell r="A579">
            <v>1342</v>
          </cell>
          <cell r="D579">
            <v>219</v>
          </cell>
          <cell r="G579">
            <v>219</v>
          </cell>
          <cell r="J579">
            <v>219</v>
          </cell>
          <cell r="M579">
            <v>219</v>
          </cell>
          <cell r="N579">
            <v>876</v>
          </cell>
        </row>
        <row r="580">
          <cell r="A580">
            <v>1343</v>
          </cell>
          <cell r="D580">
            <v>429</v>
          </cell>
          <cell r="G580">
            <v>1946</v>
          </cell>
          <cell r="J580">
            <v>2100</v>
          </cell>
          <cell r="M580">
            <v>625</v>
          </cell>
          <cell r="N580">
            <v>5100</v>
          </cell>
        </row>
        <row r="581">
          <cell r="A581">
            <v>1345</v>
          </cell>
          <cell r="D581">
            <v>10000</v>
          </cell>
          <cell r="G581">
            <v>34000</v>
          </cell>
          <cell r="J581">
            <v>42000</v>
          </cell>
          <cell r="M581">
            <v>49000</v>
          </cell>
          <cell r="N581">
            <v>135000</v>
          </cell>
        </row>
        <row r="582">
          <cell r="A582">
            <v>1348</v>
          </cell>
          <cell r="D582">
            <v>2596</v>
          </cell>
          <cell r="G582">
            <v>3205</v>
          </cell>
          <cell r="J582">
            <v>2932</v>
          </cell>
          <cell r="M582">
            <v>3267</v>
          </cell>
          <cell r="N582">
            <v>12000</v>
          </cell>
        </row>
        <row r="583">
          <cell r="A583">
            <v>1349</v>
          </cell>
          <cell r="D583">
            <v>390</v>
          </cell>
          <cell r="G583">
            <v>480</v>
          </cell>
          <cell r="J583">
            <v>440</v>
          </cell>
          <cell r="M583">
            <v>490</v>
          </cell>
          <cell r="N583">
            <v>1800</v>
          </cell>
        </row>
        <row r="584">
          <cell r="A584">
            <v>1350</v>
          </cell>
          <cell r="D584">
            <v>5</v>
          </cell>
          <cell r="G584">
            <v>12</v>
          </cell>
          <cell r="J584">
            <v>10</v>
          </cell>
          <cell r="M584">
            <v>11</v>
          </cell>
          <cell r="N584">
            <v>38</v>
          </cell>
        </row>
        <row r="585">
          <cell r="A585">
            <v>1351</v>
          </cell>
          <cell r="D585">
            <v>46</v>
          </cell>
          <cell r="G585">
            <v>100</v>
          </cell>
          <cell r="J585">
            <v>100</v>
          </cell>
          <cell r="M585">
            <v>100</v>
          </cell>
          <cell r="N585">
            <v>346</v>
          </cell>
        </row>
        <row r="586">
          <cell r="A586">
            <v>1352</v>
          </cell>
          <cell r="D586">
            <v>230</v>
          </cell>
          <cell r="G586">
            <v>260</v>
          </cell>
          <cell r="J586">
            <v>100</v>
          </cell>
          <cell r="M586">
            <v>140</v>
          </cell>
          <cell r="N586">
            <v>730</v>
          </cell>
        </row>
        <row r="587">
          <cell r="A587">
            <v>1354</v>
          </cell>
          <cell r="D587">
            <v>67</v>
          </cell>
          <cell r="G587">
            <v>60</v>
          </cell>
          <cell r="J587">
            <v>60</v>
          </cell>
          <cell r="M587">
            <v>55</v>
          </cell>
          <cell r="N587">
            <v>242</v>
          </cell>
        </row>
        <row r="588">
          <cell r="A588">
            <v>1357</v>
          </cell>
          <cell r="D588">
            <v>2</v>
          </cell>
          <cell r="G588">
            <v>8</v>
          </cell>
          <cell r="J588">
            <v>5</v>
          </cell>
          <cell r="M588">
            <v>8</v>
          </cell>
          <cell r="N588">
            <v>23</v>
          </cell>
        </row>
        <row r="589">
          <cell r="A589">
            <v>1358</v>
          </cell>
          <cell r="D589">
            <v>30</v>
          </cell>
          <cell r="G589">
            <v>20</v>
          </cell>
          <cell r="J589">
            <v>25</v>
          </cell>
          <cell r="M589">
            <v>15</v>
          </cell>
          <cell r="N589">
            <v>90</v>
          </cell>
        </row>
        <row r="590">
          <cell r="A590">
            <v>1361</v>
          </cell>
          <cell r="M590">
            <v>20</v>
          </cell>
          <cell r="N590">
            <v>20</v>
          </cell>
        </row>
        <row r="591">
          <cell r="A591">
            <v>1362</v>
          </cell>
          <cell r="D591">
            <v>10</v>
          </cell>
          <cell r="G591">
            <v>10</v>
          </cell>
          <cell r="J591">
            <v>10</v>
          </cell>
          <cell r="M591">
            <v>10</v>
          </cell>
          <cell r="N591">
            <v>40</v>
          </cell>
        </row>
        <row r="592">
          <cell r="A592">
            <v>1364</v>
          </cell>
          <cell r="M592">
            <v>2</v>
          </cell>
          <cell r="N592">
            <v>2</v>
          </cell>
        </row>
        <row r="593">
          <cell r="A593">
            <v>1365</v>
          </cell>
          <cell r="D593">
            <v>160</v>
          </cell>
          <cell r="G593">
            <v>160</v>
          </cell>
          <cell r="J593">
            <v>160</v>
          </cell>
          <cell r="M593">
            <v>160</v>
          </cell>
          <cell r="N593">
            <v>640</v>
          </cell>
        </row>
        <row r="594">
          <cell r="A594">
            <v>1367</v>
          </cell>
          <cell r="D594">
            <v>60</v>
          </cell>
          <cell r="G594">
            <v>60</v>
          </cell>
          <cell r="J594">
            <v>60</v>
          </cell>
          <cell r="M594">
            <v>60</v>
          </cell>
          <cell r="N594">
            <v>240</v>
          </cell>
        </row>
        <row r="595">
          <cell r="A595">
            <v>1372</v>
          </cell>
          <cell r="D595">
            <v>2566</v>
          </cell>
          <cell r="G595">
            <v>2272</v>
          </cell>
          <cell r="J595">
            <v>1900</v>
          </cell>
          <cell r="M595">
            <v>1850</v>
          </cell>
          <cell r="N595">
            <v>8588</v>
          </cell>
        </row>
        <row r="596">
          <cell r="A596">
            <v>1374</v>
          </cell>
          <cell r="D596">
            <v>590</v>
          </cell>
          <cell r="G596">
            <v>551</v>
          </cell>
          <cell r="J596">
            <v>445</v>
          </cell>
          <cell r="M596">
            <v>460</v>
          </cell>
          <cell r="N596">
            <v>2046</v>
          </cell>
        </row>
        <row r="597">
          <cell r="A597">
            <v>1375</v>
          </cell>
          <cell r="D597">
            <v>32</v>
          </cell>
          <cell r="G597">
            <v>22</v>
          </cell>
          <cell r="J597">
            <v>42</v>
          </cell>
          <cell r="M597">
            <v>36</v>
          </cell>
          <cell r="N597">
            <v>132</v>
          </cell>
        </row>
        <row r="598">
          <cell r="A598">
            <v>1378</v>
          </cell>
          <cell r="D598">
            <v>2</v>
          </cell>
          <cell r="G598">
            <v>2</v>
          </cell>
          <cell r="J598">
            <v>2</v>
          </cell>
          <cell r="M598">
            <v>2</v>
          </cell>
          <cell r="N598">
            <v>8</v>
          </cell>
        </row>
        <row r="599">
          <cell r="A599">
            <v>1380</v>
          </cell>
          <cell r="B599">
            <v>1</v>
          </cell>
          <cell r="C599">
            <v>1</v>
          </cell>
          <cell r="D599">
            <v>1</v>
          </cell>
          <cell r="E599">
            <v>1</v>
          </cell>
          <cell r="F599">
            <v>1</v>
          </cell>
          <cell r="G599">
            <v>1</v>
          </cell>
          <cell r="H599">
            <v>1</v>
          </cell>
          <cell r="I599">
            <v>1</v>
          </cell>
          <cell r="J599">
            <v>1</v>
          </cell>
          <cell r="K599">
            <v>1</v>
          </cell>
          <cell r="L599">
            <v>1</v>
          </cell>
          <cell r="M599">
            <v>0</v>
          </cell>
          <cell r="N599">
            <v>11</v>
          </cell>
        </row>
        <row r="600">
          <cell r="A600">
            <v>1387</v>
          </cell>
          <cell r="D600">
            <v>0</v>
          </cell>
          <cell r="G600">
            <v>1</v>
          </cell>
          <cell r="J600">
            <v>1</v>
          </cell>
          <cell r="M600">
            <v>2</v>
          </cell>
          <cell r="N600">
            <v>4</v>
          </cell>
        </row>
        <row r="601">
          <cell r="A601">
            <v>1391</v>
          </cell>
          <cell r="D601">
            <v>2</v>
          </cell>
          <cell r="G601">
            <v>1</v>
          </cell>
          <cell r="J601">
            <v>1</v>
          </cell>
          <cell r="M601">
            <v>1</v>
          </cell>
          <cell r="N601">
            <v>5</v>
          </cell>
        </row>
        <row r="602">
          <cell r="A602">
            <v>1397</v>
          </cell>
          <cell r="D602">
            <v>2000</v>
          </cell>
          <cell r="G602">
            <v>1500</v>
          </cell>
          <cell r="J602">
            <v>2000</v>
          </cell>
          <cell r="M602">
            <v>1500</v>
          </cell>
          <cell r="N602">
            <v>7000</v>
          </cell>
        </row>
        <row r="603">
          <cell r="A603">
            <v>1399</v>
          </cell>
          <cell r="D603">
            <v>135</v>
          </cell>
          <cell r="G603">
            <v>95</v>
          </cell>
          <cell r="J603">
            <v>80</v>
          </cell>
          <cell r="M603">
            <v>90</v>
          </cell>
          <cell r="N603">
            <v>400</v>
          </cell>
        </row>
        <row r="604">
          <cell r="A604">
            <v>1401</v>
          </cell>
          <cell r="D604">
            <v>0</v>
          </cell>
          <cell r="G604">
            <v>0</v>
          </cell>
          <cell r="J604">
            <v>0</v>
          </cell>
          <cell r="M604">
            <v>12343</v>
          </cell>
          <cell r="N604">
            <v>12343</v>
          </cell>
        </row>
        <row r="605">
          <cell r="A605">
            <v>1402</v>
          </cell>
          <cell r="D605">
            <v>0</v>
          </cell>
          <cell r="G605">
            <v>998</v>
          </cell>
          <cell r="J605">
            <v>998</v>
          </cell>
          <cell r="M605">
            <v>998</v>
          </cell>
          <cell r="N605">
            <v>2994</v>
          </cell>
        </row>
        <row r="606">
          <cell r="A606">
            <v>1403</v>
          </cell>
          <cell r="D606">
            <v>8.2100000000000009</v>
          </cell>
          <cell r="G606">
            <v>8.2100000000000009</v>
          </cell>
          <cell r="J606">
            <v>8.2100000000000009</v>
          </cell>
          <cell r="M606">
            <v>8.2200000000000006</v>
          </cell>
          <cell r="N606">
            <v>32.85</v>
          </cell>
        </row>
        <row r="607">
          <cell r="A607">
            <v>1407</v>
          </cell>
          <cell r="D607">
            <v>50.21</v>
          </cell>
          <cell r="G607">
            <v>50.21</v>
          </cell>
          <cell r="J607">
            <v>50.21</v>
          </cell>
          <cell r="M607">
            <v>53.42</v>
          </cell>
          <cell r="N607">
            <v>204.05</v>
          </cell>
        </row>
        <row r="608">
          <cell r="A608">
            <v>1409</v>
          </cell>
          <cell r="D608">
            <v>20990</v>
          </cell>
          <cell r="G608">
            <v>20990</v>
          </cell>
          <cell r="J608">
            <v>20990</v>
          </cell>
          <cell r="M608">
            <v>20990</v>
          </cell>
          <cell r="N608">
            <v>83960</v>
          </cell>
        </row>
        <row r="609">
          <cell r="A609">
            <v>1410</v>
          </cell>
          <cell r="D609">
            <v>29.11</v>
          </cell>
          <cell r="G609">
            <v>29.11</v>
          </cell>
          <cell r="J609">
            <v>29.11</v>
          </cell>
          <cell r="M609">
            <v>29.15</v>
          </cell>
          <cell r="N609">
            <v>116.47999999999999</v>
          </cell>
        </row>
        <row r="610">
          <cell r="A610">
            <v>1411</v>
          </cell>
          <cell r="D610">
            <v>371</v>
          </cell>
          <cell r="G610">
            <v>432</v>
          </cell>
          <cell r="J610">
            <v>333</v>
          </cell>
          <cell r="M610">
            <v>335</v>
          </cell>
          <cell r="N610">
            <v>1471</v>
          </cell>
        </row>
        <row r="611">
          <cell r="A611">
            <v>1412</v>
          </cell>
          <cell r="D611">
            <v>0</v>
          </cell>
          <cell r="G611">
            <v>0</v>
          </cell>
          <cell r="J611">
            <v>0</v>
          </cell>
          <cell r="M611">
            <v>717</v>
          </cell>
          <cell r="N611">
            <v>717</v>
          </cell>
        </row>
        <row r="612">
          <cell r="A612">
            <v>1414</v>
          </cell>
          <cell r="D612">
            <v>14227</v>
          </cell>
          <cell r="G612">
            <v>14227</v>
          </cell>
          <cell r="J612">
            <v>14227</v>
          </cell>
          <cell r="M612">
            <v>14227</v>
          </cell>
          <cell r="N612">
            <v>56908</v>
          </cell>
        </row>
        <row r="613">
          <cell r="A613">
            <v>1415</v>
          </cell>
          <cell r="D613">
            <v>34.71</v>
          </cell>
          <cell r="G613">
            <v>34.71</v>
          </cell>
          <cell r="J613">
            <v>34.71</v>
          </cell>
          <cell r="M613">
            <v>35.35</v>
          </cell>
          <cell r="N613">
            <v>139.47999999999999</v>
          </cell>
        </row>
        <row r="614">
          <cell r="A614">
            <v>1416</v>
          </cell>
          <cell r="D614">
            <v>55.61</v>
          </cell>
          <cell r="G614">
            <v>55.61</v>
          </cell>
          <cell r="J614">
            <v>55.61</v>
          </cell>
          <cell r="M614">
            <v>55.97</v>
          </cell>
          <cell r="N614">
            <v>222.79999999999998</v>
          </cell>
        </row>
        <row r="615">
          <cell r="A615">
            <v>1421</v>
          </cell>
          <cell r="D615">
            <v>59.11</v>
          </cell>
          <cell r="G615">
            <v>59.11</v>
          </cell>
          <cell r="J615">
            <v>59.11</v>
          </cell>
          <cell r="M615">
            <v>55.73</v>
          </cell>
          <cell r="N615">
            <v>233.05999999999997</v>
          </cell>
        </row>
        <row r="616">
          <cell r="A616">
            <v>1424</v>
          </cell>
          <cell r="D616">
            <v>31800</v>
          </cell>
          <cell r="G616">
            <v>26800</v>
          </cell>
          <cell r="J616">
            <v>24800</v>
          </cell>
          <cell r="M616">
            <v>16800</v>
          </cell>
          <cell r="N616">
            <v>100200</v>
          </cell>
        </row>
        <row r="617">
          <cell r="A617">
            <v>1425</v>
          </cell>
          <cell r="D617">
            <v>15000</v>
          </cell>
          <cell r="G617">
            <v>11500</v>
          </cell>
          <cell r="J617">
            <v>7000</v>
          </cell>
          <cell r="M617">
            <v>5500</v>
          </cell>
          <cell r="N617">
            <v>39000</v>
          </cell>
        </row>
        <row r="618">
          <cell r="A618">
            <v>1426</v>
          </cell>
          <cell r="D618">
            <v>5500</v>
          </cell>
          <cell r="G618">
            <v>5500</v>
          </cell>
          <cell r="J618">
            <v>3500</v>
          </cell>
          <cell r="M618">
            <v>3500</v>
          </cell>
          <cell r="N618">
            <v>18000</v>
          </cell>
        </row>
        <row r="619">
          <cell r="A619">
            <v>1427</v>
          </cell>
          <cell r="D619">
            <v>11625</v>
          </cell>
          <cell r="G619">
            <v>11625</v>
          </cell>
          <cell r="J619">
            <v>11625</v>
          </cell>
          <cell r="M619">
            <v>11625</v>
          </cell>
          <cell r="N619">
            <v>46500</v>
          </cell>
        </row>
        <row r="620">
          <cell r="A620">
            <v>1428</v>
          </cell>
          <cell r="D620">
            <v>13500</v>
          </cell>
          <cell r="G620">
            <v>5600</v>
          </cell>
          <cell r="J620">
            <v>13100</v>
          </cell>
          <cell r="M620">
            <v>5600</v>
          </cell>
          <cell r="N620">
            <v>37800</v>
          </cell>
        </row>
        <row r="621">
          <cell r="A621">
            <v>1429</v>
          </cell>
          <cell r="D621">
            <v>490</v>
          </cell>
          <cell r="G621">
            <v>490</v>
          </cell>
          <cell r="J621">
            <v>490</v>
          </cell>
          <cell r="M621">
            <v>490</v>
          </cell>
          <cell r="N621">
            <v>1960</v>
          </cell>
        </row>
        <row r="622">
          <cell r="A622">
            <v>1430</v>
          </cell>
          <cell r="D622">
            <v>1</v>
          </cell>
          <cell r="G622">
            <v>0</v>
          </cell>
          <cell r="J622">
            <v>1</v>
          </cell>
          <cell r="M622">
            <v>0</v>
          </cell>
          <cell r="N622">
            <v>2</v>
          </cell>
        </row>
        <row r="623">
          <cell r="A623">
            <v>1431</v>
          </cell>
          <cell r="D623">
            <v>0</v>
          </cell>
          <cell r="G623">
            <v>1</v>
          </cell>
          <cell r="J623">
            <v>0</v>
          </cell>
          <cell r="M623">
            <v>1</v>
          </cell>
          <cell r="N623">
            <v>2</v>
          </cell>
        </row>
        <row r="624">
          <cell r="A624">
            <v>1432</v>
          </cell>
          <cell r="D624">
            <v>540</v>
          </cell>
          <cell r="G624">
            <v>300</v>
          </cell>
          <cell r="J624">
            <v>300</v>
          </cell>
          <cell r="M624">
            <v>300</v>
          </cell>
          <cell r="N624">
            <v>1440</v>
          </cell>
        </row>
        <row r="625">
          <cell r="A625">
            <v>1433</v>
          </cell>
          <cell r="D625">
            <v>1</v>
          </cell>
          <cell r="G625">
            <v>0</v>
          </cell>
          <cell r="J625">
            <v>1</v>
          </cell>
          <cell r="M625">
            <v>0</v>
          </cell>
          <cell r="N625">
            <v>2</v>
          </cell>
        </row>
        <row r="626">
          <cell r="A626">
            <v>1434</v>
          </cell>
          <cell r="D626">
            <v>11</v>
          </cell>
          <cell r="G626">
            <v>19</v>
          </cell>
          <cell r="J626">
            <v>12</v>
          </cell>
          <cell r="M626">
            <v>4</v>
          </cell>
          <cell r="N626">
            <v>46</v>
          </cell>
        </row>
        <row r="627">
          <cell r="A627">
            <v>1435</v>
          </cell>
          <cell r="D627">
            <v>600</v>
          </cell>
          <cell r="G627">
            <v>900</v>
          </cell>
          <cell r="J627">
            <v>900</v>
          </cell>
          <cell r="M627">
            <v>600</v>
          </cell>
          <cell r="N627">
            <v>3000</v>
          </cell>
        </row>
        <row r="628">
          <cell r="A628">
            <v>1439</v>
          </cell>
          <cell r="D628">
            <v>25</v>
          </cell>
          <cell r="G628">
            <v>25</v>
          </cell>
          <cell r="J628">
            <v>25</v>
          </cell>
          <cell r="M628">
            <v>10</v>
          </cell>
          <cell r="N628">
            <v>85</v>
          </cell>
        </row>
        <row r="629">
          <cell r="A629">
            <v>1440</v>
          </cell>
          <cell r="D629">
            <v>0</v>
          </cell>
          <cell r="G629">
            <v>1</v>
          </cell>
          <cell r="J629">
            <v>0</v>
          </cell>
          <cell r="M629">
            <v>1</v>
          </cell>
          <cell r="N629">
            <v>2</v>
          </cell>
        </row>
        <row r="630">
          <cell r="A630">
            <v>1442</v>
          </cell>
          <cell r="D630">
            <v>1</v>
          </cell>
          <cell r="G630">
            <v>0</v>
          </cell>
          <cell r="J630">
            <v>1</v>
          </cell>
          <cell r="M630">
            <v>0</v>
          </cell>
          <cell r="N630">
            <v>2</v>
          </cell>
        </row>
        <row r="631">
          <cell r="A631">
            <v>1443</v>
          </cell>
          <cell r="D631">
            <v>2</v>
          </cell>
          <cell r="G631">
            <v>2</v>
          </cell>
          <cell r="J631">
            <v>2</v>
          </cell>
          <cell r="M631">
            <v>2</v>
          </cell>
          <cell r="N631">
            <v>8</v>
          </cell>
        </row>
        <row r="632">
          <cell r="A632">
            <v>1444</v>
          </cell>
          <cell r="D632">
            <v>10</v>
          </cell>
          <cell r="G632">
            <v>15</v>
          </cell>
          <cell r="J632">
            <v>12</v>
          </cell>
          <cell r="M632">
            <v>2</v>
          </cell>
          <cell r="N632">
            <v>39</v>
          </cell>
        </row>
        <row r="633">
          <cell r="A633">
            <v>1445</v>
          </cell>
          <cell r="D633">
            <v>35</v>
          </cell>
          <cell r="G633">
            <v>25</v>
          </cell>
          <cell r="J633">
            <v>20</v>
          </cell>
          <cell r="M633">
            <v>15</v>
          </cell>
          <cell r="N633">
            <v>95</v>
          </cell>
        </row>
        <row r="634">
          <cell r="A634">
            <v>1450</v>
          </cell>
          <cell r="M634">
            <v>4</v>
          </cell>
          <cell r="N634">
            <v>4</v>
          </cell>
        </row>
        <row r="635">
          <cell r="A635">
            <v>1451</v>
          </cell>
          <cell r="D635">
            <v>1</v>
          </cell>
          <cell r="G635">
            <v>1</v>
          </cell>
          <cell r="J635">
            <v>1</v>
          </cell>
          <cell r="M635">
            <v>1</v>
          </cell>
          <cell r="N635">
            <v>4</v>
          </cell>
        </row>
        <row r="636">
          <cell r="A636">
            <v>1454</v>
          </cell>
          <cell r="M636">
            <v>100</v>
          </cell>
          <cell r="N636">
            <v>100</v>
          </cell>
        </row>
        <row r="637">
          <cell r="A637">
            <v>1455</v>
          </cell>
          <cell r="D637">
            <v>1</v>
          </cell>
          <cell r="G637">
            <v>1</v>
          </cell>
          <cell r="J637">
            <v>1</v>
          </cell>
          <cell r="M637">
            <v>1</v>
          </cell>
          <cell r="N637">
            <v>4</v>
          </cell>
        </row>
        <row r="638">
          <cell r="A638">
            <v>1457</v>
          </cell>
          <cell r="D638">
            <v>4</v>
          </cell>
          <cell r="G638">
            <v>6</v>
          </cell>
          <cell r="J638">
            <v>8</v>
          </cell>
          <cell r="M638">
            <v>10</v>
          </cell>
          <cell r="N638">
            <v>28</v>
          </cell>
        </row>
        <row r="639">
          <cell r="A639">
            <v>1459</v>
          </cell>
          <cell r="D639">
            <v>0</v>
          </cell>
          <cell r="G639">
            <v>8</v>
          </cell>
          <cell r="J639">
            <v>12</v>
          </cell>
          <cell r="M639">
            <v>10</v>
          </cell>
          <cell r="N639">
            <v>30</v>
          </cell>
        </row>
        <row r="640">
          <cell r="A640">
            <v>1460</v>
          </cell>
          <cell r="D640">
            <v>115</v>
          </cell>
          <cell r="G640">
            <v>115</v>
          </cell>
          <cell r="J640">
            <v>115</v>
          </cell>
          <cell r="M640">
            <v>115</v>
          </cell>
          <cell r="N640">
            <v>460</v>
          </cell>
        </row>
        <row r="641">
          <cell r="A641">
            <v>1461</v>
          </cell>
          <cell r="D641">
            <v>220</v>
          </cell>
          <cell r="G641">
            <v>220</v>
          </cell>
          <cell r="J641">
            <v>220</v>
          </cell>
          <cell r="M641">
            <v>220</v>
          </cell>
          <cell r="N641">
            <v>880</v>
          </cell>
        </row>
        <row r="642">
          <cell r="A642">
            <v>1462</v>
          </cell>
          <cell r="D642">
            <v>75</v>
          </cell>
          <cell r="G642">
            <v>75</v>
          </cell>
          <cell r="J642">
            <v>75</v>
          </cell>
          <cell r="M642">
            <v>75</v>
          </cell>
          <cell r="N642">
            <v>300</v>
          </cell>
        </row>
        <row r="643">
          <cell r="A643">
            <v>1463</v>
          </cell>
          <cell r="D643">
            <v>0</v>
          </cell>
          <cell r="G643">
            <v>125</v>
          </cell>
          <cell r="J643">
            <v>355</v>
          </cell>
          <cell r="M643">
            <v>250</v>
          </cell>
          <cell r="N643">
            <v>730</v>
          </cell>
        </row>
        <row r="644">
          <cell r="A644">
            <v>1465</v>
          </cell>
          <cell r="D644">
            <v>25</v>
          </cell>
          <cell r="G644">
            <v>25</v>
          </cell>
          <cell r="J644">
            <v>25</v>
          </cell>
          <cell r="M644">
            <v>25</v>
          </cell>
          <cell r="N644">
            <v>100</v>
          </cell>
        </row>
        <row r="645">
          <cell r="A645">
            <v>1469</v>
          </cell>
          <cell r="D645">
            <v>0</v>
          </cell>
          <cell r="G645">
            <v>0</v>
          </cell>
          <cell r="J645">
            <v>0</v>
          </cell>
          <cell r="M645">
            <v>8</v>
          </cell>
          <cell r="N645">
            <v>8</v>
          </cell>
        </row>
        <row r="646">
          <cell r="A646">
            <v>1471</v>
          </cell>
          <cell r="D646">
            <v>50</v>
          </cell>
          <cell r="G646">
            <v>100</v>
          </cell>
          <cell r="J646">
            <v>100</v>
          </cell>
          <cell r="M646">
            <v>50</v>
          </cell>
          <cell r="N646">
            <v>300</v>
          </cell>
        </row>
        <row r="647">
          <cell r="A647">
            <v>1473</v>
          </cell>
          <cell r="D647">
            <v>6</v>
          </cell>
          <cell r="G647">
            <v>6</v>
          </cell>
          <cell r="J647">
            <v>6</v>
          </cell>
          <cell r="M647">
            <v>9</v>
          </cell>
          <cell r="N647">
            <v>27</v>
          </cell>
        </row>
        <row r="648">
          <cell r="A648">
            <v>1475</v>
          </cell>
          <cell r="D648">
            <v>45</v>
          </cell>
          <cell r="G648">
            <v>45</v>
          </cell>
          <cell r="J648">
            <v>2436</v>
          </cell>
          <cell r="M648">
            <v>2250</v>
          </cell>
          <cell r="N648">
            <v>4776</v>
          </cell>
        </row>
        <row r="649">
          <cell r="A649">
            <v>1477</v>
          </cell>
          <cell r="D649">
            <v>4</v>
          </cell>
          <cell r="G649">
            <v>4</v>
          </cell>
          <cell r="J649">
            <v>4</v>
          </cell>
          <cell r="M649">
            <v>6</v>
          </cell>
          <cell r="N649">
            <v>18</v>
          </cell>
        </row>
        <row r="650">
          <cell r="A650">
            <v>1478</v>
          </cell>
          <cell r="D650">
            <v>45</v>
          </cell>
          <cell r="G650">
            <v>45</v>
          </cell>
          <cell r="J650">
            <v>2526</v>
          </cell>
          <cell r="M650">
            <v>2340</v>
          </cell>
          <cell r="N650">
            <v>4956</v>
          </cell>
        </row>
        <row r="651">
          <cell r="A651">
            <v>1479</v>
          </cell>
          <cell r="D651">
            <v>7000</v>
          </cell>
          <cell r="G651">
            <v>8000</v>
          </cell>
          <cell r="J651">
            <v>8000</v>
          </cell>
          <cell r="M651">
            <v>7000</v>
          </cell>
          <cell r="N651">
            <v>30000</v>
          </cell>
        </row>
        <row r="652">
          <cell r="A652">
            <v>1481</v>
          </cell>
          <cell r="D652">
            <v>4</v>
          </cell>
          <cell r="G652">
            <v>3</v>
          </cell>
          <cell r="J652">
            <v>3</v>
          </cell>
          <cell r="M652">
            <v>4</v>
          </cell>
          <cell r="N652">
            <v>14</v>
          </cell>
        </row>
        <row r="653">
          <cell r="A653">
            <v>1483</v>
          </cell>
          <cell r="D653">
            <v>5</v>
          </cell>
          <cell r="G653">
            <v>35</v>
          </cell>
          <cell r="J653">
            <v>55</v>
          </cell>
          <cell r="M653">
            <v>5</v>
          </cell>
          <cell r="N653">
            <v>100</v>
          </cell>
        </row>
        <row r="654">
          <cell r="A654">
            <v>1484</v>
          </cell>
          <cell r="D654">
            <v>2</v>
          </cell>
          <cell r="G654">
            <v>2</v>
          </cell>
          <cell r="J654">
            <v>2</v>
          </cell>
          <cell r="M654">
            <v>2</v>
          </cell>
          <cell r="N654">
            <v>8</v>
          </cell>
        </row>
        <row r="655">
          <cell r="A655">
            <v>1486</v>
          </cell>
          <cell r="D655">
            <v>30</v>
          </cell>
          <cell r="G655">
            <v>42</v>
          </cell>
          <cell r="J655">
            <v>0</v>
          </cell>
          <cell r="M655">
            <v>0</v>
          </cell>
          <cell r="N655">
            <v>72</v>
          </cell>
        </row>
        <row r="656">
          <cell r="A656">
            <v>1491</v>
          </cell>
          <cell r="D656">
            <v>150</v>
          </cell>
          <cell r="G656">
            <v>250</v>
          </cell>
          <cell r="J656">
            <v>350</v>
          </cell>
          <cell r="M656">
            <v>250</v>
          </cell>
          <cell r="N656">
            <v>1000</v>
          </cell>
        </row>
        <row r="657">
          <cell r="A657">
            <v>1493</v>
          </cell>
          <cell r="M657">
            <v>4.8499999999999996</v>
          </cell>
          <cell r="N657">
            <v>4.8499999999999996</v>
          </cell>
        </row>
        <row r="658">
          <cell r="A658">
            <v>1494</v>
          </cell>
          <cell r="M658">
            <v>300</v>
          </cell>
          <cell r="N658">
            <v>300</v>
          </cell>
        </row>
        <row r="659">
          <cell r="A659">
            <v>1497</v>
          </cell>
          <cell r="M659">
            <v>70</v>
          </cell>
          <cell r="N659">
            <v>70</v>
          </cell>
        </row>
        <row r="660">
          <cell r="A660">
            <v>1498</v>
          </cell>
          <cell r="M660">
            <v>1</v>
          </cell>
          <cell r="N660">
            <v>1</v>
          </cell>
        </row>
        <row r="661">
          <cell r="A661">
            <v>1499</v>
          </cell>
          <cell r="M661">
            <v>95</v>
          </cell>
          <cell r="N661">
            <v>95</v>
          </cell>
        </row>
        <row r="662">
          <cell r="A662">
            <v>1502</v>
          </cell>
          <cell r="D662">
            <v>3</v>
          </cell>
          <cell r="G662">
            <v>5</v>
          </cell>
          <cell r="J662">
            <v>4</v>
          </cell>
          <cell r="M662">
            <v>4</v>
          </cell>
          <cell r="N662">
            <v>16</v>
          </cell>
        </row>
        <row r="663">
          <cell r="A663">
            <v>1503</v>
          </cell>
          <cell r="M663">
            <v>10</v>
          </cell>
          <cell r="N663">
            <v>10</v>
          </cell>
        </row>
        <row r="664">
          <cell r="A664">
            <v>1506</v>
          </cell>
          <cell r="D664">
            <v>300</v>
          </cell>
          <cell r="G664">
            <v>300</v>
          </cell>
          <cell r="J664">
            <v>300</v>
          </cell>
          <cell r="M664">
            <v>300</v>
          </cell>
          <cell r="N664">
            <v>1200</v>
          </cell>
        </row>
        <row r="665">
          <cell r="A665">
            <v>1507</v>
          </cell>
          <cell r="M665">
            <v>10</v>
          </cell>
          <cell r="N665">
            <v>10</v>
          </cell>
        </row>
        <row r="666">
          <cell r="A666">
            <v>1509</v>
          </cell>
          <cell r="M666">
            <v>10</v>
          </cell>
          <cell r="N666">
            <v>10</v>
          </cell>
        </row>
        <row r="667">
          <cell r="A667">
            <v>1510</v>
          </cell>
          <cell r="D667">
            <v>110</v>
          </cell>
          <cell r="G667">
            <v>110</v>
          </cell>
          <cell r="J667">
            <v>110</v>
          </cell>
          <cell r="M667">
            <v>110</v>
          </cell>
          <cell r="N667">
            <v>440</v>
          </cell>
        </row>
        <row r="668">
          <cell r="A668">
            <v>1513</v>
          </cell>
          <cell r="D668">
            <v>25</v>
          </cell>
          <cell r="G668">
            <v>25</v>
          </cell>
          <cell r="J668">
            <v>25</v>
          </cell>
          <cell r="M668">
            <v>25</v>
          </cell>
          <cell r="N668">
            <v>100</v>
          </cell>
        </row>
        <row r="669">
          <cell r="A669">
            <v>1514</v>
          </cell>
          <cell r="D669">
            <v>100</v>
          </cell>
          <cell r="G669">
            <v>100</v>
          </cell>
          <cell r="J669">
            <v>100</v>
          </cell>
          <cell r="M669">
            <v>100</v>
          </cell>
          <cell r="N669">
            <v>400</v>
          </cell>
        </row>
        <row r="670">
          <cell r="A670">
            <v>1517</v>
          </cell>
          <cell r="M670">
            <v>9</v>
          </cell>
          <cell r="N670">
            <v>9</v>
          </cell>
        </row>
        <row r="671">
          <cell r="A671">
            <v>1519</v>
          </cell>
          <cell r="D671">
            <v>0</v>
          </cell>
          <cell r="G671">
            <v>1</v>
          </cell>
          <cell r="J671">
            <v>0</v>
          </cell>
          <cell r="M671">
            <v>1</v>
          </cell>
          <cell r="N671">
            <v>2</v>
          </cell>
        </row>
        <row r="672">
          <cell r="A672">
            <v>1520</v>
          </cell>
          <cell r="M672">
            <v>5</v>
          </cell>
          <cell r="N672">
            <v>5</v>
          </cell>
        </row>
        <row r="673">
          <cell r="A673">
            <v>1522</v>
          </cell>
          <cell r="D673">
            <v>1000</v>
          </cell>
          <cell r="G673">
            <v>500</v>
          </cell>
          <cell r="J673">
            <v>800</v>
          </cell>
          <cell r="M673">
            <v>200</v>
          </cell>
          <cell r="N673">
            <v>2500</v>
          </cell>
        </row>
        <row r="674">
          <cell r="A674">
            <v>1524</v>
          </cell>
          <cell r="M674">
            <v>2</v>
          </cell>
          <cell r="N674">
            <v>2</v>
          </cell>
        </row>
        <row r="675">
          <cell r="A675">
            <v>1525</v>
          </cell>
          <cell r="D675">
            <v>1</v>
          </cell>
          <cell r="G675">
            <v>1</v>
          </cell>
          <cell r="J675">
            <v>1</v>
          </cell>
          <cell r="M675">
            <v>0</v>
          </cell>
          <cell r="N675">
            <v>3</v>
          </cell>
        </row>
        <row r="676">
          <cell r="A676">
            <v>1527</v>
          </cell>
          <cell r="D676">
            <v>2500</v>
          </cell>
          <cell r="G676">
            <v>2500</v>
          </cell>
          <cell r="J676">
            <v>2500</v>
          </cell>
          <cell r="M676">
            <v>2500</v>
          </cell>
          <cell r="N676">
            <v>10000</v>
          </cell>
        </row>
        <row r="677">
          <cell r="A677">
            <v>1529</v>
          </cell>
          <cell r="D677">
            <v>4</v>
          </cell>
          <cell r="G677">
            <v>4</v>
          </cell>
          <cell r="J677">
            <v>4</v>
          </cell>
          <cell r="M677">
            <v>5</v>
          </cell>
          <cell r="N677">
            <v>17</v>
          </cell>
        </row>
        <row r="678">
          <cell r="A678">
            <v>1530</v>
          </cell>
          <cell r="B678">
            <v>1</v>
          </cell>
          <cell r="C678">
            <v>1</v>
          </cell>
          <cell r="D678">
            <v>1</v>
          </cell>
          <cell r="E678">
            <v>1</v>
          </cell>
          <cell r="F678">
            <v>1</v>
          </cell>
          <cell r="G678">
            <v>1</v>
          </cell>
          <cell r="H678">
            <v>1</v>
          </cell>
          <cell r="I678">
            <v>1</v>
          </cell>
          <cell r="J678">
            <v>1</v>
          </cell>
          <cell r="K678">
            <v>1</v>
          </cell>
          <cell r="L678">
            <v>1</v>
          </cell>
          <cell r="M678">
            <v>1</v>
          </cell>
          <cell r="N678">
            <v>12</v>
          </cell>
        </row>
        <row r="679">
          <cell r="A679">
            <v>1532</v>
          </cell>
          <cell r="D679">
            <v>6</v>
          </cell>
          <cell r="G679">
            <v>6</v>
          </cell>
          <cell r="J679">
            <v>6</v>
          </cell>
          <cell r="M679">
            <v>8</v>
          </cell>
          <cell r="N679">
            <v>26</v>
          </cell>
        </row>
        <row r="680">
          <cell r="A680">
            <v>1533</v>
          </cell>
          <cell r="D680">
            <v>3</v>
          </cell>
          <cell r="G680">
            <v>4</v>
          </cell>
          <cell r="J680">
            <v>4</v>
          </cell>
          <cell r="M680">
            <v>3</v>
          </cell>
          <cell r="N680">
            <v>14</v>
          </cell>
        </row>
        <row r="681">
          <cell r="A681">
            <v>1534</v>
          </cell>
          <cell r="D681">
            <v>60</v>
          </cell>
          <cell r="G681">
            <v>60</v>
          </cell>
          <cell r="J681">
            <v>60</v>
          </cell>
          <cell r="M681">
            <v>60</v>
          </cell>
          <cell r="N681">
            <v>240</v>
          </cell>
        </row>
        <row r="682">
          <cell r="A682">
            <v>1536</v>
          </cell>
          <cell r="D682">
            <v>2</v>
          </cell>
          <cell r="G682">
            <v>2</v>
          </cell>
          <cell r="J682">
            <v>2</v>
          </cell>
          <cell r="M682">
            <v>2</v>
          </cell>
          <cell r="N682">
            <v>8</v>
          </cell>
        </row>
        <row r="683">
          <cell r="A683">
            <v>1537</v>
          </cell>
          <cell r="D683">
            <v>3</v>
          </cell>
          <cell r="G683">
            <v>4</v>
          </cell>
          <cell r="J683">
            <v>4</v>
          </cell>
          <cell r="M683">
            <v>3</v>
          </cell>
          <cell r="N683">
            <v>14</v>
          </cell>
        </row>
        <row r="684">
          <cell r="A684">
            <v>1538</v>
          </cell>
          <cell r="D684">
            <v>1</v>
          </cell>
          <cell r="G684">
            <v>1</v>
          </cell>
          <cell r="J684">
            <v>1</v>
          </cell>
          <cell r="M684">
            <v>1</v>
          </cell>
          <cell r="N684">
            <v>4</v>
          </cell>
        </row>
        <row r="685">
          <cell r="A685">
            <v>1539</v>
          </cell>
          <cell r="D685">
            <v>1</v>
          </cell>
          <cell r="G685">
            <v>1</v>
          </cell>
          <cell r="J685">
            <v>1</v>
          </cell>
          <cell r="M685">
            <v>1</v>
          </cell>
          <cell r="N685">
            <v>4</v>
          </cell>
        </row>
        <row r="686">
          <cell r="A686">
            <v>1549</v>
          </cell>
          <cell r="D686">
            <v>1</v>
          </cell>
          <cell r="G686">
            <v>2</v>
          </cell>
          <cell r="J686">
            <v>2</v>
          </cell>
          <cell r="M686">
            <v>1</v>
          </cell>
          <cell r="N686">
            <v>6</v>
          </cell>
        </row>
        <row r="687">
          <cell r="A687">
            <v>1553</v>
          </cell>
          <cell r="D687">
            <v>156</v>
          </cell>
          <cell r="G687">
            <v>52</v>
          </cell>
          <cell r="J687">
            <v>52</v>
          </cell>
          <cell r="M687">
            <v>312</v>
          </cell>
          <cell r="N687">
            <v>572</v>
          </cell>
        </row>
        <row r="688">
          <cell r="A688">
            <v>1556</v>
          </cell>
          <cell r="D688">
            <v>25</v>
          </cell>
          <cell r="G688">
            <v>25</v>
          </cell>
          <cell r="J688">
            <v>25</v>
          </cell>
          <cell r="M688">
            <v>25</v>
          </cell>
          <cell r="N688">
            <v>100</v>
          </cell>
        </row>
        <row r="689">
          <cell r="A689">
            <v>1559</v>
          </cell>
          <cell r="D689">
            <v>7800</v>
          </cell>
          <cell r="G689">
            <v>7700</v>
          </cell>
          <cell r="J689">
            <v>8100</v>
          </cell>
          <cell r="M689">
            <v>6200</v>
          </cell>
          <cell r="N689">
            <v>29800</v>
          </cell>
        </row>
        <row r="690">
          <cell r="A690">
            <v>1563</v>
          </cell>
          <cell r="D690">
            <v>300</v>
          </cell>
          <cell r="G690">
            <v>300</v>
          </cell>
          <cell r="J690">
            <v>300</v>
          </cell>
          <cell r="M690">
            <v>300</v>
          </cell>
          <cell r="N690">
            <v>1200</v>
          </cell>
        </row>
        <row r="691">
          <cell r="A691">
            <v>1565</v>
          </cell>
          <cell r="D691">
            <v>15</v>
          </cell>
          <cell r="G691">
            <v>12</v>
          </cell>
          <cell r="J691">
            <v>15</v>
          </cell>
          <cell r="M691">
            <v>10</v>
          </cell>
          <cell r="N691">
            <v>52</v>
          </cell>
        </row>
        <row r="692">
          <cell r="A692">
            <v>1567</v>
          </cell>
          <cell r="M692">
            <v>20</v>
          </cell>
          <cell r="N692">
            <v>20</v>
          </cell>
        </row>
        <row r="693">
          <cell r="A693">
            <v>1568</v>
          </cell>
          <cell r="G693">
            <v>11</v>
          </cell>
          <cell r="M693">
            <v>11</v>
          </cell>
          <cell r="N693">
            <v>22</v>
          </cell>
        </row>
        <row r="694">
          <cell r="A694">
            <v>1569</v>
          </cell>
          <cell r="D694">
            <v>1</v>
          </cell>
          <cell r="G694">
            <v>1</v>
          </cell>
          <cell r="J694">
            <v>1</v>
          </cell>
          <cell r="M694">
            <v>1</v>
          </cell>
          <cell r="N694">
            <v>4</v>
          </cell>
        </row>
        <row r="695">
          <cell r="A695">
            <v>1573</v>
          </cell>
          <cell r="D695">
            <v>90</v>
          </cell>
          <cell r="G695">
            <v>90</v>
          </cell>
          <cell r="J695">
            <v>90</v>
          </cell>
          <cell r="M695">
            <v>90</v>
          </cell>
          <cell r="N695">
            <v>360</v>
          </cell>
        </row>
        <row r="696">
          <cell r="A696">
            <v>1574</v>
          </cell>
          <cell r="D696">
            <v>10</v>
          </cell>
          <cell r="G696">
            <v>15</v>
          </cell>
          <cell r="J696">
            <v>6</v>
          </cell>
          <cell r="M696">
            <v>5</v>
          </cell>
          <cell r="N696">
            <v>36</v>
          </cell>
        </row>
        <row r="697">
          <cell r="A697">
            <v>1575</v>
          </cell>
          <cell r="D697">
            <v>1</v>
          </cell>
          <cell r="G697">
            <v>1</v>
          </cell>
          <cell r="J697">
            <v>1</v>
          </cell>
          <cell r="M697">
            <v>1</v>
          </cell>
          <cell r="N697">
            <v>4</v>
          </cell>
        </row>
        <row r="698">
          <cell r="A698">
            <v>1576</v>
          </cell>
          <cell r="D698">
            <v>0</v>
          </cell>
          <cell r="G698">
            <v>30000</v>
          </cell>
          <cell r="J698">
            <v>0</v>
          </cell>
          <cell r="M698">
            <v>0</v>
          </cell>
          <cell r="N698">
            <v>30000</v>
          </cell>
        </row>
        <row r="699">
          <cell r="A699">
            <v>1577</v>
          </cell>
          <cell r="D699">
            <v>90</v>
          </cell>
          <cell r="G699">
            <v>90</v>
          </cell>
          <cell r="J699">
            <v>90</v>
          </cell>
          <cell r="M699">
            <v>90</v>
          </cell>
          <cell r="N699">
            <v>360</v>
          </cell>
        </row>
        <row r="700">
          <cell r="A700">
            <v>1578</v>
          </cell>
          <cell r="D700">
            <v>0</v>
          </cell>
          <cell r="G700">
            <v>8949</v>
          </cell>
          <cell r="J700">
            <v>0</v>
          </cell>
          <cell r="M700">
            <v>0</v>
          </cell>
          <cell r="N700">
            <v>8949</v>
          </cell>
        </row>
        <row r="701">
          <cell r="A701">
            <v>1580</v>
          </cell>
          <cell r="E701">
            <v>80</v>
          </cell>
          <cell r="I701">
            <v>82</v>
          </cell>
          <cell r="M701">
            <v>85</v>
          </cell>
          <cell r="N701">
            <v>247</v>
          </cell>
        </row>
        <row r="702">
          <cell r="A702">
            <v>1581</v>
          </cell>
          <cell r="D702">
            <v>0</v>
          </cell>
          <cell r="G702">
            <v>3</v>
          </cell>
          <cell r="J702">
            <v>2</v>
          </cell>
          <cell r="M702">
            <v>2</v>
          </cell>
          <cell r="N702">
            <v>7</v>
          </cell>
        </row>
        <row r="703">
          <cell r="A703">
            <v>1582</v>
          </cell>
          <cell r="D703">
            <v>1</v>
          </cell>
          <cell r="G703">
            <v>1</v>
          </cell>
          <cell r="J703">
            <v>1</v>
          </cell>
          <cell r="M703">
            <v>1</v>
          </cell>
          <cell r="N703">
            <v>4</v>
          </cell>
        </row>
        <row r="704">
          <cell r="A704">
            <v>1583</v>
          </cell>
          <cell r="D704">
            <v>249750</v>
          </cell>
          <cell r="G704">
            <v>253750</v>
          </cell>
          <cell r="J704">
            <v>236750</v>
          </cell>
          <cell r="M704">
            <v>246750</v>
          </cell>
          <cell r="N704">
            <v>987000</v>
          </cell>
        </row>
        <row r="705">
          <cell r="A705">
            <v>1585</v>
          </cell>
          <cell r="D705">
            <v>9</v>
          </cell>
          <cell r="G705">
            <v>9</v>
          </cell>
          <cell r="J705">
            <v>9</v>
          </cell>
          <cell r="M705">
            <v>9</v>
          </cell>
          <cell r="N705">
            <v>36</v>
          </cell>
        </row>
        <row r="706">
          <cell r="A706">
            <v>1587</v>
          </cell>
          <cell r="D706">
            <v>2620</v>
          </cell>
          <cell r="G706">
            <v>4130</v>
          </cell>
          <cell r="J706">
            <v>4125</v>
          </cell>
          <cell r="M706">
            <v>4125</v>
          </cell>
          <cell r="N706">
            <v>15000</v>
          </cell>
        </row>
        <row r="707">
          <cell r="A707">
            <v>1588</v>
          </cell>
          <cell r="M707">
            <v>500</v>
          </cell>
          <cell r="N707">
            <v>500</v>
          </cell>
        </row>
        <row r="708">
          <cell r="A708">
            <v>1593</v>
          </cell>
          <cell r="M708">
            <v>372</v>
          </cell>
          <cell r="N708">
            <v>372</v>
          </cell>
        </row>
        <row r="709">
          <cell r="A709">
            <v>1594</v>
          </cell>
          <cell r="D709">
            <v>4</v>
          </cell>
          <cell r="G709">
            <v>211</v>
          </cell>
          <cell r="J709">
            <v>267</v>
          </cell>
          <cell r="M709">
            <v>160</v>
          </cell>
          <cell r="N709">
            <v>642</v>
          </cell>
        </row>
        <row r="710">
          <cell r="A710">
            <v>1595</v>
          </cell>
          <cell r="M710">
            <v>20</v>
          </cell>
          <cell r="N710">
            <v>20</v>
          </cell>
        </row>
        <row r="711">
          <cell r="A711">
            <v>1600</v>
          </cell>
          <cell r="G711">
            <v>50</v>
          </cell>
          <cell r="M711">
            <v>50</v>
          </cell>
          <cell r="N711">
            <v>100</v>
          </cell>
        </row>
        <row r="712">
          <cell r="A712">
            <v>1604</v>
          </cell>
          <cell r="D712">
            <v>24000</v>
          </cell>
          <cell r="G712">
            <v>24000</v>
          </cell>
          <cell r="J712">
            <v>24000</v>
          </cell>
          <cell r="M712">
            <v>24000</v>
          </cell>
          <cell r="N712">
            <v>96000</v>
          </cell>
        </row>
        <row r="713">
          <cell r="A713">
            <v>1606</v>
          </cell>
          <cell r="D713">
            <v>24000</v>
          </cell>
          <cell r="G713">
            <v>24000</v>
          </cell>
          <cell r="J713">
            <v>24000</v>
          </cell>
          <cell r="M713">
            <v>24000</v>
          </cell>
          <cell r="N713">
            <v>96000</v>
          </cell>
        </row>
        <row r="714">
          <cell r="A714">
            <v>1607</v>
          </cell>
          <cell r="D714">
            <v>3</v>
          </cell>
          <cell r="G714">
            <v>3</v>
          </cell>
          <cell r="J714">
            <v>3</v>
          </cell>
          <cell r="M714">
            <v>3</v>
          </cell>
          <cell r="N714">
            <v>12</v>
          </cell>
        </row>
        <row r="715">
          <cell r="A715">
            <v>1610</v>
          </cell>
          <cell r="D715">
            <v>25</v>
          </cell>
          <cell r="G715">
            <v>50</v>
          </cell>
          <cell r="J715">
            <v>75</v>
          </cell>
          <cell r="M715">
            <v>100</v>
          </cell>
          <cell r="N715">
            <v>250</v>
          </cell>
        </row>
        <row r="716">
          <cell r="A716">
            <v>1613</v>
          </cell>
          <cell r="D716">
            <v>276</v>
          </cell>
          <cell r="G716">
            <v>276</v>
          </cell>
          <cell r="J716">
            <v>276</v>
          </cell>
          <cell r="M716">
            <v>276</v>
          </cell>
          <cell r="N716">
            <v>1104</v>
          </cell>
        </row>
        <row r="717">
          <cell r="A717">
            <v>1614</v>
          </cell>
          <cell r="D717">
            <v>0</v>
          </cell>
          <cell r="G717">
            <v>0</v>
          </cell>
          <cell r="J717">
            <v>6</v>
          </cell>
          <cell r="M717">
            <v>6</v>
          </cell>
          <cell r="N717">
            <v>12</v>
          </cell>
        </row>
        <row r="718">
          <cell r="A718">
            <v>1616</v>
          </cell>
          <cell r="D718">
            <v>176</v>
          </cell>
          <cell r="G718">
            <v>176</v>
          </cell>
          <cell r="J718">
            <v>176</v>
          </cell>
          <cell r="M718">
            <v>176</v>
          </cell>
          <cell r="N718">
            <v>704</v>
          </cell>
        </row>
        <row r="719">
          <cell r="A719">
            <v>1618</v>
          </cell>
          <cell r="M719">
            <v>100</v>
          </cell>
          <cell r="N719">
            <v>100</v>
          </cell>
        </row>
        <row r="720">
          <cell r="A720">
            <v>1619</v>
          </cell>
          <cell r="D720">
            <v>200</v>
          </cell>
          <cell r="G720">
            <v>200</v>
          </cell>
          <cell r="J720">
            <v>200</v>
          </cell>
          <cell r="M720">
            <v>200</v>
          </cell>
          <cell r="N720">
            <v>800</v>
          </cell>
        </row>
        <row r="721">
          <cell r="A721">
            <v>1622</v>
          </cell>
          <cell r="D721">
            <v>59</v>
          </cell>
          <cell r="G721">
            <v>59</v>
          </cell>
          <cell r="J721">
            <v>59</v>
          </cell>
          <cell r="M721">
            <v>59</v>
          </cell>
          <cell r="N721">
            <v>236</v>
          </cell>
        </row>
        <row r="722">
          <cell r="A722">
            <v>1623</v>
          </cell>
          <cell r="D722">
            <v>9</v>
          </cell>
          <cell r="G722">
            <v>9</v>
          </cell>
          <cell r="J722">
            <v>9</v>
          </cell>
          <cell r="M722">
            <v>9</v>
          </cell>
          <cell r="N722">
            <v>36</v>
          </cell>
        </row>
        <row r="723">
          <cell r="A723">
            <v>1625</v>
          </cell>
          <cell r="D723">
            <v>25</v>
          </cell>
          <cell r="G723">
            <v>25</v>
          </cell>
          <cell r="J723">
            <v>25</v>
          </cell>
          <cell r="M723">
            <v>25</v>
          </cell>
          <cell r="N723">
            <v>100</v>
          </cell>
        </row>
        <row r="724">
          <cell r="A724">
            <v>1626</v>
          </cell>
          <cell r="D724">
            <v>10</v>
          </cell>
          <cell r="G724">
            <v>10</v>
          </cell>
          <cell r="J724">
            <v>50</v>
          </cell>
          <cell r="M724">
            <v>50</v>
          </cell>
          <cell r="N724">
            <v>120</v>
          </cell>
        </row>
        <row r="725">
          <cell r="A725">
            <v>1627</v>
          </cell>
          <cell r="B725">
            <v>100</v>
          </cell>
          <cell r="C725">
            <v>100</v>
          </cell>
          <cell r="D725">
            <v>100</v>
          </cell>
          <cell r="E725">
            <v>100</v>
          </cell>
          <cell r="F725">
            <v>100</v>
          </cell>
          <cell r="G725">
            <v>100</v>
          </cell>
          <cell r="H725">
            <v>100</v>
          </cell>
          <cell r="I725">
            <v>100</v>
          </cell>
          <cell r="J725">
            <v>100</v>
          </cell>
          <cell r="K725">
            <v>100</v>
          </cell>
          <cell r="L725">
            <v>100</v>
          </cell>
          <cell r="M725">
            <v>100</v>
          </cell>
          <cell r="N725">
            <v>1200</v>
          </cell>
        </row>
        <row r="726">
          <cell r="A726">
            <v>1628</v>
          </cell>
          <cell r="D726">
            <v>0.5</v>
          </cell>
          <cell r="G726">
            <v>0.5</v>
          </cell>
          <cell r="J726">
            <v>0.5</v>
          </cell>
          <cell r="M726">
            <v>0.5</v>
          </cell>
          <cell r="N726">
            <v>2</v>
          </cell>
        </row>
        <row r="727">
          <cell r="A727">
            <v>1629</v>
          </cell>
          <cell r="D727">
            <v>0.25</v>
          </cell>
          <cell r="G727">
            <v>0.25</v>
          </cell>
          <cell r="J727">
            <v>0.25</v>
          </cell>
          <cell r="M727">
            <v>0.25</v>
          </cell>
          <cell r="N727">
            <v>1</v>
          </cell>
        </row>
        <row r="728">
          <cell r="A728">
            <v>1630</v>
          </cell>
          <cell r="M728">
            <v>100</v>
          </cell>
          <cell r="N728">
            <v>100</v>
          </cell>
        </row>
        <row r="729">
          <cell r="A729">
            <v>1631</v>
          </cell>
          <cell r="D729">
            <v>1</v>
          </cell>
          <cell r="G729">
            <v>1</v>
          </cell>
          <cell r="J729">
            <v>1</v>
          </cell>
          <cell r="M729">
            <v>1</v>
          </cell>
          <cell r="N729">
            <v>4</v>
          </cell>
        </row>
        <row r="730">
          <cell r="A730">
            <v>1632</v>
          </cell>
          <cell r="D730">
            <v>85</v>
          </cell>
          <cell r="G730">
            <v>90</v>
          </cell>
          <cell r="J730">
            <v>90</v>
          </cell>
          <cell r="M730">
            <v>80</v>
          </cell>
          <cell r="N730">
            <v>345</v>
          </cell>
        </row>
        <row r="731">
          <cell r="A731">
            <v>1635</v>
          </cell>
          <cell r="D731">
            <v>25</v>
          </cell>
          <cell r="G731">
            <v>25</v>
          </cell>
          <cell r="J731">
            <v>25</v>
          </cell>
          <cell r="M731">
            <v>30</v>
          </cell>
          <cell r="N731">
            <v>105</v>
          </cell>
        </row>
        <row r="732">
          <cell r="A732">
            <v>1636</v>
          </cell>
          <cell r="D732">
            <v>1</v>
          </cell>
          <cell r="G732">
            <v>1</v>
          </cell>
          <cell r="J732">
            <v>1</v>
          </cell>
          <cell r="M732">
            <v>1</v>
          </cell>
          <cell r="N732">
            <v>4</v>
          </cell>
        </row>
        <row r="733">
          <cell r="A733">
            <v>1637</v>
          </cell>
          <cell r="D733">
            <v>75</v>
          </cell>
          <cell r="G733">
            <v>25</v>
          </cell>
          <cell r="J733">
            <v>25</v>
          </cell>
          <cell r="M733">
            <v>20</v>
          </cell>
          <cell r="N733">
            <v>145</v>
          </cell>
        </row>
        <row r="734">
          <cell r="A734">
            <v>1640</v>
          </cell>
          <cell r="E734">
            <v>100</v>
          </cell>
          <cell r="I734">
            <v>100</v>
          </cell>
          <cell r="M734">
            <v>100</v>
          </cell>
          <cell r="N734">
            <v>300</v>
          </cell>
        </row>
        <row r="735">
          <cell r="A735">
            <v>1641</v>
          </cell>
          <cell r="D735">
            <v>418</v>
          </cell>
          <cell r="G735">
            <v>408</v>
          </cell>
          <cell r="J735">
            <v>438</v>
          </cell>
          <cell r="M735">
            <v>408</v>
          </cell>
          <cell r="N735">
            <v>1672</v>
          </cell>
        </row>
        <row r="736">
          <cell r="A736">
            <v>1642</v>
          </cell>
          <cell r="D736">
            <v>1050</v>
          </cell>
          <cell r="G736">
            <v>1050</v>
          </cell>
          <cell r="J736">
            <v>1050</v>
          </cell>
          <cell r="M736">
            <v>1050</v>
          </cell>
          <cell r="N736">
            <v>4200</v>
          </cell>
        </row>
        <row r="737">
          <cell r="A737">
            <v>1648</v>
          </cell>
          <cell r="D737">
            <v>3635</v>
          </cell>
          <cell r="G737">
            <v>5020</v>
          </cell>
          <cell r="J737">
            <v>5400</v>
          </cell>
          <cell r="M737">
            <v>4545</v>
          </cell>
          <cell r="N737">
            <v>18600</v>
          </cell>
        </row>
        <row r="738">
          <cell r="A738">
            <v>1650</v>
          </cell>
          <cell r="D738">
            <v>30</v>
          </cell>
          <cell r="G738">
            <v>30</v>
          </cell>
          <cell r="J738">
            <v>30</v>
          </cell>
          <cell r="M738">
            <v>30</v>
          </cell>
          <cell r="N738">
            <v>120</v>
          </cell>
        </row>
        <row r="739">
          <cell r="A739">
            <v>1653</v>
          </cell>
          <cell r="D739">
            <v>50</v>
          </cell>
          <cell r="G739">
            <v>100</v>
          </cell>
          <cell r="J739">
            <v>120</v>
          </cell>
          <cell r="M739">
            <v>60</v>
          </cell>
          <cell r="N739">
            <v>330</v>
          </cell>
        </row>
        <row r="740">
          <cell r="A740">
            <v>1654</v>
          </cell>
          <cell r="D740">
            <v>25</v>
          </cell>
          <cell r="G740">
            <v>25</v>
          </cell>
          <cell r="J740">
            <v>25</v>
          </cell>
          <cell r="M740">
            <v>25</v>
          </cell>
          <cell r="N740">
            <v>100</v>
          </cell>
        </row>
        <row r="741">
          <cell r="A741">
            <v>1655</v>
          </cell>
          <cell r="D741">
            <v>580</v>
          </cell>
          <cell r="G741">
            <v>580</v>
          </cell>
          <cell r="J741">
            <v>580</v>
          </cell>
          <cell r="M741">
            <v>580</v>
          </cell>
          <cell r="N741">
            <v>2320</v>
          </cell>
        </row>
        <row r="742">
          <cell r="A742">
            <v>1656</v>
          </cell>
          <cell r="D742">
            <v>3</v>
          </cell>
          <cell r="G742">
            <v>3</v>
          </cell>
          <cell r="J742">
            <v>3</v>
          </cell>
          <cell r="M742">
            <v>3</v>
          </cell>
          <cell r="N742">
            <v>12</v>
          </cell>
        </row>
        <row r="743">
          <cell r="A743">
            <v>1657</v>
          </cell>
          <cell r="D743">
            <v>3163</v>
          </cell>
          <cell r="G743">
            <v>3376</v>
          </cell>
          <cell r="J743">
            <v>2978</v>
          </cell>
          <cell r="M743">
            <v>2921</v>
          </cell>
          <cell r="N743">
            <v>12438</v>
          </cell>
        </row>
        <row r="744">
          <cell r="A744">
            <v>1658</v>
          </cell>
          <cell r="D744">
            <v>3000</v>
          </cell>
          <cell r="G744">
            <v>3000</v>
          </cell>
          <cell r="J744">
            <v>3000</v>
          </cell>
          <cell r="M744">
            <v>3000</v>
          </cell>
          <cell r="N744">
            <v>12000</v>
          </cell>
        </row>
        <row r="745">
          <cell r="A745">
            <v>1659</v>
          </cell>
          <cell r="D745">
            <v>222</v>
          </cell>
          <cell r="G745">
            <v>236</v>
          </cell>
          <cell r="J745">
            <v>220</v>
          </cell>
          <cell r="M745">
            <v>236</v>
          </cell>
          <cell r="N745">
            <v>914</v>
          </cell>
        </row>
        <row r="746">
          <cell r="A746">
            <v>1660</v>
          </cell>
          <cell r="D746">
            <v>7270</v>
          </cell>
          <cell r="G746">
            <v>8149</v>
          </cell>
          <cell r="J746">
            <v>8409</v>
          </cell>
          <cell r="M746">
            <v>7901</v>
          </cell>
          <cell r="N746">
            <v>31729</v>
          </cell>
        </row>
        <row r="747">
          <cell r="A747">
            <v>1661</v>
          </cell>
          <cell r="D747">
            <v>371</v>
          </cell>
          <cell r="G747">
            <v>432</v>
          </cell>
          <cell r="J747">
            <v>333</v>
          </cell>
          <cell r="M747">
            <v>335</v>
          </cell>
          <cell r="N747">
            <v>1471</v>
          </cell>
        </row>
        <row r="748">
          <cell r="A748">
            <v>1662</v>
          </cell>
          <cell r="D748">
            <v>1158</v>
          </cell>
          <cell r="G748">
            <v>1148</v>
          </cell>
          <cell r="J748">
            <v>1067</v>
          </cell>
          <cell r="M748">
            <v>1156</v>
          </cell>
          <cell r="N748">
            <v>4529</v>
          </cell>
        </row>
        <row r="749">
          <cell r="A749">
            <v>1663</v>
          </cell>
          <cell r="M749">
            <v>60</v>
          </cell>
          <cell r="N749">
            <v>60</v>
          </cell>
        </row>
        <row r="750">
          <cell r="A750">
            <v>1664</v>
          </cell>
          <cell r="D750">
            <v>7432</v>
          </cell>
          <cell r="G750">
            <v>7992</v>
          </cell>
          <cell r="J750">
            <v>6828</v>
          </cell>
          <cell r="M750">
            <v>7873</v>
          </cell>
          <cell r="N750">
            <v>30125</v>
          </cell>
        </row>
        <row r="751">
          <cell r="A751">
            <v>1665</v>
          </cell>
          <cell r="D751">
            <v>1895</v>
          </cell>
          <cell r="G751">
            <v>2243</v>
          </cell>
          <cell r="J751">
            <v>2654</v>
          </cell>
          <cell r="M751">
            <v>2081</v>
          </cell>
          <cell r="N751">
            <v>8873</v>
          </cell>
        </row>
        <row r="752">
          <cell r="A752">
            <v>1666</v>
          </cell>
          <cell r="M752">
            <v>20</v>
          </cell>
          <cell r="N752">
            <v>20</v>
          </cell>
        </row>
        <row r="753">
          <cell r="A753">
            <v>1667</v>
          </cell>
          <cell r="D753">
            <v>3722</v>
          </cell>
          <cell r="G753">
            <v>3981</v>
          </cell>
          <cell r="J753">
            <v>3979</v>
          </cell>
          <cell r="M753">
            <v>3721</v>
          </cell>
          <cell r="N753">
            <v>15403</v>
          </cell>
        </row>
        <row r="754">
          <cell r="A754">
            <v>1668</v>
          </cell>
          <cell r="M754">
            <v>1</v>
          </cell>
          <cell r="N754">
            <v>1</v>
          </cell>
        </row>
        <row r="755">
          <cell r="A755">
            <v>1669</v>
          </cell>
          <cell r="D755">
            <v>17618</v>
          </cell>
          <cell r="G755">
            <v>18565</v>
          </cell>
          <cell r="J755">
            <v>14972</v>
          </cell>
          <cell r="M755">
            <v>24962</v>
          </cell>
          <cell r="N755">
            <v>76117</v>
          </cell>
        </row>
        <row r="756">
          <cell r="A756">
            <v>1670</v>
          </cell>
          <cell r="D756">
            <v>211</v>
          </cell>
          <cell r="G756">
            <v>197</v>
          </cell>
          <cell r="J756">
            <v>220</v>
          </cell>
          <cell r="M756">
            <v>281</v>
          </cell>
          <cell r="N756">
            <v>909</v>
          </cell>
        </row>
        <row r="757">
          <cell r="A757">
            <v>1671</v>
          </cell>
          <cell r="D757">
            <v>2234</v>
          </cell>
          <cell r="G757">
            <v>2712</v>
          </cell>
          <cell r="J757">
            <v>3810</v>
          </cell>
          <cell r="M757">
            <v>2696</v>
          </cell>
          <cell r="N757">
            <v>11452</v>
          </cell>
        </row>
        <row r="758">
          <cell r="A758">
            <v>1672</v>
          </cell>
          <cell r="M758">
            <v>10</v>
          </cell>
          <cell r="N758">
            <v>10</v>
          </cell>
        </row>
        <row r="759">
          <cell r="A759">
            <v>1674</v>
          </cell>
          <cell r="D759">
            <v>70</v>
          </cell>
          <cell r="G759">
            <v>90</v>
          </cell>
          <cell r="J759">
            <v>90</v>
          </cell>
          <cell r="M759">
            <v>70</v>
          </cell>
          <cell r="N759">
            <v>320</v>
          </cell>
        </row>
        <row r="760">
          <cell r="A760">
            <v>1678</v>
          </cell>
          <cell r="D760">
            <v>49</v>
          </cell>
          <cell r="G760">
            <v>52</v>
          </cell>
          <cell r="J760">
            <v>49</v>
          </cell>
          <cell r="M760">
            <v>48</v>
          </cell>
          <cell r="N760">
            <v>198</v>
          </cell>
        </row>
        <row r="761">
          <cell r="A761">
            <v>1684</v>
          </cell>
          <cell r="D761">
            <v>110</v>
          </cell>
          <cell r="G761">
            <v>70</v>
          </cell>
          <cell r="J761">
            <v>70</v>
          </cell>
          <cell r="M761">
            <v>80</v>
          </cell>
          <cell r="N761">
            <v>330</v>
          </cell>
        </row>
        <row r="762">
          <cell r="A762">
            <v>1686</v>
          </cell>
          <cell r="D762">
            <v>15</v>
          </cell>
          <cell r="G762">
            <v>15</v>
          </cell>
          <cell r="J762">
            <v>12</v>
          </cell>
          <cell r="M762">
            <v>8</v>
          </cell>
          <cell r="N762">
            <v>50</v>
          </cell>
        </row>
        <row r="763">
          <cell r="A763">
            <v>1690</v>
          </cell>
          <cell r="E763">
            <v>100</v>
          </cell>
          <cell r="I763">
            <v>0</v>
          </cell>
          <cell r="M763">
            <v>1350</v>
          </cell>
          <cell r="N763">
            <v>1450</v>
          </cell>
        </row>
        <row r="764">
          <cell r="A764">
            <v>1706</v>
          </cell>
          <cell r="M764">
            <v>100</v>
          </cell>
          <cell r="N764">
            <v>100</v>
          </cell>
        </row>
        <row r="765">
          <cell r="A765">
            <v>1708</v>
          </cell>
          <cell r="M765">
            <v>0</v>
          </cell>
          <cell r="N765">
            <v>0</v>
          </cell>
        </row>
        <row r="766">
          <cell r="A766">
            <v>1709</v>
          </cell>
          <cell r="M766">
            <v>60</v>
          </cell>
          <cell r="N766">
            <v>60</v>
          </cell>
        </row>
        <row r="767">
          <cell r="A767">
            <v>1710</v>
          </cell>
          <cell r="M767">
            <v>55</v>
          </cell>
          <cell r="N767">
            <v>55</v>
          </cell>
        </row>
        <row r="768">
          <cell r="A768">
            <v>1713</v>
          </cell>
          <cell r="M768">
            <v>80</v>
          </cell>
          <cell r="N768">
            <v>80</v>
          </cell>
        </row>
        <row r="769">
          <cell r="A769">
            <v>1714</v>
          </cell>
          <cell r="M769">
            <v>80</v>
          </cell>
          <cell r="N769">
            <v>80</v>
          </cell>
        </row>
        <row r="770">
          <cell r="A770">
            <v>1715</v>
          </cell>
          <cell r="M770">
            <v>80</v>
          </cell>
          <cell r="N770">
            <v>80</v>
          </cell>
        </row>
        <row r="771">
          <cell r="A771">
            <v>1717</v>
          </cell>
          <cell r="M771">
            <v>35</v>
          </cell>
          <cell r="N771">
            <v>35</v>
          </cell>
        </row>
        <row r="772">
          <cell r="A772">
            <v>1718</v>
          </cell>
          <cell r="M772">
            <v>5</v>
          </cell>
          <cell r="N772">
            <v>5</v>
          </cell>
        </row>
        <row r="773">
          <cell r="A773">
            <v>1719</v>
          </cell>
          <cell r="M773">
            <v>5000</v>
          </cell>
          <cell r="N773">
            <v>5000</v>
          </cell>
        </row>
        <row r="774">
          <cell r="A774">
            <v>1720</v>
          </cell>
          <cell r="M774">
            <v>150</v>
          </cell>
          <cell r="N774">
            <v>150</v>
          </cell>
        </row>
        <row r="775">
          <cell r="A775">
            <v>1721</v>
          </cell>
          <cell r="M775">
            <v>77</v>
          </cell>
          <cell r="N775">
            <v>77</v>
          </cell>
        </row>
        <row r="776">
          <cell r="A776">
            <v>1722</v>
          </cell>
          <cell r="M776">
            <v>4000</v>
          </cell>
          <cell r="N776">
            <v>4000</v>
          </cell>
        </row>
        <row r="777">
          <cell r="A777">
            <v>1724</v>
          </cell>
          <cell r="E777">
            <v>10</v>
          </cell>
          <cell r="I777">
            <v>10</v>
          </cell>
          <cell r="M777">
            <v>10</v>
          </cell>
          <cell r="N777">
            <v>30</v>
          </cell>
        </row>
        <row r="778">
          <cell r="A778">
            <v>1725</v>
          </cell>
          <cell r="D778">
            <v>1</v>
          </cell>
          <cell r="G778">
            <v>1</v>
          </cell>
          <cell r="J778">
            <v>1</v>
          </cell>
          <cell r="M778">
            <v>1</v>
          </cell>
          <cell r="N778">
            <v>4</v>
          </cell>
        </row>
        <row r="779">
          <cell r="A779">
            <v>1726</v>
          </cell>
          <cell r="M779">
            <v>60</v>
          </cell>
          <cell r="N779">
            <v>60</v>
          </cell>
        </row>
        <row r="780">
          <cell r="A780">
            <v>1727</v>
          </cell>
          <cell r="M780">
            <v>5800</v>
          </cell>
          <cell r="N780">
            <v>5800</v>
          </cell>
        </row>
        <row r="781">
          <cell r="A781">
            <v>1728</v>
          </cell>
          <cell r="M781">
            <v>1200</v>
          </cell>
          <cell r="N781">
            <v>1200</v>
          </cell>
        </row>
        <row r="782">
          <cell r="A782">
            <v>1729</v>
          </cell>
          <cell r="E782">
            <v>8.6</v>
          </cell>
          <cell r="I782">
            <v>8.8000000000000007</v>
          </cell>
          <cell r="M782">
            <v>8.6</v>
          </cell>
          <cell r="N782">
            <v>26</v>
          </cell>
        </row>
        <row r="783">
          <cell r="A783">
            <v>1730</v>
          </cell>
          <cell r="M783">
            <v>1000</v>
          </cell>
          <cell r="N783">
            <v>1000</v>
          </cell>
        </row>
        <row r="784">
          <cell r="A784">
            <v>1731</v>
          </cell>
          <cell r="M784">
            <v>12</v>
          </cell>
          <cell r="N784">
            <v>12</v>
          </cell>
        </row>
        <row r="785">
          <cell r="A785">
            <v>1732</v>
          </cell>
          <cell r="M785">
            <v>110</v>
          </cell>
          <cell r="N785">
            <v>110</v>
          </cell>
        </row>
        <row r="786">
          <cell r="A786">
            <v>1733</v>
          </cell>
          <cell r="E786">
            <v>8</v>
          </cell>
          <cell r="I786">
            <v>8</v>
          </cell>
          <cell r="M786">
            <v>8</v>
          </cell>
          <cell r="N786">
            <v>24</v>
          </cell>
        </row>
        <row r="787">
          <cell r="A787">
            <v>1734</v>
          </cell>
          <cell r="M787">
            <v>12</v>
          </cell>
          <cell r="N787">
            <v>12</v>
          </cell>
        </row>
        <row r="788">
          <cell r="A788">
            <v>1735</v>
          </cell>
          <cell r="E788">
            <v>7.5</v>
          </cell>
          <cell r="I788">
            <v>7.5</v>
          </cell>
          <cell r="M788">
            <v>7.5</v>
          </cell>
          <cell r="N788">
            <v>22.5</v>
          </cell>
        </row>
        <row r="789">
          <cell r="A789">
            <v>1737</v>
          </cell>
          <cell r="M789">
            <v>500</v>
          </cell>
          <cell r="N789">
            <v>500</v>
          </cell>
        </row>
        <row r="790">
          <cell r="A790">
            <v>1738</v>
          </cell>
          <cell r="M790">
            <v>30</v>
          </cell>
          <cell r="N790">
            <v>30</v>
          </cell>
        </row>
        <row r="791">
          <cell r="A791">
            <v>1739</v>
          </cell>
          <cell r="D791">
            <v>14673</v>
          </cell>
          <cell r="G791">
            <v>14673</v>
          </cell>
          <cell r="J791">
            <v>14673</v>
          </cell>
          <cell r="M791">
            <v>14673</v>
          </cell>
          <cell r="N791">
            <v>58692</v>
          </cell>
        </row>
        <row r="792">
          <cell r="A792">
            <v>1741</v>
          </cell>
          <cell r="E792">
            <v>40</v>
          </cell>
          <cell r="I792">
            <v>60</v>
          </cell>
          <cell r="M792">
            <v>30</v>
          </cell>
          <cell r="N792">
            <v>130</v>
          </cell>
        </row>
        <row r="793">
          <cell r="A793">
            <v>1742</v>
          </cell>
          <cell r="D793">
            <v>18000</v>
          </cell>
          <cell r="G793">
            <v>17000</v>
          </cell>
          <cell r="J793">
            <v>10000</v>
          </cell>
          <cell r="M793">
            <v>18000</v>
          </cell>
          <cell r="N793">
            <v>63000</v>
          </cell>
        </row>
        <row r="794">
          <cell r="A794">
            <v>1743</v>
          </cell>
          <cell r="M794">
            <v>100</v>
          </cell>
          <cell r="N794">
            <v>100</v>
          </cell>
        </row>
        <row r="795">
          <cell r="A795">
            <v>1744</v>
          </cell>
          <cell r="M795">
            <v>8</v>
          </cell>
          <cell r="N795">
            <v>8</v>
          </cell>
        </row>
        <row r="796">
          <cell r="A796">
            <v>1745</v>
          </cell>
          <cell r="D796">
            <v>2800</v>
          </cell>
          <cell r="G796">
            <v>2800</v>
          </cell>
          <cell r="J796">
            <v>2400</v>
          </cell>
          <cell r="M796">
            <v>2400</v>
          </cell>
          <cell r="N796">
            <v>10400</v>
          </cell>
        </row>
        <row r="797">
          <cell r="A797">
            <v>1752</v>
          </cell>
          <cell r="D797">
            <v>60</v>
          </cell>
          <cell r="G797">
            <v>120</v>
          </cell>
          <cell r="J797">
            <v>140</v>
          </cell>
          <cell r="M797">
            <v>55</v>
          </cell>
          <cell r="N797">
            <v>375</v>
          </cell>
        </row>
        <row r="798">
          <cell r="A798">
            <v>1754</v>
          </cell>
          <cell r="D798">
            <v>10</v>
          </cell>
          <cell r="G798">
            <v>10</v>
          </cell>
          <cell r="J798">
            <v>10</v>
          </cell>
          <cell r="M798">
            <v>10</v>
          </cell>
          <cell r="N798">
            <v>40</v>
          </cell>
        </row>
        <row r="799">
          <cell r="A799">
            <v>1759</v>
          </cell>
          <cell r="D799">
            <v>23050</v>
          </cell>
          <cell r="G799">
            <v>24600</v>
          </cell>
          <cell r="J799">
            <v>19090</v>
          </cell>
          <cell r="M799">
            <v>25360</v>
          </cell>
          <cell r="N799">
            <v>92100</v>
          </cell>
        </row>
        <row r="800">
          <cell r="A800">
            <v>1763</v>
          </cell>
          <cell r="D800">
            <v>364500</v>
          </cell>
          <cell r="G800">
            <v>280000</v>
          </cell>
          <cell r="J800">
            <v>293000</v>
          </cell>
          <cell r="M800">
            <v>341000</v>
          </cell>
          <cell r="N800">
            <v>1278500</v>
          </cell>
        </row>
        <row r="801">
          <cell r="A801">
            <v>1768</v>
          </cell>
          <cell r="M801">
            <v>60</v>
          </cell>
          <cell r="N801">
            <v>60</v>
          </cell>
        </row>
        <row r="802">
          <cell r="A802">
            <v>1770</v>
          </cell>
          <cell r="E802">
            <v>70</v>
          </cell>
          <cell r="I802">
            <v>53</v>
          </cell>
          <cell r="M802">
            <v>79</v>
          </cell>
          <cell r="N802">
            <v>202</v>
          </cell>
        </row>
        <row r="803">
          <cell r="A803">
            <v>1771</v>
          </cell>
          <cell r="D803">
            <v>1</v>
          </cell>
          <cell r="G803">
            <v>1</v>
          </cell>
          <cell r="J803">
            <v>1</v>
          </cell>
          <cell r="M803">
            <v>1</v>
          </cell>
          <cell r="N803">
            <v>4</v>
          </cell>
        </row>
        <row r="804">
          <cell r="A804">
            <v>1773</v>
          </cell>
          <cell r="D804">
            <v>1064</v>
          </cell>
          <cell r="G804">
            <v>1334</v>
          </cell>
          <cell r="J804">
            <v>1429</v>
          </cell>
          <cell r="M804">
            <v>1148</v>
          </cell>
          <cell r="N804">
            <v>4975</v>
          </cell>
        </row>
        <row r="805">
          <cell r="A805">
            <v>1776</v>
          </cell>
          <cell r="D805">
            <v>6023</v>
          </cell>
          <cell r="G805">
            <v>6438</v>
          </cell>
          <cell r="J805">
            <v>6437</v>
          </cell>
          <cell r="M805">
            <v>6026</v>
          </cell>
          <cell r="N805">
            <v>24924</v>
          </cell>
        </row>
        <row r="806">
          <cell r="A806">
            <v>1783</v>
          </cell>
          <cell r="D806">
            <v>2</v>
          </cell>
          <cell r="G806">
            <v>10</v>
          </cell>
          <cell r="J806">
            <v>6</v>
          </cell>
          <cell r="M806">
            <v>2</v>
          </cell>
          <cell r="N806">
            <v>20</v>
          </cell>
        </row>
        <row r="807">
          <cell r="A807">
            <v>1788</v>
          </cell>
          <cell r="D807">
            <v>2369</v>
          </cell>
          <cell r="G807">
            <v>2404</v>
          </cell>
          <cell r="J807">
            <v>2416</v>
          </cell>
          <cell r="M807">
            <v>2339</v>
          </cell>
          <cell r="N807">
            <v>9528</v>
          </cell>
        </row>
        <row r="808">
          <cell r="A808">
            <v>1795</v>
          </cell>
          <cell r="D808">
            <v>40</v>
          </cell>
          <cell r="G808">
            <v>40</v>
          </cell>
          <cell r="J808">
            <v>40</v>
          </cell>
          <cell r="M808">
            <v>40</v>
          </cell>
          <cell r="N808">
            <v>160</v>
          </cell>
        </row>
        <row r="809">
          <cell r="A809">
            <v>1796</v>
          </cell>
          <cell r="D809">
            <v>219</v>
          </cell>
          <cell r="G809">
            <v>274</v>
          </cell>
          <cell r="J809">
            <v>306</v>
          </cell>
          <cell r="M809">
            <v>301</v>
          </cell>
          <cell r="N809">
            <v>1100</v>
          </cell>
        </row>
        <row r="810">
          <cell r="A810">
            <v>1797</v>
          </cell>
          <cell r="D810">
            <v>6</v>
          </cell>
          <cell r="G810">
            <v>6</v>
          </cell>
          <cell r="J810">
            <v>6</v>
          </cell>
          <cell r="M810">
            <v>6</v>
          </cell>
          <cell r="N810">
            <v>24</v>
          </cell>
        </row>
        <row r="811">
          <cell r="A811">
            <v>1798</v>
          </cell>
          <cell r="D811">
            <v>0</v>
          </cell>
          <cell r="G811">
            <v>50</v>
          </cell>
          <cell r="J811">
            <v>0</v>
          </cell>
          <cell r="M811">
            <v>50</v>
          </cell>
          <cell r="N811">
            <v>100</v>
          </cell>
        </row>
        <row r="812">
          <cell r="A812">
            <v>1802</v>
          </cell>
          <cell r="D812">
            <v>259822</v>
          </cell>
          <cell r="G812">
            <v>101362</v>
          </cell>
          <cell r="J812">
            <v>60740</v>
          </cell>
          <cell r="M812">
            <v>18847</v>
          </cell>
          <cell r="N812">
            <v>440771</v>
          </cell>
        </row>
        <row r="813">
          <cell r="A813">
            <v>1806</v>
          </cell>
          <cell r="D813">
            <v>2</v>
          </cell>
          <cell r="G813">
            <v>1</v>
          </cell>
          <cell r="J813">
            <v>1</v>
          </cell>
          <cell r="M813">
            <v>1</v>
          </cell>
          <cell r="N813">
            <v>5</v>
          </cell>
        </row>
        <row r="814">
          <cell r="A814">
            <v>1808</v>
          </cell>
          <cell r="D814">
            <v>30</v>
          </cell>
          <cell r="G814">
            <v>30</v>
          </cell>
          <cell r="J814">
            <v>10</v>
          </cell>
          <cell r="M814">
            <v>30</v>
          </cell>
          <cell r="N814">
            <v>100</v>
          </cell>
        </row>
        <row r="815">
          <cell r="A815">
            <v>1809</v>
          </cell>
          <cell r="D815">
            <v>883</v>
          </cell>
          <cell r="G815">
            <v>1744</v>
          </cell>
          <cell r="J815">
            <v>2287</v>
          </cell>
          <cell r="M815">
            <v>981</v>
          </cell>
          <cell r="N815">
            <v>5895</v>
          </cell>
        </row>
        <row r="816">
          <cell r="A816">
            <v>1816</v>
          </cell>
          <cell r="D816">
            <v>18</v>
          </cell>
          <cell r="G816">
            <v>28</v>
          </cell>
          <cell r="J816">
            <v>31</v>
          </cell>
          <cell r="M816">
            <v>17</v>
          </cell>
          <cell r="N816">
            <v>94</v>
          </cell>
        </row>
        <row r="817">
          <cell r="A817">
            <v>1821</v>
          </cell>
          <cell r="D817">
            <v>139787</v>
          </cell>
          <cell r="G817">
            <v>179384</v>
          </cell>
          <cell r="J817">
            <v>85166</v>
          </cell>
          <cell r="M817">
            <v>167204</v>
          </cell>
          <cell r="N817">
            <v>571541</v>
          </cell>
        </row>
        <row r="818">
          <cell r="A818">
            <v>1828</v>
          </cell>
          <cell r="D818">
            <v>245</v>
          </cell>
          <cell r="G818">
            <v>245</v>
          </cell>
          <cell r="J818">
            <v>245</v>
          </cell>
          <cell r="M818">
            <v>245</v>
          </cell>
          <cell r="N818">
            <v>980</v>
          </cell>
        </row>
        <row r="819">
          <cell r="A819">
            <v>1831</v>
          </cell>
          <cell r="D819">
            <v>379</v>
          </cell>
          <cell r="G819">
            <v>924</v>
          </cell>
          <cell r="J819">
            <v>1570</v>
          </cell>
          <cell r="M819">
            <v>607</v>
          </cell>
          <cell r="N819">
            <v>3480</v>
          </cell>
        </row>
        <row r="820">
          <cell r="A820">
            <v>1861</v>
          </cell>
          <cell r="D820">
            <v>1680</v>
          </cell>
          <cell r="G820">
            <v>1825</v>
          </cell>
          <cell r="J820">
            <v>1970</v>
          </cell>
          <cell r="M820">
            <v>2114</v>
          </cell>
          <cell r="N820">
            <v>7589</v>
          </cell>
        </row>
        <row r="821">
          <cell r="A821">
            <v>1865</v>
          </cell>
          <cell r="D821">
            <v>24</v>
          </cell>
          <cell r="G821">
            <v>47</v>
          </cell>
          <cell r="J821">
            <v>47</v>
          </cell>
          <cell r="M821">
            <v>42</v>
          </cell>
          <cell r="N821">
            <v>160</v>
          </cell>
        </row>
        <row r="822">
          <cell r="A822">
            <v>1871</v>
          </cell>
          <cell r="D822">
            <v>36</v>
          </cell>
          <cell r="G822">
            <v>49</v>
          </cell>
          <cell r="J822">
            <v>55</v>
          </cell>
          <cell r="M822">
            <v>74</v>
          </cell>
          <cell r="N822">
            <v>214</v>
          </cell>
        </row>
        <row r="823">
          <cell r="A823">
            <v>1872</v>
          </cell>
          <cell r="D823">
            <v>9</v>
          </cell>
          <cell r="G823">
            <v>10</v>
          </cell>
          <cell r="J823">
            <v>12</v>
          </cell>
          <cell r="M823">
            <v>11</v>
          </cell>
          <cell r="N823">
            <v>42</v>
          </cell>
        </row>
        <row r="824">
          <cell r="A824">
            <v>1873</v>
          </cell>
          <cell r="D824">
            <v>3</v>
          </cell>
          <cell r="G824">
            <v>5</v>
          </cell>
          <cell r="J824">
            <v>6</v>
          </cell>
          <cell r="M824">
            <v>4</v>
          </cell>
          <cell r="N824">
            <v>18</v>
          </cell>
        </row>
        <row r="825">
          <cell r="A825">
            <v>1877</v>
          </cell>
          <cell r="E825">
            <v>240</v>
          </cell>
          <cell r="I825">
            <v>136</v>
          </cell>
          <cell r="M825">
            <v>294</v>
          </cell>
          <cell r="N825">
            <v>670</v>
          </cell>
        </row>
        <row r="826">
          <cell r="A826">
            <v>1880</v>
          </cell>
          <cell r="D826">
            <v>25</v>
          </cell>
          <cell r="G826">
            <v>25</v>
          </cell>
          <cell r="J826">
            <v>25</v>
          </cell>
          <cell r="M826">
            <v>25</v>
          </cell>
          <cell r="N826">
            <v>100</v>
          </cell>
        </row>
        <row r="827">
          <cell r="A827">
            <v>1881</v>
          </cell>
          <cell r="D827">
            <v>1</v>
          </cell>
          <cell r="G827">
            <v>3</v>
          </cell>
          <cell r="J827">
            <v>3</v>
          </cell>
          <cell r="M827">
            <v>3</v>
          </cell>
          <cell r="N827">
            <v>10</v>
          </cell>
        </row>
        <row r="828">
          <cell r="A828">
            <v>1882</v>
          </cell>
          <cell r="D828">
            <v>25</v>
          </cell>
          <cell r="G828">
            <v>25</v>
          </cell>
          <cell r="J828">
            <v>25</v>
          </cell>
          <cell r="M828">
            <v>25</v>
          </cell>
          <cell r="N828">
            <v>100</v>
          </cell>
        </row>
        <row r="829">
          <cell r="A829">
            <v>1883</v>
          </cell>
          <cell r="B829">
            <v>0</v>
          </cell>
          <cell r="C829">
            <v>8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8</v>
          </cell>
          <cell r="K829">
            <v>0</v>
          </cell>
          <cell r="L829">
            <v>0</v>
          </cell>
          <cell r="M829">
            <v>0</v>
          </cell>
          <cell r="N829">
            <v>16</v>
          </cell>
        </row>
        <row r="830">
          <cell r="A830">
            <v>1884</v>
          </cell>
          <cell r="M830">
            <v>1</v>
          </cell>
          <cell r="N830">
            <v>1</v>
          </cell>
        </row>
        <row r="831">
          <cell r="A831">
            <v>1885</v>
          </cell>
          <cell r="D831">
            <v>3</v>
          </cell>
          <cell r="G831">
            <v>0</v>
          </cell>
          <cell r="J831">
            <v>0</v>
          </cell>
          <cell r="M831">
            <v>0</v>
          </cell>
          <cell r="N831">
            <v>3</v>
          </cell>
        </row>
        <row r="832">
          <cell r="A832">
            <v>1902</v>
          </cell>
          <cell r="D832">
            <v>1</v>
          </cell>
          <cell r="G832">
            <v>1</v>
          </cell>
          <cell r="J832">
            <v>0</v>
          </cell>
          <cell r="M832">
            <v>0</v>
          </cell>
          <cell r="N832">
            <v>2</v>
          </cell>
        </row>
        <row r="833">
          <cell r="A833">
            <v>1903</v>
          </cell>
          <cell r="M833">
            <v>5</v>
          </cell>
          <cell r="N833">
            <v>5</v>
          </cell>
        </row>
        <row r="834">
          <cell r="A834">
            <v>1907</v>
          </cell>
          <cell r="M834">
            <v>1</v>
          </cell>
          <cell r="N834">
            <v>1</v>
          </cell>
        </row>
        <row r="835">
          <cell r="A835">
            <v>1910</v>
          </cell>
          <cell r="D835">
            <v>80</v>
          </cell>
          <cell r="G835">
            <v>80</v>
          </cell>
          <cell r="J835">
            <v>80</v>
          </cell>
          <cell r="M835">
            <v>80</v>
          </cell>
          <cell r="N835">
            <v>320</v>
          </cell>
        </row>
        <row r="836">
          <cell r="A836">
            <v>1911</v>
          </cell>
          <cell r="D836">
            <v>68000</v>
          </cell>
          <cell r="G836">
            <v>68000</v>
          </cell>
          <cell r="J836">
            <v>68000</v>
          </cell>
          <cell r="M836">
            <v>68000</v>
          </cell>
          <cell r="N836">
            <v>272000</v>
          </cell>
        </row>
        <row r="837">
          <cell r="A837">
            <v>1914</v>
          </cell>
          <cell r="D837">
            <v>8500</v>
          </cell>
          <cell r="G837">
            <v>7000</v>
          </cell>
          <cell r="J837">
            <v>4500</v>
          </cell>
          <cell r="M837">
            <v>4000</v>
          </cell>
          <cell r="N837">
            <v>24000</v>
          </cell>
        </row>
        <row r="838">
          <cell r="A838">
            <v>1917</v>
          </cell>
          <cell r="D838">
            <v>180</v>
          </cell>
          <cell r="G838">
            <v>240</v>
          </cell>
          <cell r="J838">
            <v>200</v>
          </cell>
          <cell r="M838">
            <v>200</v>
          </cell>
          <cell r="N838">
            <v>820</v>
          </cell>
        </row>
        <row r="839">
          <cell r="A839">
            <v>1918</v>
          </cell>
          <cell r="D839">
            <v>180</v>
          </cell>
          <cell r="G839">
            <v>150</v>
          </cell>
          <cell r="J839">
            <v>140</v>
          </cell>
          <cell r="M839">
            <v>140</v>
          </cell>
          <cell r="N839">
            <v>610</v>
          </cell>
        </row>
        <row r="840">
          <cell r="A840">
            <v>1919</v>
          </cell>
          <cell r="D840">
            <v>90</v>
          </cell>
          <cell r="G840">
            <v>90</v>
          </cell>
          <cell r="J840">
            <v>75</v>
          </cell>
          <cell r="M840">
            <v>75</v>
          </cell>
          <cell r="N840">
            <v>330</v>
          </cell>
        </row>
        <row r="841">
          <cell r="A841">
            <v>1921</v>
          </cell>
          <cell r="D841">
            <v>241122831.84</v>
          </cell>
          <cell r="G841">
            <v>304576208.63999999</v>
          </cell>
          <cell r="J841">
            <v>266504182.56</v>
          </cell>
          <cell r="M841">
            <v>329957559.36000001</v>
          </cell>
          <cell r="N841">
            <v>1142160782.4000001</v>
          </cell>
        </row>
        <row r="842">
          <cell r="A842">
            <v>1922</v>
          </cell>
          <cell r="D842">
            <v>0</v>
          </cell>
          <cell r="G842">
            <v>20100</v>
          </cell>
          <cell r="J842">
            <v>26882</v>
          </cell>
          <cell r="M842">
            <v>35918</v>
          </cell>
          <cell r="N842">
            <v>82900</v>
          </cell>
        </row>
        <row r="843">
          <cell r="A843">
            <v>1925</v>
          </cell>
          <cell r="D843">
            <v>0</v>
          </cell>
          <cell r="G843">
            <v>0</v>
          </cell>
          <cell r="J843">
            <v>20</v>
          </cell>
          <cell r="M843">
            <v>20</v>
          </cell>
          <cell r="N843">
            <v>40</v>
          </cell>
        </row>
        <row r="844">
          <cell r="A844">
            <v>1926</v>
          </cell>
          <cell r="D844">
            <v>0</v>
          </cell>
          <cell r="G844">
            <v>0</v>
          </cell>
          <cell r="J844">
            <v>5</v>
          </cell>
          <cell r="M844">
            <v>5</v>
          </cell>
          <cell r="N844">
            <v>10</v>
          </cell>
        </row>
        <row r="845">
          <cell r="A845">
            <v>1927</v>
          </cell>
          <cell r="D845">
            <v>146328</v>
          </cell>
          <cell r="G845">
            <v>146328</v>
          </cell>
          <cell r="J845">
            <v>146328</v>
          </cell>
          <cell r="M845">
            <v>146328</v>
          </cell>
          <cell r="N845">
            <v>585312</v>
          </cell>
        </row>
        <row r="846">
          <cell r="A846">
            <v>1928</v>
          </cell>
          <cell r="D846">
            <v>1</v>
          </cell>
          <cell r="G846">
            <v>1</v>
          </cell>
          <cell r="J846">
            <v>1</v>
          </cell>
          <cell r="M846">
            <v>1</v>
          </cell>
          <cell r="N846">
            <v>4</v>
          </cell>
        </row>
        <row r="847">
          <cell r="A847">
            <v>1929</v>
          </cell>
          <cell r="D847">
            <v>150</v>
          </cell>
          <cell r="G847">
            <v>154</v>
          </cell>
          <cell r="J847">
            <v>58</v>
          </cell>
          <cell r="M847">
            <v>150</v>
          </cell>
          <cell r="N847">
            <v>512</v>
          </cell>
        </row>
        <row r="848">
          <cell r="A848">
            <v>1930</v>
          </cell>
          <cell r="D848">
            <v>16</v>
          </cell>
          <cell r="G848">
            <v>24</v>
          </cell>
          <cell r="J848">
            <v>8</v>
          </cell>
          <cell r="M848">
            <v>24</v>
          </cell>
          <cell r="N848">
            <v>72</v>
          </cell>
        </row>
        <row r="849">
          <cell r="A849">
            <v>1932</v>
          </cell>
          <cell r="D849">
            <v>2</v>
          </cell>
          <cell r="G849">
            <v>2</v>
          </cell>
          <cell r="J849">
            <v>1</v>
          </cell>
          <cell r="M849">
            <v>1</v>
          </cell>
          <cell r="N849">
            <v>6</v>
          </cell>
        </row>
        <row r="850">
          <cell r="A850">
            <v>1933</v>
          </cell>
          <cell r="D850">
            <v>3</v>
          </cell>
          <cell r="G850">
            <v>4</v>
          </cell>
          <cell r="J850">
            <v>3</v>
          </cell>
          <cell r="M850">
            <v>2</v>
          </cell>
          <cell r="N850">
            <v>12</v>
          </cell>
        </row>
        <row r="851">
          <cell r="A851">
            <v>1934</v>
          </cell>
          <cell r="D851">
            <v>10</v>
          </cell>
          <cell r="G851">
            <v>10</v>
          </cell>
          <cell r="J851">
            <v>6</v>
          </cell>
          <cell r="M851">
            <v>10</v>
          </cell>
          <cell r="N851">
            <v>36</v>
          </cell>
        </row>
        <row r="852">
          <cell r="A852">
            <v>1935</v>
          </cell>
          <cell r="B852">
            <v>30</v>
          </cell>
          <cell r="C852">
            <v>40</v>
          </cell>
          <cell r="D852">
            <v>65</v>
          </cell>
          <cell r="E852">
            <v>35</v>
          </cell>
          <cell r="F852">
            <v>35</v>
          </cell>
          <cell r="G852">
            <v>35</v>
          </cell>
          <cell r="H852">
            <v>20</v>
          </cell>
          <cell r="I852">
            <v>35</v>
          </cell>
          <cell r="J852">
            <v>35</v>
          </cell>
          <cell r="K852">
            <v>35</v>
          </cell>
          <cell r="L852">
            <v>35</v>
          </cell>
          <cell r="M852">
            <v>20</v>
          </cell>
          <cell r="N852">
            <v>420</v>
          </cell>
        </row>
        <row r="853">
          <cell r="A853">
            <v>1936</v>
          </cell>
          <cell r="D853">
            <v>1</v>
          </cell>
          <cell r="G853">
            <v>1</v>
          </cell>
          <cell r="J853">
            <v>1</v>
          </cell>
          <cell r="M853">
            <v>1</v>
          </cell>
          <cell r="N853">
            <v>4</v>
          </cell>
        </row>
        <row r="854">
          <cell r="A854">
            <v>1937</v>
          </cell>
          <cell r="B854">
            <v>1</v>
          </cell>
          <cell r="C854">
            <v>1</v>
          </cell>
          <cell r="D854">
            <v>1</v>
          </cell>
          <cell r="E854">
            <v>1</v>
          </cell>
          <cell r="F854">
            <v>1</v>
          </cell>
          <cell r="G854">
            <v>1</v>
          </cell>
          <cell r="H854">
            <v>1</v>
          </cell>
          <cell r="I854">
            <v>1</v>
          </cell>
          <cell r="J854">
            <v>1</v>
          </cell>
          <cell r="K854">
            <v>1</v>
          </cell>
          <cell r="L854">
            <v>1</v>
          </cell>
          <cell r="M854">
            <v>1</v>
          </cell>
          <cell r="N854">
            <v>12</v>
          </cell>
        </row>
        <row r="855">
          <cell r="A855">
            <v>1938</v>
          </cell>
          <cell r="B855">
            <v>17</v>
          </cell>
          <cell r="C855">
            <v>27</v>
          </cell>
          <cell r="D855">
            <v>24</v>
          </cell>
          <cell r="E855">
            <v>24</v>
          </cell>
          <cell r="F855">
            <v>25</v>
          </cell>
          <cell r="G855">
            <v>25</v>
          </cell>
          <cell r="H855">
            <v>25</v>
          </cell>
          <cell r="I855">
            <v>25</v>
          </cell>
          <cell r="J855">
            <v>25</v>
          </cell>
          <cell r="K855">
            <v>25</v>
          </cell>
          <cell r="L855">
            <v>25</v>
          </cell>
          <cell r="M855">
            <v>25</v>
          </cell>
          <cell r="N855">
            <v>292</v>
          </cell>
        </row>
        <row r="856">
          <cell r="A856">
            <v>1939</v>
          </cell>
          <cell r="M856">
            <v>1</v>
          </cell>
          <cell r="N856">
            <v>1</v>
          </cell>
        </row>
        <row r="857">
          <cell r="A857">
            <v>1941</v>
          </cell>
          <cell r="D857">
            <v>28154</v>
          </cell>
          <cell r="G857">
            <v>33209</v>
          </cell>
          <cell r="J857">
            <v>28308</v>
          </cell>
          <cell r="M857">
            <v>28710</v>
          </cell>
          <cell r="N857">
            <v>118381</v>
          </cell>
        </row>
        <row r="858">
          <cell r="A858">
            <v>1942</v>
          </cell>
          <cell r="D858">
            <v>50487</v>
          </cell>
          <cell r="G858">
            <v>55737</v>
          </cell>
          <cell r="J858">
            <v>53987</v>
          </cell>
          <cell r="M858">
            <v>48737</v>
          </cell>
          <cell r="N858">
            <v>208948</v>
          </cell>
        </row>
        <row r="859">
          <cell r="A859">
            <v>1943</v>
          </cell>
          <cell r="D859">
            <v>274760</v>
          </cell>
          <cell r="G859">
            <v>279811</v>
          </cell>
          <cell r="J859">
            <v>280259</v>
          </cell>
          <cell r="M859">
            <v>289584</v>
          </cell>
          <cell r="N859">
            <v>1124414</v>
          </cell>
        </row>
        <row r="860">
          <cell r="A860">
            <v>1950</v>
          </cell>
          <cell r="B860">
            <v>1620</v>
          </cell>
          <cell r="C860">
            <v>1619</v>
          </cell>
          <cell r="D860">
            <v>1620</v>
          </cell>
          <cell r="E860">
            <v>1620</v>
          </cell>
          <cell r="F860">
            <v>1620</v>
          </cell>
          <cell r="G860">
            <v>1621</v>
          </cell>
          <cell r="H860">
            <v>1620</v>
          </cell>
          <cell r="I860">
            <v>1620</v>
          </cell>
          <cell r="J860">
            <v>1620</v>
          </cell>
          <cell r="K860">
            <v>1620</v>
          </cell>
          <cell r="L860">
            <v>1620</v>
          </cell>
          <cell r="M860">
            <v>1620</v>
          </cell>
          <cell r="N860">
            <v>19440</v>
          </cell>
        </row>
        <row r="861">
          <cell r="A861">
            <v>1952</v>
          </cell>
          <cell r="D861">
            <v>420</v>
          </cell>
          <cell r="G861">
            <v>420</v>
          </cell>
          <cell r="J861">
            <v>420</v>
          </cell>
          <cell r="M861">
            <v>420</v>
          </cell>
          <cell r="N861">
            <v>1680</v>
          </cell>
        </row>
        <row r="862">
          <cell r="A862">
            <v>1953</v>
          </cell>
          <cell r="D862">
            <v>420</v>
          </cell>
          <cell r="G862">
            <v>420</v>
          </cell>
          <cell r="J862">
            <v>420</v>
          </cell>
          <cell r="M862">
            <v>420</v>
          </cell>
          <cell r="N862">
            <v>1680</v>
          </cell>
        </row>
        <row r="863">
          <cell r="A863">
            <v>1955</v>
          </cell>
          <cell r="D863">
            <v>3444</v>
          </cell>
          <cell r="G863">
            <v>3446</v>
          </cell>
          <cell r="J863">
            <v>3446</v>
          </cell>
          <cell r="M863">
            <v>3446</v>
          </cell>
          <cell r="N863">
            <v>13782</v>
          </cell>
        </row>
        <row r="864">
          <cell r="A864">
            <v>1958</v>
          </cell>
          <cell r="D864">
            <v>0</v>
          </cell>
          <cell r="G864">
            <v>0</v>
          </cell>
          <cell r="J864">
            <v>0</v>
          </cell>
          <cell r="M864">
            <v>0</v>
          </cell>
          <cell r="N864">
            <v>0</v>
          </cell>
        </row>
        <row r="865">
          <cell r="A865">
            <v>1961</v>
          </cell>
          <cell r="D865">
            <v>2827</v>
          </cell>
          <cell r="G865">
            <v>2827</v>
          </cell>
          <cell r="J865">
            <v>2827</v>
          </cell>
          <cell r="M865">
            <v>2827</v>
          </cell>
          <cell r="N865">
            <v>11308</v>
          </cell>
        </row>
        <row r="866">
          <cell r="A866">
            <v>1964</v>
          </cell>
          <cell r="D866">
            <v>7458</v>
          </cell>
          <cell r="G866">
            <v>8008</v>
          </cell>
          <cell r="J866">
            <v>7117</v>
          </cell>
          <cell r="M866">
            <v>6837</v>
          </cell>
          <cell r="N866">
            <v>29420</v>
          </cell>
        </row>
        <row r="867">
          <cell r="A867">
            <v>1966</v>
          </cell>
          <cell r="D867">
            <v>2</v>
          </cell>
          <cell r="G867">
            <v>2</v>
          </cell>
          <cell r="J867">
            <v>2</v>
          </cell>
          <cell r="M867">
            <v>2</v>
          </cell>
          <cell r="N867">
            <v>8</v>
          </cell>
        </row>
        <row r="868">
          <cell r="A868">
            <v>1969</v>
          </cell>
          <cell r="D868">
            <v>1</v>
          </cell>
          <cell r="G868">
            <v>1</v>
          </cell>
          <cell r="J868">
            <v>1</v>
          </cell>
          <cell r="M868">
            <v>1</v>
          </cell>
          <cell r="N868">
            <v>4</v>
          </cell>
        </row>
        <row r="869">
          <cell r="A869">
            <v>1970</v>
          </cell>
          <cell r="D869">
            <v>111992</v>
          </cell>
          <cell r="G869">
            <v>71562</v>
          </cell>
          <cell r="J869">
            <v>0</v>
          </cell>
          <cell r="M869">
            <v>121418</v>
          </cell>
          <cell r="N869">
            <v>304972</v>
          </cell>
        </row>
        <row r="870">
          <cell r="A870">
            <v>1971</v>
          </cell>
          <cell r="D870">
            <v>25</v>
          </cell>
          <cell r="G870">
            <v>25</v>
          </cell>
          <cell r="J870">
            <v>25</v>
          </cell>
          <cell r="M870">
            <v>25</v>
          </cell>
          <cell r="N870">
            <v>100</v>
          </cell>
        </row>
        <row r="871">
          <cell r="A871">
            <v>1972</v>
          </cell>
          <cell r="D871">
            <v>2</v>
          </cell>
          <cell r="G871">
            <v>80</v>
          </cell>
          <cell r="J871">
            <v>8</v>
          </cell>
          <cell r="M871">
            <v>81</v>
          </cell>
          <cell r="N871">
            <v>171</v>
          </cell>
        </row>
        <row r="872">
          <cell r="A872">
            <v>1974</v>
          </cell>
          <cell r="D872">
            <v>2</v>
          </cell>
          <cell r="G872">
            <v>2</v>
          </cell>
          <cell r="J872">
            <v>2</v>
          </cell>
          <cell r="M872">
            <v>2</v>
          </cell>
          <cell r="N872">
            <v>8</v>
          </cell>
        </row>
        <row r="873">
          <cell r="A873">
            <v>1976</v>
          </cell>
          <cell r="D873">
            <v>2</v>
          </cell>
          <cell r="G873">
            <v>7</v>
          </cell>
          <cell r="J873">
            <v>16</v>
          </cell>
          <cell r="M873">
            <v>14</v>
          </cell>
          <cell r="N873">
            <v>39</v>
          </cell>
        </row>
        <row r="874">
          <cell r="A874">
            <v>1977</v>
          </cell>
          <cell r="D874">
            <v>25</v>
          </cell>
          <cell r="G874">
            <v>25</v>
          </cell>
          <cell r="J874">
            <v>25</v>
          </cell>
          <cell r="M874">
            <v>25</v>
          </cell>
          <cell r="N874">
            <v>100</v>
          </cell>
        </row>
        <row r="875">
          <cell r="A875">
            <v>1979</v>
          </cell>
          <cell r="D875">
            <v>3</v>
          </cell>
          <cell r="G875">
            <v>3</v>
          </cell>
          <cell r="J875">
            <v>3</v>
          </cell>
          <cell r="M875">
            <v>3</v>
          </cell>
          <cell r="N875">
            <v>12</v>
          </cell>
        </row>
        <row r="876">
          <cell r="A876">
            <v>1980</v>
          </cell>
          <cell r="G876">
            <v>2</v>
          </cell>
          <cell r="M876">
            <v>2</v>
          </cell>
          <cell r="N876">
            <v>4</v>
          </cell>
        </row>
        <row r="877">
          <cell r="A877">
            <v>1981</v>
          </cell>
          <cell r="D877">
            <v>1</v>
          </cell>
          <cell r="G877">
            <v>1</v>
          </cell>
          <cell r="J877">
            <v>1</v>
          </cell>
          <cell r="M877">
            <v>1</v>
          </cell>
          <cell r="N877">
            <v>4</v>
          </cell>
        </row>
        <row r="878">
          <cell r="A878">
            <v>1983</v>
          </cell>
          <cell r="D878">
            <v>17552</v>
          </cell>
          <cell r="G878">
            <v>16596</v>
          </cell>
          <cell r="J878">
            <v>15593</v>
          </cell>
          <cell r="M878">
            <v>20351</v>
          </cell>
          <cell r="N878">
            <v>70092</v>
          </cell>
        </row>
        <row r="879">
          <cell r="A879">
            <v>1987</v>
          </cell>
          <cell r="D879">
            <v>2563</v>
          </cell>
          <cell r="G879">
            <v>2715</v>
          </cell>
          <cell r="J879">
            <v>2716</v>
          </cell>
          <cell r="M879">
            <v>2567</v>
          </cell>
          <cell r="N879">
            <v>10561</v>
          </cell>
        </row>
        <row r="880">
          <cell r="A880">
            <v>1988</v>
          </cell>
          <cell r="D880">
            <v>4</v>
          </cell>
          <cell r="G880">
            <v>7</v>
          </cell>
          <cell r="J880">
            <v>8</v>
          </cell>
          <cell r="M880">
            <v>6</v>
          </cell>
          <cell r="N880">
            <v>25</v>
          </cell>
        </row>
        <row r="881">
          <cell r="A881">
            <v>1989</v>
          </cell>
          <cell r="D881">
            <v>6</v>
          </cell>
          <cell r="G881">
            <v>6</v>
          </cell>
          <cell r="J881">
            <v>6</v>
          </cell>
          <cell r="M881">
            <v>7</v>
          </cell>
          <cell r="N881">
            <v>25</v>
          </cell>
        </row>
        <row r="882">
          <cell r="A882">
            <v>1991</v>
          </cell>
          <cell r="D882">
            <v>7157</v>
          </cell>
          <cell r="G882">
            <v>7983</v>
          </cell>
          <cell r="J882">
            <v>8691</v>
          </cell>
          <cell r="M882">
            <v>7809</v>
          </cell>
          <cell r="N882">
            <v>31640</v>
          </cell>
        </row>
        <row r="883">
          <cell r="A883">
            <v>1994</v>
          </cell>
          <cell r="D883">
            <v>28262</v>
          </cell>
          <cell r="G883">
            <v>29767</v>
          </cell>
          <cell r="J883">
            <v>37431</v>
          </cell>
          <cell r="M883">
            <v>28754</v>
          </cell>
          <cell r="N883">
            <v>124214</v>
          </cell>
        </row>
        <row r="884">
          <cell r="A884">
            <v>1995</v>
          </cell>
          <cell r="D884">
            <v>2</v>
          </cell>
          <cell r="G884">
            <v>2</v>
          </cell>
          <cell r="J884">
            <v>0</v>
          </cell>
          <cell r="M884">
            <v>1</v>
          </cell>
          <cell r="N884">
            <v>5</v>
          </cell>
        </row>
        <row r="885">
          <cell r="A885">
            <v>1997</v>
          </cell>
          <cell r="D885">
            <v>13188</v>
          </cell>
          <cell r="G885">
            <v>14958</v>
          </cell>
          <cell r="J885">
            <v>13976</v>
          </cell>
          <cell r="M885">
            <v>13538</v>
          </cell>
          <cell r="N885">
            <v>55660</v>
          </cell>
        </row>
        <row r="886">
          <cell r="A886">
            <v>1999</v>
          </cell>
          <cell r="D886">
            <v>1783</v>
          </cell>
          <cell r="G886">
            <v>1939</v>
          </cell>
          <cell r="J886">
            <v>1929</v>
          </cell>
          <cell r="M886">
            <v>1519</v>
          </cell>
          <cell r="N886">
            <v>7170</v>
          </cell>
        </row>
        <row r="887">
          <cell r="A887">
            <v>2000</v>
          </cell>
          <cell r="D887">
            <v>1</v>
          </cell>
          <cell r="G887">
            <v>1</v>
          </cell>
          <cell r="J887">
            <v>2</v>
          </cell>
          <cell r="M887">
            <v>1</v>
          </cell>
          <cell r="N887">
            <v>5</v>
          </cell>
        </row>
        <row r="888">
          <cell r="A888">
            <v>2001</v>
          </cell>
          <cell r="D888">
            <v>47200</v>
          </cell>
          <cell r="G888">
            <v>51153</v>
          </cell>
          <cell r="J888">
            <v>46801</v>
          </cell>
          <cell r="M888">
            <v>46491</v>
          </cell>
          <cell r="N888">
            <v>191645</v>
          </cell>
        </row>
        <row r="889">
          <cell r="A889">
            <v>2002</v>
          </cell>
          <cell r="D889">
            <v>315</v>
          </cell>
          <cell r="G889">
            <v>205</v>
          </cell>
          <cell r="J889">
            <v>395</v>
          </cell>
          <cell r="M889">
            <v>160</v>
          </cell>
          <cell r="N889">
            <v>1075</v>
          </cell>
        </row>
        <row r="890">
          <cell r="A890">
            <v>2003</v>
          </cell>
          <cell r="M890">
            <v>1</v>
          </cell>
          <cell r="N890">
            <v>1</v>
          </cell>
        </row>
        <row r="891">
          <cell r="A891">
            <v>2004</v>
          </cell>
          <cell r="D891">
            <v>329</v>
          </cell>
          <cell r="G891">
            <v>369</v>
          </cell>
          <cell r="J891">
            <v>0</v>
          </cell>
          <cell r="M891">
            <v>0</v>
          </cell>
          <cell r="N891">
            <v>698</v>
          </cell>
        </row>
        <row r="892">
          <cell r="A892">
            <v>2005</v>
          </cell>
          <cell r="D892">
            <v>0</v>
          </cell>
          <cell r="G892">
            <v>3</v>
          </cell>
          <cell r="J892">
            <v>3</v>
          </cell>
          <cell r="M892">
            <v>2</v>
          </cell>
          <cell r="N892">
            <v>8</v>
          </cell>
        </row>
        <row r="893">
          <cell r="A893">
            <v>2006</v>
          </cell>
          <cell r="D893">
            <v>314</v>
          </cell>
          <cell r="G893">
            <v>70</v>
          </cell>
          <cell r="J893">
            <v>785</v>
          </cell>
          <cell r="M893">
            <v>364</v>
          </cell>
          <cell r="N893">
            <v>1533</v>
          </cell>
        </row>
        <row r="894">
          <cell r="A894">
            <v>2007</v>
          </cell>
          <cell r="D894">
            <v>12500</v>
          </cell>
          <cell r="G894">
            <v>12500</v>
          </cell>
          <cell r="J894">
            <v>12500</v>
          </cell>
          <cell r="M894">
            <v>12500</v>
          </cell>
          <cell r="N894">
            <v>50000</v>
          </cell>
        </row>
        <row r="895">
          <cell r="A895">
            <v>2008</v>
          </cell>
          <cell r="D895">
            <v>304</v>
          </cell>
          <cell r="G895">
            <v>60</v>
          </cell>
          <cell r="J895">
            <v>824</v>
          </cell>
          <cell r="M895">
            <v>296</v>
          </cell>
          <cell r="N895">
            <v>1484</v>
          </cell>
        </row>
        <row r="896">
          <cell r="A896">
            <v>2009</v>
          </cell>
          <cell r="D896">
            <v>3</v>
          </cell>
          <cell r="G896">
            <v>3</v>
          </cell>
          <cell r="J896">
            <v>3</v>
          </cell>
          <cell r="M896">
            <v>3</v>
          </cell>
          <cell r="N896">
            <v>12</v>
          </cell>
        </row>
        <row r="897">
          <cell r="A897">
            <v>2010</v>
          </cell>
          <cell r="D897">
            <v>0</v>
          </cell>
          <cell r="G897">
            <v>1</v>
          </cell>
          <cell r="J897">
            <v>1</v>
          </cell>
          <cell r="M897">
            <v>1</v>
          </cell>
          <cell r="N897">
            <v>3</v>
          </cell>
        </row>
        <row r="898">
          <cell r="A898">
            <v>2012</v>
          </cell>
          <cell r="D898">
            <v>2</v>
          </cell>
          <cell r="G898">
            <v>4</v>
          </cell>
          <cell r="J898">
            <v>5</v>
          </cell>
          <cell r="M898">
            <v>4</v>
          </cell>
          <cell r="N898">
            <v>15</v>
          </cell>
        </row>
        <row r="899">
          <cell r="A899">
            <v>2013</v>
          </cell>
          <cell r="D899">
            <v>0</v>
          </cell>
          <cell r="G899">
            <v>1</v>
          </cell>
          <cell r="J899">
            <v>0</v>
          </cell>
          <cell r="M899">
            <v>0</v>
          </cell>
          <cell r="N899">
            <v>1</v>
          </cell>
        </row>
        <row r="900">
          <cell r="A900">
            <v>2014</v>
          </cell>
          <cell r="D900">
            <v>0</v>
          </cell>
          <cell r="G900">
            <v>1</v>
          </cell>
          <cell r="J900">
            <v>1</v>
          </cell>
          <cell r="M900">
            <v>1</v>
          </cell>
          <cell r="N900">
            <v>3</v>
          </cell>
        </row>
        <row r="901">
          <cell r="A901">
            <v>2016</v>
          </cell>
          <cell r="D901">
            <v>100000</v>
          </cell>
          <cell r="G901">
            <v>485000</v>
          </cell>
          <cell r="J901">
            <v>825000</v>
          </cell>
          <cell r="M901">
            <v>860000</v>
          </cell>
          <cell r="N901">
            <v>2270000</v>
          </cell>
        </row>
        <row r="902">
          <cell r="A902">
            <v>2017</v>
          </cell>
          <cell r="D902">
            <v>410</v>
          </cell>
          <cell r="G902">
            <v>850</v>
          </cell>
          <cell r="J902">
            <v>1400</v>
          </cell>
          <cell r="M902">
            <v>1400</v>
          </cell>
          <cell r="N902">
            <v>4060</v>
          </cell>
        </row>
        <row r="903">
          <cell r="A903">
            <v>2018</v>
          </cell>
          <cell r="D903">
            <v>1</v>
          </cell>
          <cell r="G903">
            <v>1</v>
          </cell>
          <cell r="J903">
            <v>1</v>
          </cell>
          <cell r="M903">
            <v>1</v>
          </cell>
          <cell r="N903">
            <v>4</v>
          </cell>
        </row>
        <row r="904">
          <cell r="A904">
            <v>2019</v>
          </cell>
          <cell r="D904">
            <v>83</v>
          </cell>
          <cell r="G904">
            <v>91</v>
          </cell>
          <cell r="J904">
            <v>82</v>
          </cell>
          <cell r="M904">
            <v>88</v>
          </cell>
          <cell r="N904">
            <v>344</v>
          </cell>
        </row>
        <row r="905">
          <cell r="A905">
            <v>2020</v>
          </cell>
          <cell r="D905">
            <v>3</v>
          </cell>
          <cell r="G905">
            <v>3</v>
          </cell>
          <cell r="J905">
            <v>3</v>
          </cell>
          <cell r="M905">
            <v>5</v>
          </cell>
          <cell r="N905">
            <v>14</v>
          </cell>
        </row>
        <row r="906">
          <cell r="A906">
            <v>2021</v>
          </cell>
          <cell r="D906">
            <v>0</v>
          </cell>
          <cell r="G906">
            <v>1292</v>
          </cell>
          <cell r="J906">
            <v>0</v>
          </cell>
          <cell r="M906">
            <v>1292</v>
          </cell>
          <cell r="N906">
            <v>2584</v>
          </cell>
        </row>
        <row r="907">
          <cell r="A907">
            <v>2025</v>
          </cell>
          <cell r="D907">
            <v>1</v>
          </cell>
          <cell r="G907">
            <v>1</v>
          </cell>
          <cell r="J907">
            <v>1</v>
          </cell>
          <cell r="M907">
            <v>1</v>
          </cell>
          <cell r="N907">
            <v>4</v>
          </cell>
        </row>
        <row r="908">
          <cell r="A908">
            <v>2028</v>
          </cell>
          <cell r="E908">
            <v>173</v>
          </cell>
          <cell r="I908">
            <v>150</v>
          </cell>
          <cell r="M908">
            <v>188</v>
          </cell>
          <cell r="N908">
            <v>511</v>
          </cell>
        </row>
        <row r="909">
          <cell r="A909">
            <v>2029</v>
          </cell>
          <cell r="D909">
            <v>1</v>
          </cell>
          <cell r="G909">
            <v>1</v>
          </cell>
          <cell r="J909">
            <v>1</v>
          </cell>
          <cell r="M909">
            <v>1</v>
          </cell>
          <cell r="N909">
            <v>4</v>
          </cell>
        </row>
        <row r="910">
          <cell r="A910">
            <v>2030</v>
          </cell>
          <cell r="M910">
            <v>625</v>
          </cell>
          <cell r="N910">
            <v>625</v>
          </cell>
        </row>
        <row r="911">
          <cell r="A911">
            <v>2031</v>
          </cell>
          <cell r="D911">
            <v>7000</v>
          </cell>
          <cell r="G911">
            <v>6000</v>
          </cell>
          <cell r="J911">
            <v>5500</v>
          </cell>
          <cell r="M911">
            <v>6500</v>
          </cell>
          <cell r="N911">
            <v>25000</v>
          </cell>
        </row>
        <row r="912">
          <cell r="A912">
            <v>2032</v>
          </cell>
          <cell r="E912">
            <v>73</v>
          </cell>
          <cell r="I912">
            <v>280</v>
          </cell>
          <cell r="M912">
            <v>0</v>
          </cell>
          <cell r="N912">
            <v>353</v>
          </cell>
        </row>
        <row r="913">
          <cell r="A913">
            <v>2033</v>
          </cell>
          <cell r="D913">
            <v>3500</v>
          </cell>
          <cell r="G913">
            <v>3000</v>
          </cell>
          <cell r="J913">
            <v>3000</v>
          </cell>
          <cell r="M913">
            <v>4500</v>
          </cell>
          <cell r="N913">
            <v>14000</v>
          </cell>
        </row>
        <row r="914">
          <cell r="A914">
            <v>2037</v>
          </cell>
          <cell r="D914">
            <v>16000</v>
          </cell>
          <cell r="G914">
            <v>16000</v>
          </cell>
          <cell r="J914">
            <v>13000</v>
          </cell>
          <cell r="M914">
            <v>15000</v>
          </cell>
          <cell r="N914">
            <v>60000</v>
          </cell>
        </row>
        <row r="915">
          <cell r="A915">
            <v>2038</v>
          </cell>
          <cell r="D915">
            <v>7500</v>
          </cell>
          <cell r="G915">
            <v>7000</v>
          </cell>
          <cell r="J915">
            <v>6500</v>
          </cell>
          <cell r="M915">
            <v>7000</v>
          </cell>
          <cell r="N915">
            <v>28000</v>
          </cell>
        </row>
        <row r="916">
          <cell r="A916">
            <v>2039</v>
          </cell>
          <cell r="D916">
            <v>6000</v>
          </cell>
          <cell r="G916">
            <v>5500</v>
          </cell>
          <cell r="J916">
            <v>5350</v>
          </cell>
          <cell r="M916">
            <v>5500</v>
          </cell>
          <cell r="N916">
            <v>22350</v>
          </cell>
        </row>
        <row r="917">
          <cell r="A917">
            <v>2040</v>
          </cell>
          <cell r="D917">
            <v>4500</v>
          </cell>
          <cell r="G917">
            <v>5500</v>
          </cell>
          <cell r="J917">
            <v>5000</v>
          </cell>
          <cell r="M917">
            <v>5000</v>
          </cell>
          <cell r="N917">
            <v>20000</v>
          </cell>
        </row>
        <row r="918">
          <cell r="A918">
            <v>2041</v>
          </cell>
          <cell r="D918">
            <v>2625</v>
          </cell>
          <cell r="G918">
            <v>2625</v>
          </cell>
          <cell r="J918">
            <v>2625</v>
          </cell>
          <cell r="M918">
            <v>2625</v>
          </cell>
          <cell r="N918">
            <v>10500</v>
          </cell>
        </row>
        <row r="919">
          <cell r="A919">
            <v>2042</v>
          </cell>
          <cell r="D919">
            <v>3050</v>
          </cell>
          <cell r="G919">
            <v>3050</v>
          </cell>
          <cell r="J919">
            <v>3050</v>
          </cell>
          <cell r="M919">
            <v>3050</v>
          </cell>
          <cell r="N919">
            <v>12200</v>
          </cell>
        </row>
        <row r="920">
          <cell r="A920">
            <v>2044</v>
          </cell>
          <cell r="D920">
            <v>882</v>
          </cell>
          <cell r="G920">
            <v>882</v>
          </cell>
          <cell r="J920">
            <v>882</v>
          </cell>
          <cell r="M920">
            <v>879</v>
          </cell>
          <cell r="N920">
            <v>3525</v>
          </cell>
        </row>
        <row r="921">
          <cell r="A921">
            <v>2047</v>
          </cell>
          <cell r="E921">
            <v>5</v>
          </cell>
          <cell r="I921">
            <v>5</v>
          </cell>
          <cell r="M921">
            <v>5</v>
          </cell>
          <cell r="N921">
            <v>15</v>
          </cell>
        </row>
        <row r="922">
          <cell r="A922">
            <v>2048</v>
          </cell>
          <cell r="D922">
            <v>270</v>
          </cell>
          <cell r="G922">
            <v>270</v>
          </cell>
          <cell r="J922">
            <v>190</v>
          </cell>
          <cell r="M922">
            <v>270</v>
          </cell>
          <cell r="N922">
            <v>1000</v>
          </cell>
        </row>
        <row r="923">
          <cell r="A923">
            <v>2049</v>
          </cell>
          <cell r="D923">
            <v>1614</v>
          </cell>
          <cell r="G923">
            <v>1610</v>
          </cell>
          <cell r="J923">
            <v>1610</v>
          </cell>
          <cell r="M923">
            <v>1614</v>
          </cell>
          <cell r="N923">
            <v>6448</v>
          </cell>
        </row>
        <row r="924">
          <cell r="A924">
            <v>2050</v>
          </cell>
          <cell r="D924">
            <v>1689</v>
          </cell>
          <cell r="G924">
            <v>1690</v>
          </cell>
          <cell r="J924">
            <v>1689</v>
          </cell>
          <cell r="M924">
            <v>1689</v>
          </cell>
          <cell r="N924">
            <v>6757</v>
          </cell>
        </row>
        <row r="925">
          <cell r="A925">
            <v>2052</v>
          </cell>
          <cell r="E925">
            <v>15</v>
          </cell>
          <cell r="I925">
            <v>20</v>
          </cell>
          <cell r="M925">
            <v>15</v>
          </cell>
          <cell r="N925">
            <v>50</v>
          </cell>
        </row>
        <row r="926">
          <cell r="A926">
            <v>2053</v>
          </cell>
          <cell r="D926">
            <v>156</v>
          </cell>
          <cell r="G926">
            <v>156</v>
          </cell>
          <cell r="J926">
            <v>156</v>
          </cell>
          <cell r="M926">
            <v>156</v>
          </cell>
          <cell r="N926">
            <v>624</v>
          </cell>
        </row>
        <row r="927">
          <cell r="A927">
            <v>2054</v>
          </cell>
          <cell r="D927">
            <v>26</v>
          </cell>
          <cell r="G927">
            <v>26</v>
          </cell>
          <cell r="J927">
            <v>26</v>
          </cell>
          <cell r="M927">
            <v>26</v>
          </cell>
          <cell r="N927">
            <v>104</v>
          </cell>
        </row>
        <row r="928">
          <cell r="A928">
            <v>2055</v>
          </cell>
          <cell r="D928">
            <v>1249</v>
          </cell>
          <cell r="G928">
            <v>1251</v>
          </cell>
          <cell r="J928">
            <v>1251</v>
          </cell>
          <cell r="M928">
            <v>1249</v>
          </cell>
          <cell r="N928">
            <v>5000</v>
          </cell>
        </row>
        <row r="929">
          <cell r="A929">
            <v>2056</v>
          </cell>
          <cell r="D929">
            <v>12500</v>
          </cell>
          <cell r="G929">
            <v>12700</v>
          </cell>
          <cell r="J929">
            <v>12300</v>
          </cell>
          <cell r="M929">
            <v>12500</v>
          </cell>
          <cell r="N929">
            <v>50000</v>
          </cell>
        </row>
        <row r="930">
          <cell r="A930">
            <v>2057</v>
          </cell>
          <cell r="D930">
            <v>1</v>
          </cell>
          <cell r="G930">
            <v>1</v>
          </cell>
          <cell r="J930">
            <v>1</v>
          </cell>
          <cell r="M930">
            <v>1</v>
          </cell>
          <cell r="N930">
            <v>4</v>
          </cell>
        </row>
        <row r="931">
          <cell r="A931">
            <v>2058</v>
          </cell>
          <cell r="D931">
            <v>8750</v>
          </cell>
          <cell r="G931">
            <v>8750</v>
          </cell>
          <cell r="J931">
            <v>8750</v>
          </cell>
          <cell r="M931">
            <v>8750</v>
          </cell>
          <cell r="N931">
            <v>35000</v>
          </cell>
        </row>
        <row r="932">
          <cell r="A932">
            <v>2059</v>
          </cell>
          <cell r="E932">
            <v>409</v>
          </cell>
          <cell r="I932">
            <v>312</v>
          </cell>
          <cell r="M932">
            <v>312</v>
          </cell>
          <cell r="N932">
            <v>1033</v>
          </cell>
        </row>
        <row r="933">
          <cell r="A933">
            <v>2060</v>
          </cell>
          <cell r="D933">
            <v>175000</v>
          </cell>
          <cell r="G933">
            <v>175000</v>
          </cell>
          <cell r="J933">
            <v>175000</v>
          </cell>
          <cell r="M933">
            <v>175000</v>
          </cell>
          <cell r="N933">
            <v>700000</v>
          </cell>
        </row>
        <row r="934">
          <cell r="A934">
            <v>2061</v>
          </cell>
          <cell r="D934">
            <v>350</v>
          </cell>
          <cell r="G934">
            <v>350</v>
          </cell>
          <cell r="J934">
            <v>350</v>
          </cell>
          <cell r="M934">
            <v>350</v>
          </cell>
          <cell r="N934">
            <v>1400</v>
          </cell>
        </row>
        <row r="935">
          <cell r="A935">
            <v>2062</v>
          </cell>
          <cell r="E935">
            <v>4</v>
          </cell>
          <cell r="I935">
            <v>3</v>
          </cell>
          <cell r="M935">
            <v>7</v>
          </cell>
          <cell r="N935">
            <v>14</v>
          </cell>
        </row>
        <row r="936">
          <cell r="A936">
            <v>2063</v>
          </cell>
          <cell r="D936">
            <v>3</v>
          </cell>
          <cell r="G936">
            <v>3</v>
          </cell>
          <cell r="J936">
            <v>3</v>
          </cell>
          <cell r="M936">
            <v>3</v>
          </cell>
          <cell r="N936">
            <v>12</v>
          </cell>
        </row>
        <row r="937">
          <cell r="A937">
            <v>2064</v>
          </cell>
          <cell r="E937">
            <v>3</v>
          </cell>
          <cell r="I937">
            <v>0</v>
          </cell>
          <cell r="M937">
            <v>0</v>
          </cell>
          <cell r="N937">
            <v>3</v>
          </cell>
        </row>
        <row r="938">
          <cell r="A938">
            <v>2065</v>
          </cell>
          <cell r="D938">
            <v>216</v>
          </cell>
          <cell r="G938">
            <v>216</v>
          </cell>
          <cell r="J938">
            <v>216</v>
          </cell>
          <cell r="M938">
            <v>216</v>
          </cell>
          <cell r="N938">
            <v>864</v>
          </cell>
        </row>
        <row r="939">
          <cell r="A939">
            <v>2066</v>
          </cell>
          <cell r="D939">
            <v>256</v>
          </cell>
          <cell r="G939">
            <v>250</v>
          </cell>
          <cell r="J939">
            <v>250</v>
          </cell>
          <cell r="M939">
            <v>247</v>
          </cell>
          <cell r="N939">
            <v>1003</v>
          </cell>
        </row>
        <row r="940">
          <cell r="A940">
            <v>2067</v>
          </cell>
          <cell r="E940">
            <v>4</v>
          </cell>
          <cell r="I940">
            <v>4</v>
          </cell>
          <cell r="M940">
            <v>4</v>
          </cell>
          <cell r="N940">
            <v>12</v>
          </cell>
        </row>
        <row r="941">
          <cell r="A941">
            <v>2068</v>
          </cell>
          <cell r="D941">
            <v>1</v>
          </cell>
          <cell r="G941">
            <v>2</v>
          </cell>
          <cell r="J941">
            <v>1</v>
          </cell>
          <cell r="M941">
            <v>1</v>
          </cell>
          <cell r="N941">
            <v>5</v>
          </cell>
        </row>
        <row r="942">
          <cell r="A942">
            <v>2069</v>
          </cell>
          <cell r="D942">
            <v>2773</v>
          </cell>
          <cell r="G942">
            <v>23108</v>
          </cell>
          <cell r="J942">
            <v>22086</v>
          </cell>
          <cell r="M942">
            <v>21031</v>
          </cell>
          <cell r="N942">
            <v>68998</v>
          </cell>
        </row>
        <row r="943">
          <cell r="A943">
            <v>2070</v>
          </cell>
          <cell r="D943">
            <v>19709</v>
          </cell>
          <cell r="G943">
            <v>19995</v>
          </cell>
          <cell r="J943">
            <v>20470</v>
          </cell>
          <cell r="M943">
            <v>19826</v>
          </cell>
          <cell r="N943">
            <v>80000</v>
          </cell>
        </row>
        <row r="944">
          <cell r="A944">
            <v>2071</v>
          </cell>
          <cell r="E944">
            <v>10</v>
          </cell>
          <cell r="I944">
            <v>7</v>
          </cell>
          <cell r="M944">
            <v>8</v>
          </cell>
          <cell r="N944">
            <v>25</v>
          </cell>
        </row>
        <row r="945">
          <cell r="A945">
            <v>2072</v>
          </cell>
          <cell r="D945">
            <v>168047</v>
          </cell>
          <cell r="G945">
            <v>173322</v>
          </cell>
          <cell r="J945">
            <v>179451</v>
          </cell>
          <cell r="M945">
            <v>170680</v>
          </cell>
          <cell r="N945">
            <v>691500</v>
          </cell>
        </row>
        <row r="946">
          <cell r="A946">
            <v>2073</v>
          </cell>
          <cell r="D946">
            <v>2853</v>
          </cell>
          <cell r="G946">
            <v>3013</v>
          </cell>
          <cell r="J946">
            <v>3462</v>
          </cell>
          <cell r="M946">
            <v>3172</v>
          </cell>
          <cell r="N946">
            <v>12500</v>
          </cell>
        </row>
        <row r="947">
          <cell r="A947">
            <v>2074</v>
          </cell>
          <cell r="D947">
            <v>1</v>
          </cell>
          <cell r="G947">
            <v>1</v>
          </cell>
          <cell r="J947">
            <v>1</v>
          </cell>
          <cell r="M947">
            <v>1</v>
          </cell>
          <cell r="N947">
            <v>4</v>
          </cell>
        </row>
        <row r="948">
          <cell r="A948">
            <v>2075</v>
          </cell>
          <cell r="D948">
            <v>106</v>
          </cell>
          <cell r="G948">
            <v>106</v>
          </cell>
          <cell r="J948">
            <v>106</v>
          </cell>
          <cell r="M948">
            <v>106</v>
          </cell>
          <cell r="N948">
            <v>424</v>
          </cell>
        </row>
        <row r="949">
          <cell r="A949">
            <v>2076</v>
          </cell>
          <cell r="D949">
            <v>3</v>
          </cell>
          <cell r="G949">
            <v>4</v>
          </cell>
          <cell r="J949">
            <v>2</v>
          </cell>
          <cell r="M949">
            <v>3</v>
          </cell>
          <cell r="N949">
            <v>12</v>
          </cell>
        </row>
        <row r="950">
          <cell r="A950">
            <v>2077</v>
          </cell>
          <cell r="D950">
            <v>2540</v>
          </cell>
          <cell r="G950">
            <v>2533</v>
          </cell>
          <cell r="J950">
            <v>3064</v>
          </cell>
          <cell r="M950">
            <v>2413</v>
          </cell>
          <cell r="N950">
            <v>10550</v>
          </cell>
        </row>
        <row r="951">
          <cell r="A951">
            <v>2078</v>
          </cell>
          <cell r="D951">
            <v>8500</v>
          </cell>
          <cell r="G951">
            <v>9600</v>
          </cell>
          <cell r="J951">
            <v>9800</v>
          </cell>
          <cell r="M951">
            <v>9450</v>
          </cell>
          <cell r="N951">
            <v>37350</v>
          </cell>
        </row>
        <row r="952">
          <cell r="A952">
            <v>2079</v>
          </cell>
          <cell r="D952">
            <v>7</v>
          </cell>
          <cell r="G952">
            <v>8</v>
          </cell>
          <cell r="J952">
            <v>8</v>
          </cell>
          <cell r="M952">
            <v>7</v>
          </cell>
          <cell r="N952">
            <v>30</v>
          </cell>
        </row>
        <row r="953">
          <cell r="A953">
            <v>2080</v>
          </cell>
          <cell r="D953">
            <v>13650</v>
          </cell>
          <cell r="G953">
            <v>13020</v>
          </cell>
          <cell r="J953">
            <v>14700</v>
          </cell>
          <cell r="M953">
            <v>12915</v>
          </cell>
          <cell r="N953">
            <v>54285</v>
          </cell>
        </row>
        <row r="954">
          <cell r="A954">
            <v>2081</v>
          </cell>
          <cell r="D954">
            <v>115000</v>
          </cell>
          <cell r="G954">
            <v>117000</v>
          </cell>
          <cell r="J954">
            <v>132000</v>
          </cell>
          <cell r="M954">
            <v>125000</v>
          </cell>
          <cell r="N954">
            <v>489000</v>
          </cell>
        </row>
        <row r="955">
          <cell r="A955">
            <v>2082</v>
          </cell>
          <cell r="D955">
            <v>1365</v>
          </cell>
          <cell r="G955">
            <v>1050</v>
          </cell>
          <cell r="J955">
            <v>1525</v>
          </cell>
          <cell r="M955">
            <v>1260</v>
          </cell>
          <cell r="N955">
            <v>5200</v>
          </cell>
        </row>
        <row r="956">
          <cell r="A956">
            <v>2083</v>
          </cell>
          <cell r="D956">
            <v>1065</v>
          </cell>
          <cell r="G956">
            <v>845</v>
          </cell>
          <cell r="J956">
            <v>1180</v>
          </cell>
          <cell r="M956">
            <v>1010</v>
          </cell>
          <cell r="N956">
            <v>4100</v>
          </cell>
        </row>
        <row r="957">
          <cell r="A957">
            <v>2084</v>
          </cell>
          <cell r="D957">
            <v>335</v>
          </cell>
          <cell r="G957">
            <v>295</v>
          </cell>
          <cell r="J957">
            <v>375</v>
          </cell>
          <cell r="M957">
            <v>310</v>
          </cell>
          <cell r="N957">
            <v>1315</v>
          </cell>
        </row>
        <row r="958">
          <cell r="A958">
            <v>2085</v>
          </cell>
          <cell r="D958">
            <v>550</v>
          </cell>
          <cell r="G958">
            <v>600</v>
          </cell>
          <cell r="J958">
            <v>650</v>
          </cell>
          <cell r="M958">
            <v>500</v>
          </cell>
          <cell r="N958">
            <v>2300</v>
          </cell>
        </row>
        <row r="959">
          <cell r="A959">
            <v>2086</v>
          </cell>
          <cell r="D959">
            <v>21</v>
          </cell>
          <cell r="G959">
            <v>21</v>
          </cell>
          <cell r="J959">
            <v>21</v>
          </cell>
          <cell r="M959">
            <v>21</v>
          </cell>
          <cell r="N959">
            <v>84</v>
          </cell>
        </row>
        <row r="960">
          <cell r="A960">
            <v>2087</v>
          </cell>
          <cell r="D960">
            <v>100</v>
          </cell>
          <cell r="G960">
            <v>100</v>
          </cell>
          <cell r="J960">
            <v>100</v>
          </cell>
          <cell r="M960">
            <v>100</v>
          </cell>
          <cell r="N960">
            <v>400</v>
          </cell>
        </row>
        <row r="961">
          <cell r="A961">
            <v>2092</v>
          </cell>
          <cell r="D961">
            <v>86</v>
          </cell>
          <cell r="G961">
            <v>86</v>
          </cell>
          <cell r="J961">
            <v>86</v>
          </cell>
          <cell r="M961">
            <v>86</v>
          </cell>
          <cell r="N961">
            <v>344</v>
          </cell>
        </row>
        <row r="962">
          <cell r="A962">
            <v>2093</v>
          </cell>
          <cell r="M962">
            <v>100</v>
          </cell>
          <cell r="N962">
            <v>100</v>
          </cell>
        </row>
        <row r="963">
          <cell r="A963">
            <v>2096</v>
          </cell>
          <cell r="D963">
            <v>375</v>
          </cell>
          <cell r="G963">
            <v>375</v>
          </cell>
          <cell r="J963">
            <v>375</v>
          </cell>
          <cell r="M963">
            <v>375</v>
          </cell>
          <cell r="N963">
            <v>1500</v>
          </cell>
        </row>
        <row r="964">
          <cell r="A964">
            <v>2097</v>
          </cell>
          <cell r="D964">
            <v>530</v>
          </cell>
          <cell r="G964">
            <v>530</v>
          </cell>
          <cell r="J964">
            <v>530</v>
          </cell>
          <cell r="M964">
            <v>530</v>
          </cell>
          <cell r="N964">
            <v>2120</v>
          </cell>
        </row>
        <row r="965">
          <cell r="A965">
            <v>2098</v>
          </cell>
          <cell r="D965">
            <v>400</v>
          </cell>
          <cell r="G965">
            <v>400</v>
          </cell>
          <cell r="J965">
            <v>400</v>
          </cell>
          <cell r="M965">
            <v>400</v>
          </cell>
          <cell r="N965">
            <v>1600</v>
          </cell>
        </row>
        <row r="966">
          <cell r="A966">
            <v>2100</v>
          </cell>
          <cell r="D966">
            <v>520</v>
          </cell>
          <cell r="G966">
            <v>530</v>
          </cell>
          <cell r="J966">
            <v>540</v>
          </cell>
          <cell r="M966">
            <v>550</v>
          </cell>
          <cell r="N966">
            <v>2140</v>
          </cell>
        </row>
        <row r="967">
          <cell r="A967">
            <v>2103</v>
          </cell>
          <cell r="B967">
            <v>752</v>
          </cell>
          <cell r="C967">
            <v>752</v>
          </cell>
          <cell r="D967">
            <v>777</v>
          </cell>
          <cell r="E967">
            <v>752</v>
          </cell>
          <cell r="F967">
            <v>752</v>
          </cell>
          <cell r="G967">
            <v>777</v>
          </cell>
          <cell r="H967">
            <v>752</v>
          </cell>
          <cell r="I967">
            <v>777</v>
          </cell>
          <cell r="J967">
            <v>752</v>
          </cell>
          <cell r="K967">
            <v>752</v>
          </cell>
          <cell r="L967">
            <v>777</v>
          </cell>
          <cell r="M967">
            <v>752</v>
          </cell>
          <cell r="N967">
            <v>9124</v>
          </cell>
        </row>
        <row r="968">
          <cell r="A968">
            <v>2107</v>
          </cell>
          <cell r="B968">
            <v>0</v>
          </cell>
          <cell r="C968">
            <v>0</v>
          </cell>
          <cell r="D968">
            <v>1</v>
          </cell>
          <cell r="E968">
            <v>0</v>
          </cell>
          <cell r="F968">
            <v>0</v>
          </cell>
          <cell r="G968">
            <v>2</v>
          </cell>
          <cell r="H968">
            <v>0</v>
          </cell>
          <cell r="I968">
            <v>0</v>
          </cell>
          <cell r="J968">
            <v>1</v>
          </cell>
          <cell r="K968">
            <v>0</v>
          </cell>
          <cell r="L968">
            <v>0</v>
          </cell>
          <cell r="M968">
            <v>1</v>
          </cell>
          <cell r="N968">
            <v>5</v>
          </cell>
        </row>
        <row r="969">
          <cell r="A969">
            <v>2108</v>
          </cell>
          <cell r="D969">
            <v>4515</v>
          </cell>
          <cell r="G969">
            <v>24687</v>
          </cell>
          <cell r="J969">
            <v>46356</v>
          </cell>
          <cell r="M969">
            <v>50384</v>
          </cell>
          <cell r="N969">
            <v>125942</v>
          </cell>
        </row>
        <row r="970">
          <cell r="A970">
            <v>2121</v>
          </cell>
          <cell r="D970">
            <v>1</v>
          </cell>
          <cell r="G970">
            <v>1</v>
          </cell>
          <cell r="J970">
            <v>1</v>
          </cell>
          <cell r="M970">
            <v>1</v>
          </cell>
          <cell r="N970">
            <v>4</v>
          </cell>
        </row>
        <row r="971">
          <cell r="A971">
            <v>2122</v>
          </cell>
          <cell r="D971">
            <v>1</v>
          </cell>
          <cell r="G971">
            <v>1</v>
          </cell>
          <cell r="J971">
            <v>1</v>
          </cell>
          <cell r="M971">
            <v>1</v>
          </cell>
          <cell r="N971">
            <v>4</v>
          </cell>
        </row>
        <row r="972">
          <cell r="A972">
            <v>2129</v>
          </cell>
          <cell r="M972">
            <v>1</v>
          </cell>
          <cell r="N972">
            <v>1</v>
          </cell>
        </row>
        <row r="973">
          <cell r="A973">
            <v>2130</v>
          </cell>
          <cell r="D973">
            <v>21817</v>
          </cell>
          <cell r="G973">
            <v>65452</v>
          </cell>
          <cell r="J973">
            <v>65452</v>
          </cell>
          <cell r="M973">
            <v>43634</v>
          </cell>
          <cell r="N973">
            <v>196355</v>
          </cell>
        </row>
        <row r="974">
          <cell r="A974">
            <v>2134</v>
          </cell>
          <cell r="D974">
            <v>1166785.53</v>
          </cell>
          <cell r="G974">
            <v>1166785.53</v>
          </cell>
          <cell r="J974">
            <v>1166785.53</v>
          </cell>
          <cell r="M974">
            <v>1166785.53</v>
          </cell>
          <cell r="N974">
            <v>4667142.12</v>
          </cell>
        </row>
        <row r="975">
          <cell r="A975">
            <v>2153</v>
          </cell>
          <cell r="D975">
            <v>3</v>
          </cell>
          <cell r="G975">
            <v>3</v>
          </cell>
          <cell r="J975">
            <v>3</v>
          </cell>
          <cell r="M975">
            <v>3</v>
          </cell>
          <cell r="N975">
            <v>12</v>
          </cell>
        </row>
        <row r="976">
          <cell r="A976">
            <v>2159</v>
          </cell>
          <cell r="D976">
            <v>21</v>
          </cell>
          <cell r="G976">
            <v>21</v>
          </cell>
          <cell r="J976">
            <v>21</v>
          </cell>
          <cell r="M976">
            <v>21</v>
          </cell>
          <cell r="N976">
            <v>84</v>
          </cell>
        </row>
        <row r="977">
          <cell r="A977">
            <v>2161</v>
          </cell>
          <cell r="D977">
            <v>12</v>
          </cell>
          <cell r="G977">
            <v>12</v>
          </cell>
          <cell r="J977">
            <v>12</v>
          </cell>
          <cell r="M977">
            <v>12</v>
          </cell>
          <cell r="N977">
            <v>48</v>
          </cell>
        </row>
        <row r="978">
          <cell r="A978">
            <v>2162</v>
          </cell>
          <cell r="D978">
            <v>3</v>
          </cell>
          <cell r="G978">
            <v>3</v>
          </cell>
          <cell r="J978">
            <v>3</v>
          </cell>
          <cell r="M978">
            <v>3</v>
          </cell>
          <cell r="N978">
            <v>12</v>
          </cell>
        </row>
        <row r="979">
          <cell r="A979">
            <v>2163</v>
          </cell>
          <cell r="D979">
            <v>3</v>
          </cell>
          <cell r="G979">
            <v>3</v>
          </cell>
          <cell r="J979">
            <v>3</v>
          </cell>
          <cell r="M979">
            <v>3</v>
          </cell>
          <cell r="N979">
            <v>12</v>
          </cell>
        </row>
        <row r="980">
          <cell r="A980">
            <v>2166</v>
          </cell>
          <cell r="D980">
            <v>530</v>
          </cell>
          <cell r="G980">
            <v>530</v>
          </cell>
          <cell r="J980">
            <v>530</v>
          </cell>
          <cell r="M980">
            <v>530</v>
          </cell>
          <cell r="N980">
            <v>2120</v>
          </cell>
        </row>
        <row r="981">
          <cell r="A981">
            <v>2169</v>
          </cell>
          <cell r="D981">
            <v>3</v>
          </cell>
          <cell r="G981">
            <v>3</v>
          </cell>
          <cell r="J981">
            <v>3</v>
          </cell>
          <cell r="M981">
            <v>3</v>
          </cell>
          <cell r="N981">
            <v>12</v>
          </cell>
        </row>
        <row r="982">
          <cell r="A982">
            <v>2170</v>
          </cell>
          <cell r="D982">
            <v>23</v>
          </cell>
          <cell r="G982">
            <v>28</v>
          </cell>
          <cell r="J982">
            <v>22</v>
          </cell>
          <cell r="M982">
            <v>28</v>
          </cell>
          <cell r="N982">
            <v>101</v>
          </cell>
        </row>
        <row r="983">
          <cell r="A983">
            <v>2175</v>
          </cell>
          <cell r="D983">
            <v>0</v>
          </cell>
          <cell r="G983">
            <v>0</v>
          </cell>
          <cell r="J983">
            <v>0</v>
          </cell>
          <cell r="M983">
            <v>100</v>
          </cell>
          <cell r="N983">
            <v>100</v>
          </cell>
        </row>
        <row r="984">
          <cell r="A984">
            <v>2181</v>
          </cell>
          <cell r="D984">
            <v>0</v>
          </cell>
          <cell r="G984">
            <v>50</v>
          </cell>
          <cell r="J984">
            <v>0</v>
          </cell>
          <cell r="M984">
            <v>50</v>
          </cell>
          <cell r="N984">
            <v>100</v>
          </cell>
        </row>
        <row r="985">
          <cell r="A985">
            <v>2185</v>
          </cell>
          <cell r="D985">
            <v>225</v>
          </cell>
          <cell r="G985">
            <v>225</v>
          </cell>
          <cell r="J985">
            <v>225</v>
          </cell>
          <cell r="M985">
            <v>225</v>
          </cell>
          <cell r="N985">
            <v>900</v>
          </cell>
        </row>
        <row r="986">
          <cell r="A986">
            <v>2186</v>
          </cell>
          <cell r="D986">
            <v>5700</v>
          </cell>
          <cell r="G986">
            <v>5700</v>
          </cell>
          <cell r="J986">
            <v>5700</v>
          </cell>
          <cell r="M986">
            <v>5700</v>
          </cell>
          <cell r="N986">
            <v>22800</v>
          </cell>
        </row>
        <row r="987">
          <cell r="A987">
            <v>2187</v>
          </cell>
          <cell r="M987">
            <v>3000</v>
          </cell>
          <cell r="N987">
            <v>3000</v>
          </cell>
        </row>
        <row r="988">
          <cell r="A988">
            <v>2188</v>
          </cell>
          <cell r="D988">
            <v>1250</v>
          </cell>
          <cell r="G988">
            <v>1250</v>
          </cell>
          <cell r="J988">
            <v>1250</v>
          </cell>
          <cell r="M988">
            <v>1250</v>
          </cell>
          <cell r="N988">
            <v>5000</v>
          </cell>
        </row>
        <row r="989">
          <cell r="A989">
            <v>2189</v>
          </cell>
          <cell r="D989">
            <v>5500</v>
          </cell>
          <cell r="G989">
            <v>5500</v>
          </cell>
          <cell r="J989">
            <v>5500</v>
          </cell>
          <cell r="M989">
            <v>5500</v>
          </cell>
          <cell r="N989">
            <v>22000</v>
          </cell>
        </row>
        <row r="990">
          <cell r="A990">
            <v>2198</v>
          </cell>
          <cell r="D990">
            <v>0</v>
          </cell>
          <cell r="G990">
            <v>50</v>
          </cell>
          <cell r="J990">
            <v>0</v>
          </cell>
          <cell r="M990">
            <v>50</v>
          </cell>
          <cell r="N990">
            <v>100</v>
          </cell>
        </row>
        <row r="991">
          <cell r="A991">
            <v>2209</v>
          </cell>
          <cell r="D991">
            <v>965</v>
          </cell>
          <cell r="G991">
            <v>965</v>
          </cell>
          <cell r="J991">
            <v>965</v>
          </cell>
          <cell r="M991">
            <v>965</v>
          </cell>
          <cell r="N991">
            <v>3860</v>
          </cell>
        </row>
        <row r="992">
          <cell r="A992">
            <v>2210</v>
          </cell>
          <cell r="D992">
            <v>1912</v>
          </cell>
          <cell r="G992">
            <v>1912</v>
          </cell>
          <cell r="J992">
            <v>1912</v>
          </cell>
          <cell r="M992">
            <v>1912</v>
          </cell>
          <cell r="N992">
            <v>7648</v>
          </cell>
        </row>
        <row r="993">
          <cell r="A993">
            <v>2211</v>
          </cell>
          <cell r="D993">
            <v>729</v>
          </cell>
          <cell r="G993">
            <v>729</v>
          </cell>
          <cell r="J993">
            <v>729</v>
          </cell>
          <cell r="M993">
            <v>729</v>
          </cell>
          <cell r="N993">
            <v>2916</v>
          </cell>
        </row>
        <row r="994">
          <cell r="A994">
            <v>2213</v>
          </cell>
          <cell r="B994">
            <v>72</v>
          </cell>
          <cell r="C994">
            <v>72</v>
          </cell>
          <cell r="D994">
            <v>72</v>
          </cell>
          <cell r="E994">
            <v>72</v>
          </cell>
          <cell r="F994">
            <v>72</v>
          </cell>
          <cell r="G994">
            <v>72</v>
          </cell>
          <cell r="H994">
            <v>72</v>
          </cell>
          <cell r="I994">
            <v>72</v>
          </cell>
          <cell r="J994">
            <v>72</v>
          </cell>
          <cell r="K994">
            <v>72</v>
          </cell>
          <cell r="L994">
            <v>72</v>
          </cell>
          <cell r="M994">
            <v>72</v>
          </cell>
          <cell r="N994">
            <v>864</v>
          </cell>
        </row>
        <row r="995">
          <cell r="A995">
            <v>2232</v>
          </cell>
          <cell r="D995">
            <v>100</v>
          </cell>
          <cell r="G995">
            <v>100</v>
          </cell>
          <cell r="J995">
            <v>100</v>
          </cell>
          <cell r="M995">
            <v>100</v>
          </cell>
          <cell r="N995">
            <v>400</v>
          </cell>
        </row>
        <row r="996">
          <cell r="A996">
            <v>2233</v>
          </cell>
          <cell r="D996">
            <v>3</v>
          </cell>
          <cell r="G996">
            <v>3</v>
          </cell>
          <cell r="J996">
            <v>3</v>
          </cell>
          <cell r="M996">
            <v>3</v>
          </cell>
          <cell r="N996">
            <v>12</v>
          </cell>
        </row>
        <row r="997">
          <cell r="A997">
            <v>2234</v>
          </cell>
          <cell r="D997">
            <v>3</v>
          </cell>
          <cell r="G997">
            <v>3</v>
          </cell>
          <cell r="J997">
            <v>3</v>
          </cell>
          <cell r="M997">
            <v>3</v>
          </cell>
          <cell r="N997">
            <v>12</v>
          </cell>
        </row>
        <row r="998">
          <cell r="A998">
            <v>2235</v>
          </cell>
          <cell r="D998">
            <v>160</v>
          </cell>
          <cell r="G998">
            <v>120</v>
          </cell>
          <cell r="J998">
            <v>120</v>
          </cell>
          <cell r="M998">
            <v>120</v>
          </cell>
          <cell r="N998">
            <v>520</v>
          </cell>
        </row>
        <row r="999">
          <cell r="A999">
            <v>2236</v>
          </cell>
          <cell r="D999">
            <v>2</v>
          </cell>
          <cell r="G999">
            <v>3</v>
          </cell>
          <cell r="J999">
            <v>2</v>
          </cell>
          <cell r="M999">
            <v>3</v>
          </cell>
          <cell r="N999">
            <v>10</v>
          </cell>
        </row>
        <row r="1000">
          <cell r="A1000">
            <v>2237</v>
          </cell>
          <cell r="D1000">
            <v>9</v>
          </cell>
          <cell r="G1000">
            <v>13</v>
          </cell>
          <cell r="J1000">
            <v>11</v>
          </cell>
          <cell r="M1000">
            <v>10</v>
          </cell>
          <cell r="N1000">
            <v>43</v>
          </cell>
        </row>
        <row r="1001">
          <cell r="A1001">
            <v>2238</v>
          </cell>
          <cell r="D1001">
            <v>218</v>
          </cell>
          <cell r="G1001">
            <v>218</v>
          </cell>
          <cell r="J1001">
            <v>218</v>
          </cell>
          <cell r="M1001">
            <v>218</v>
          </cell>
          <cell r="N1001">
            <v>872</v>
          </cell>
        </row>
        <row r="1002">
          <cell r="A1002">
            <v>2239</v>
          </cell>
          <cell r="B1002">
            <v>1620</v>
          </cell>
          <cell r="C1002">
            <v>1619</v>
          </cell>
          <cell r="D1002">
            <v>1617</v>
          </cell>
          <cell r="E1002">
            <v>1610</v>
          </cell>
          <cell r="F1002">
            <v>1620</v>
          </cell>
          <cell r="G1002">
            <v>1600</v>
          </cell>
          <cell r="H1002">
            <v>1619</v>
          </cell>
          <cell r="I1002">
            <v>1619</v>
          </cell>
          <cell r="J1002">
            <v>1620</v>
          </cell>
          <cell r="K1002">
            <v>1620</v>
          </cell>
          <cell r="L1002">
            <v>1620</v>
          </cell>
          <cell r="M1002">
            <v>1620</v>
          </cell>
          <cell r="N1002">
            <v>19404</v>
          </cell>
        </row>
        <row r="1003">
          <cell r="A1003">
            <v>2240</v>
          </cell>
          <cell r="B1003">
            <v>20</v>
          </cell>
          <cell r="C1003">
            <v>21</v>
          </cell>
          <cell r="D1003">
            <v>20</v>
          </cell>
          <cell r="E1003">
            <v>21</v>
          </cell>
          <cell r="F1003">
            <v>20</v>
          </cell>
          <cell r="G1003">
            <v>20</v>
          </cell>
          <cell r="H1003">
            <v>21</v>
          </cell>
          <cell r="I1003">
            <v>20</v>
          </cell>
          <cell r="J1003">
            <v>21</v>
          </cell>
          <cell r="K1003">
            <v>20</v>
          </cell>
          <cell r="L1003">
            <v>21</v>
          </cell>
          <cell r="M1003">
            <v>20</v>
          </cell>
          <cell r="N1003">
            <v>245</v>
          </cell>
        </row>
        <row r="1004">
          <cell r="A1004">
            <v>2241</v>
          </cell>
          <cell r="D1004">
            <v>1</v>
          </cell>
          <cell r="G1004">
            <v>2</v>
          </cell>
          <cell r="J1004">
            <v>4</v>
          </cell>
          <cell r="M1004">
            <v>3</v>
          </cell>
          <cell r="N1004">
            <v>10</v>
          </cell>
        </row>
        <row r="1005">
          <cell r="A1005">
            <v>2242</v>
          </cell>
          <cell r="B1005">
            <v>1620</v>
          </cell>
          <cell r="C1005">
            <v>1620</v>
          </cell>
          <cell r="D1005">
            <v>1620</v>
          </cell>
          <cell r="E1005">
            <v>1620</v>
          </cell>
          <cell r="F1005">
            <v>1620</v>
          </cell>
          <cell r="G1005">
            <v>1620</v>
          </cell>
          <cell r="H1005">
            <v>1620</v>
          </cell>
          <cell r="I1005">
            <v>1620</v>
          </cell>
          <cell r="J1005">
            <v>1620</v>
          </cell>
          <cell r="K1005">
            <v>1620</v>
          </cell>
          <cell r="L1005">
            <v>1620</v>
          </cell>
          <cell r="M1005">
            <v>1620</v>
          </cell>
          <cell r="N1005">
            <v>19440</v>
          </cell>
        </row>
        <row r="1006">
          <cell r="A1006">
            <v>2243</v>
          </cell>
          <cell r="B1006">
            <v>15</v>
          </cell>
          <cell r="C1006">
            <v>15</v>
          </cell>
          <cell r="D1006">
            <v>20</v>
          </cell>
          <cell r="E1006">
            <v>15</v>
          </cell>
          <cell r="F1006">
            <v>15</v>
          </cell>
          <cell r="G1006">
            <v>15</v>
          </cell>
          <cell r="H1006">
            <v>10</v>
          </cell>
          <cell r="I1006">
            <v>15</v>
          </cell>
          <cell r="J1006">
            <v>14</v>
          </cell>
          <cell r="K1006">
            <v>14</v>
          </cell>
          <cell r="L1006">
            <v>15</v>
          </cell>
          <cell r="M1006">
            <v>10</v>
          </cell>
          <cell r="N1006">
            <v>173</v>
          </cell>
        </row>
        <row r="1007">
          <cell r="A1007">
            <v>2244</v>
          </cell>
          <cell r="B1007">
            <v>774</v>
          </cell>
          <cell r="C1007">
            <v>773</v>
          </cell>
          <cell r="D1007">
            <v>774</v>
          </cell>
          <cell r="E1007">
            <v>774</v>
          </cell>
          <cell r="F1007">
            <v>773</v>
          </cell>
          <cell r="G1007">
            <v>774</v>
          </cell>
          <cell r="H1007">
            <v>774</v>
          </cell>
          <cell r="I1007">
            <v>773</v>
          </cell>
          <cell r="J1007">
            <v>774</v>
          </cell>
          <cell r="K1007">
            <v>773</v>
          </cell>
          <cell r="L1007">
            <v>774</v>
          </cell>
          <cell r="M1007">
            <v>774</v>
          </cell>
          <cell r="N1007">
            <v>9284</v>
          </cell>
        </row>
        <row r="1008">
          <cell r="A1008">
            <v>2246</v>
          </cell>
          <cell r="B1008">
            <v>1</v>
          </cell>
          <cell r="C1008">
            <v>0</v>
          </cell>
          <cell r="D1008">
            <v>0</v>
          </cell>
          <cell r="E1008">
            <v>2</v>
          </cell>
          <cell r="F1008">
            <v>0</v>
          </cell>
          <cell r="G1008">
            <v>0</v>
          </cell>
          <cell r="H1008">
            <v>1</v>
          </cell>
          <cell r="I1008">
            <v>0</v>
          </cell>
          <cell r="J1008">
            <v>0</v>
          </cell>
          <cell r="K1008">
            <v>1</v>
          </cell>
          <cell r="L1008">
            <v>0</v>
          </cell>
          <cell r="M1008">
            <v>1</v>
          </cell>
          <cell r="N1008">
            <v>6</v>
          </cell>
        </row>
        <row r="1009">
          <cell r="A1009">
            <v>2247</v>
          </cell>
          <cell r="B1009">
            <v>3</v>
          </cell>
          <cell r="C1009">
            <v>8</v>
          </cell>
          <cell r="D1009">
            <v>3</v>
          </cell>
          <cell r="E1009">
            <v>7</v>
          </cell>
          <cell r="F1009">
            <v>5</v>
          </cell>
          <cell r="G1009">
            <v>6</v>
          </cell>
          <cell r="H1009">
            <v>5</v>
          </cell>
          <cell r="I1009">
            <v>7</v>
          </cell>
          <cell r="J1009">
            <v>5</v>
          </cell>
          <cell r="K1009">
            <v>10</v>
          </cell>
          <cell r="L1009">
            <v>7</v>
          </cell>
          <cell r="M1009">
            <v>5</v>
          </cell>
          <cell r="N1009">
            <v>71</v>
          </cell>
        </row>
        <row r="1010">
          <cell r="A1010">
            <v>2248</v>
          </cell>
          <cell r="B1010">
            <v>20</v>
          </cell>
          <cell r="C1010">
            <v>20</v>
          </cell>
          <cell r="D1010">
            <v>20</v>
          </cell>
          <cell r="E1010">
            <v>20</v>
          </cell>
          <cell r="F1010">
            <v>20</v>
          </cell>
          <cell r="G1010">
            <v>20</v>
          </cell>
          <cell r="H1010">
            <v>20</v>
          </cell>
          <cell r="I1010">
            <v>20</v>
          </cell>
          <cell r="J1010">
            <v>20</v>
          </cell>
          <cell r="K1010">
            <v>20</v>
          </cell>
          <cell r="L1010">
            <v>20</v>
          </cell>
          <cell r="M1010">
            <v>20</v>
          </cell>
          <cell r="N1010">
            <v>240</v>
          </cell>
        </row>
        <row r="1011">
          <cell r="A1011">
            <v>2249</v>
          </cell>
          <cell r="B1011">
            <v>150</v>
          </cell>
          <cell r="C1011">
            <v>150</v>
          </cell>
          <cell r="D1011">
            <v>150</v>
          </cell>
          <cell r="E1011">
            <v>150</v>
          </cell>
          <cell r="F1011">
            <v>150</v>
          </cell>
          <cell r="G1011">
            <v>125</v>
          </cell>
          <cell r="H1011">
            <v>100</v>
          </cell>
          <cell r="I1011">
            <v>150</v>
          </cell>
          <cell r="J1011">
            <v>150</v>
          </cell>
          <cell r="K1011">
            <v>150</v>
          </cell>
          <cell r="L1011">
            <v>125</v>
          </cell>
          <cell r="M1011">
            <v>100</v>
          </cell>
          <cell r="N1011">
            <v>1650</v>
          </cell>
        </row>
        <row r="1012">
          <cell r="A1012">
            <v>2250</v>
          </cell>
          <cell r="B1012">
            <v>58</v>
          </cell>
          <cell r="C1012">
            <v>58</v>
          </cell>
          <cell r="D1012">
            <v>57</v>
          </cell>
          <cell r="E1012">
            <v>59</v>
          </cell>
          <cell r="F1012">
            <v>59</v>
          </cell>
          <cell r="G1012">
            <v>59</v>
          </cell>
          <cell r="H1012">
            <v>58</v>
          </cell>
          <cell r="I1012">
            <v>57</v>
          </cell>
          <cell r="J1012">
            <v>58</v>
          </cell>
          <cell r="K1012">
            <v>59</v>
          </cell>
          <cell r="L1012">
            <v>58</v>
          </cell>
          <cell r="M1012">
            <v>60</v>
          </cell>
          <cell r="N1012">
            <v>700</v>
          </cell>
        </row>
        <row r="1013">
          <cell r="A1013">
            <v>2251</v>
          </cell>
          <cell r="B1013">
            <v>5</v>
          </cell>
          <cell r="C1013">
            <v>5</v>
          </cell>
          <cell r="D1013">
            <v>5</v>
          </cell>
          <cell r="E1013">
            <v>5</v>
          </cell>
          <cell r="F1013">
            <v>5</v>
          </cell>
          <cell r="G1013">
            <v>5</v>
          </cell>
          <cell r="H1013">
            <v>5</v>
          </cell>
          <cell r="I1013">
            <v>5</v>
          </cell>
          <cell r="J1013">
            <v>5</v>
          </cell>
          <cell r="K1013">
            <v>5</v>
          </cell>
          <cell r="L1013">
            <v>5</v>
          </cell>
          <cell r="M1013">
            <v>0</v>
          </cell>
          <cell r="N1013">
            <v>55</v>
          </cell>
        </row>
        <row r="1014">
          <cell r="A1014">
            <v>2252</v>
          </cell>
          <cell r="B1014">
            <v>0</v>
          </cell>
          <cell r="C1014">
            <v>3</v>
          </cell>
          <cell r="D1014">
            <v>3</v>
          </cell>
          <cell r="E1014">
            <v>2</v>
          </cell>
          <cell r="F1014">
            <v>2</v>
          </cell>
          <cell r="G1014">
            <v>2</v>
          </cell>
          <cell r="H1014">
            <v>2</v>
          </cell>
          <cell r="I1014">
            <v>2</v>
          </cell>
          <cell r="J1014">
            <v>2</v>
          </cell>
          <cell r="K1014">
            <v>2</v>
          </cell>
          <cell r="L1014">
            <v>2</v>
          </cell>
          <cell r="M1014">
            <v>2</v>
          </cell>
          <cell r="N1014">
            <v>24</v>
          </cell>
        </row>
        <row r="1015">
          <cell r="A1015">
            <v>2254</v>
          </cell>
          <cell r="B1015">
            <v>789</v>
          </cell>
          <cell r="C1015">
            <v>789</v>
          </cell>
          <cell r="D1015">
            <v>790</v>
          </cell>
          <cell r="E1015">
            <v>789</v>
          </cell>
          <cell r="F1015">
            <v>789</v>
          </cell>
          <cell r="G1015">
            <v>790</v>
          </cell>
          <cell r="H1015">
            <v>789</v>
          </cell>
          <cell r="I1015">
            <v>789</v>
          </cell>
          <cell r="J1015">
            <v>790</v>
          </cell>
          <cell r="K1015">
            <v>789</v>
          </cell>
          <cell r="L1015">
            <v>790</v>
          </cell>
          <cell r="M1015">
            <v>789</v>
          </cell>
          <cell r="N1015">
            <v>9472</v>
          </cell>
        </row>
        <row r="1016">
          <cell r="A1016">
            <v>2255</v>
          </cell>
          <cell r="B1016">
            <v>0</v>
          </cell>
          <cell r="C1016">
            <v>0</v>
          </cell>
          <cell r="D1016">
            <v>0</v>
          </cell>
          <cell r="E1016">
            <v>3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3</v>
          </cell>
          <cell r="K1016">
            <v>0</v>
          </cell>
          <cell r="L1016">
            <v>0</v>
          </cell>
          <cell r="M1016">
            <v>3</v>
          </cell>
          <cell r="N1016">
            <v>9</v>
          </cell>
        </row>
        <row r="1017">
          <cell r="A1017">
            <v>2256</v>
          </cell>
          <cell r="B1017">
            <v>60</v>
          </cell>
          <cell r="C1017">
            <v>60</v>
          </cell>
          <cell r="D1017">
            <v>40</v>
          </cell>
          <cell r="E1017">
            <v>40</v>
          </cell>
          <cell r="F1017">
            <v>40</v>
          </cell>
          <cell r="G1017">
            <v>40</v>
          </cell>
          <cell r="H1017">
            <v>40</v>
          </cell>
          <cell r="I1017">
            <v>40</v>
          </cell>
          <cell r="J1017">
            <v>40</v>
          </cell>
          <cell r="K1017">
            <v>40</v>
          </cell>
          <cell r="L1017">
            <v>40</v>
          </cell>
          <cell r="M1017">
            <v>40</v>
          </cell>
          <cell r="N1017">
            <v>520</v>
          </cell>
        </row>
        <row r="1018">
          <cell r="A1018">
            <v>2269</v>
          </cell>
          <cell r="D1018">
            <v>6</v>
          </cell>
          <cell r="G1018">
            <v>6</v>
          </cell>
          <cell r="J1018">
            <v>6</v>
          </cell>
          <cell r="M1018">
            <v>6</v>
          </cell>
          <cell r="N1018">
            <v>24</v>
          </cell>
        </row>
        <row r="1019">
          <cell r="A1019">
            <v>2270</v>
          </cell>
          <cell r="D1019">
            <v>6</v>
          </cell>
          <cell r="G1019">
            <v>6</v>
          </cell>
          <cell r="J1019">
            <v>6</v>
          </cell>
          <cell r="M1019">
            <v>6</v>
          </cell>
          <cell r="N1019">
            <v>24</v>
          </cell>
        </row>
        <row r="1020">
          <cell r="A1020">
            <v>2271</v>
          </cell>
          <cell r="G1020">
            <v>10</v>
          </cell>
          <cell r="M1020">
            <v>10</v>
          </cell>
          <cell r="N1020">
            <v>20</v>
          </cell>
        </row>
        <row r="1021">
          <cell r="A1021">
            <v>2272</v>
          </cell>
          <cell r="G1021">
            <v>100</v>
          </cell>
          <cell r="M1021">
            <v>100</v>
          </cell>
          <cell r="N1021">
            <v>200</v>
          </cell>
        </row>
        <row r="1022">
          <cell r="A1022">
            <v>2273</v>
          </cell>
          <cell r="D1022">
            <v>89</v>
          </cell>
          <cell r="G1022">
            <v>96</v>
          </cell>
          <cell r="J1022">
            <v>83</v>
          </cell>
          <cell r="M1022">
            <v>86</v>
          </cell>
          <cell r="N1022">
            <v>354</v>
          </cell>
        </row>
        <row r="1023">
          <cell r="A1023">
            <v>2274</v>
          </cell>
          <cell r="D1023">
            <v>3</v>
          </cell>
          <cell r="G1023">
            <v>3</v>
          </cell>
          <cell r="J1023">
            <v>3</v>
          </cell>
          <cell r="M1023">
            <v>3</v>
          </cell>
          <cell r="N1023">
            <v>12</v>
          </cell>
        </row>
        <row r="1024">
          <cell r="A1024">
            <v>2275</v>
          </cell>
          <cell r="B1024">
            <v>2</v>
          </cell>
          <cell r="C1024">
            <v>2</v>
          </cell>
          <cell r="D1024">
            <v>2</v>
          </cell>
          <cell r="E1024">
            <v>2</v>
          </cell>
          <cell r="F1024">
            <v>2</v>
          </cell>
          <cell r="G1024">
            <v>2</v>
          </cell>
          <cell r="H1024">
            <v>2</v>
          </cell>
          <cell r="I1024">
            <v>2</v>
          </cell>
          <cell r="J1024">
            <v>2</v>
          </cell>
          <cell r="K1024">
            <v>2</v>
          </cell>
          <cell r="L1024">
            <v>2</v>
          </cell>
          <cell r="M1024">
            <v>2</v>
          </cell>
          <cell r="N1024">
            <v>24</v>
          </cell>
        </row>
        <row r="1025">
          <cell r="A1025">
            <v>2276</v>
          </cell>
          <cell r="D1025">
            <v>100</v>
          </cell>
          <cell r="G1025">
            <v>100</v>
          </cell>
          <cell r="J1025">
            <v>100</v>
          </cell>
          <cell r="M1025">
            <v>100</v>
          </cell>
          <cell r="N1025">
            <v>400</v>
          </cell>
        </row>
        <row r="1026">
          <cell r="A1026">
            <v>2277</v>
          </cell>
          <cell r="D1026">
            <v>223328408</v>
          </cell>
          <cell r="G1026">
            <v>223328408</v>
          </cell>
          <cell r="J1026">
            <v>223328408</v>
          </cell>
          <cell r="M1026">
            <v>223328408</v>
          </cell>
          <cell r="N1026">
            <v>893313632</v>
          </cell>
        </row>
        <row r="1027">
          <cell r="A1027">
            <v>2278</v>
          </cell>
          <cell r="M1027">
            <v>1</v>
          </cell>
          <cell r="N1027">
            <v>1</v>
          </cell>
        </row>
        <row r="1028">
          <cell r="A1028">
            <v>2279</v>
          </cell>
          <cell r="M1028">
            <v>1</v>
          </cell>
          <cell r="N1028">
            <v>1</v>
          </cell>
        </row>
        <row r="1029">
          <cell r="A1029">
            <v>2280</v>
          </cell>
          <cell r="G1029">
            <v>120</v>
          </cell>
          <cell r="M1029">
            <v>150</v>
          </cell>
          <cell r="N1029">
            <v>270</v>
          </cell>
        </row>
        <row r="1030">
          <cell r="A1030">
            <v>2281</v>
          </cell>
          <cell r="D1030">
            <v>2</v>
          </cell>
          <cell r="G1030">
            <v>1</v>
          </cell>
          <cell r="J1030">
            <v>1</v>
          </cell>
          <cell r="M1030">
            <v>1</v>
          </cell>
          <cell r="N1030">
            <v>5</v>
          </cell>
        </row>
        <row r="1031">
          <cell r="A1031">
            <v>2282</v>
          </cell>
          <cell r="M1031">
            <v>3</v>
          </cell>
          <cell r="N1031">
            <v>3</v>
          </cell>
        </row>
        <row r="1032">
          <cell r="A1032">
            <v>2283</v>
          </cell>
          <cell r="M1032">
            <v>1</v>
          </cell>
          <cell r="N1032">
            <v>1</v>
          </cell>
        </row>
        <row r="1033">
          <cell r="A1033">
            <v>2284</v>
          </cell>
          <cell r="D1033">
            <v>20</v>
          </cell>
          <cell r="G1033">
            <v>10</v>
          </cell>
          <cell r="J1033">
            <v>60</v>
          </cell>
          <cell r="M1033">
            <v>10</v>
          </cell>
          <cell r="N1033">
            <v>100</v>
          </cell>
        </row>
        <row r="1034">
          <cell r="A1034">
            <v>2285</v>
          </cell>
          <cell r="D1034">
            <v>20</v>
          </cell>
          <cell r="G1034">
            <v>10</v>
          </cell>
          <cell r="J1034">
            <v>60</v>
          </cell>
          <cell r="M1034">
            <v>10</v>
          </cell>
          <cell r="N1034">
            <v>100</v>
          </cell>
        </row>
        <row r="1035">
          <cell r="A1035">
            <v>2286</v>
          </cell>
          <cell r="D1035">
            <v>3</v>
          </cell>
          <cell r="G1035">
            <v>5</v>
          </cell>
          <cell r="J1035">
            <v>7</v>
          </cell>
          <cell r="M1035">
            <v>4</v>
          </cell>
          <cell r="N1035">
            <v>19</v>
          </cell>
        </row>
        <row r="1036">
          <cell r="A1036">
            <v>2287</v>
          </cell>
          <cell r="D1036">
            <v>1</v>
          </cell>
          <cell r="G1036">
            <v>1</v>
          </cell>
          <cell r="J1036">
            <v>1</v>
          </cell>
          <cell r="M1036">
            <v>1</v>
          </cell>
          <cell r="N1036">
            <v>4</v>
          </cell>
        </row>
        <row r="1037">
          <cell r="A1037">
            <v>2288</v>
          </cell>
          <cell r="D1037">
            <v>1</v>
          </cell>
          <cell r="G1037">
            <v>1</v>
          </cell>
          <cell r="J1037">
            <v>1</v>
          </cell>
          <cell r="M1037">
            <v>1</v>
          </cell>
          <cell r="N1037">
            <v>4</v>
          </cell>
        </row>
        <row r="1038">
          <cell r="A1038">
            <v>2289</v>
          </cell>
          <cell r="M1038">
            <v>7552</v>
          </cell>
          <cell r="N1038">
            <v>7552</v>
          </cell>
        </row>
        <row r="1039">
          <cell r="A1039">
            <v>2290</v>
          </cell>
          <cell r="D1039">
            <v>25</v>
          </cell>
          <cell r="G1039">
            <v>25</v>
          </cell>
          <cell r="J1039">
            <v>25</v>
          </cell>
          <cell r="M1039">
            <v>25</v>
          </cell>
          <cell r="N1039">
            <v>100</v>
          </cell>
        </row>
        <row r="1040">
          <cell r="A1040">
            <v>2291</v>
          </cell>
          <cell r="D1040">
            <v>5</v>
          </cell>
          <cell r="G1040">
            <v>4</v>
          </cell>
          <cell r="J1040">
            <v>4</v>
          </cell>
          <cell r="M1040">
            <v>4</v>
          </cell>
          <cell r="N1040">
            <v>17</v>
          </cell>
        </row>
        <row r="1041">
          <cell r="A1041">
            <v>2292</v>
          </cell>
          <cell r="D1041">
            <v>3</v>
          </cell>
          <cell r="G1041">
            <v>2</v>
          </cell>
          <cell r="J1041">
            <v>2</v>
          </cell>
          <cell r="M1041">
            <v>1</v>
          </cell>
          <cell r="N1041">
            <v>8</v>
          </cell>
        </row>
        <row r="1042">
          <cell r="A1042">
            <v>2293</v>
          </cell>
          <cell r="D1042">
            <v>1</v>
          </cell>
          <cell r="G1042">
            <v>2</v>
          </cell>
          <cell r="J1042">
            <v>1</v>
          </cell>
          <cell r="M1042">
            <v>1</v>
          </cell>
          <cell r="N1042">
            <v>5</v>
          </cell>
        </row>
        <row r="1043">
          <cell r="A1043">
            <v>2294</v>
          </cell>
          <cell r="D1043">
            <v>3</v>
          </cell>
          <cell r="G1043">
            <v>3</v>
          </cell>
          <cell r="J1043">
            <v>3</v>
          </cell>
          <cell r="M1043">
            <v>3</v>
          </cell>
          <cell r="N1043">
            <v>12</v>
          </cell>
        </row>
        <row r="1044">
          <cell r="A1044">
            <v>2295</v>
          </cell>
          <cell r="D1044">
            <v>3</v>
          </cell>
          <cell r="G1044">
            <v>3</v>
          </cell>
          <cell r="J1044">
            <v>3</v>
          </cell>
          <cell r="M1044">
            <v>3</v>
          </cell>
          <cell r="N1044">
            <v>12</v>
          </cell>
        </row>
        <row r="1045">
          <cell r="A1045">
            <v>2296</v>
          </cell>
          <cell r="D1045">
            <v>80</v>
          </cell>
          <cell r="G1045">
            <v>200</v>
          </cell>
          <cell r="J1045">
            <v>0</v>
          </cell>
          <cell r="M1045">
            <v>0</v>
          </cell>
          <cell r="N1045">
            <v>280</v>
          </cell>
        </row>
        <row r="1046">
          <cell r="A1046">
            <v>2297</v>
          </cell>
          <cell r="D1046">
            <v>1</v>
          </cell>
          <cell r="G1046">
            <v>1</v>
          </cell>
          <cell r="J1046">
            <v>1</v>
          </cell>
          <cell r="M1046">
            <v>1</v>
          </cell>
          <cell r="N1046">
            <v>4</v>
          </cell>
        </row>
        <row r="1047">
          <cell r="A1047">
            <v>2298</v>
          </cell>
          <cell r="D1047">
            <v>1</v>
          </cell>
          <cell r="G1047">
            <v>1</v>
          </cell>
          <cell r="J1047">
            <v>1</v>
          </cell>
          <cell r="M1047">
            <v>1</v>
          </cell>
          <cell r="N1047">
            <v>4</v>
          </cell>
        </row>
        <row r="1048">
          <cell r="A1048">
            <v>2299</v>
          </cell>
          <cell r="D1048">
            <v>0</v>
          </cell>
          <cell r="G1048">
            <v>0</v>
          </cell>
          <cell r="J1048">
            <v>0</v>
          </cell>
          <cell r="M1048">
            <v>3966</v>
          </cell>
          <cell r="N1048">
            <v>3966</v>
          </cell>
        </row>
        <row r="1049">
          <cell r="A1049">
            <v>2300</v>
          </cell>
          <cell r="D1049">
            <v>0</v>
          </cell>
          <cell r="G1049">
            <v>0</v>
          </cell>
          <cell r="J1049">
            <v>7</v>
          </cell>
          <cell r="M1049">
            <v>0</v>
          </cell>
          <cell r="N1049">
            <v>7</v>
          </cell>
        </row>
        <row r="1050">
          <cell r="A1050">
            <v>2301</v>
          </cell>
          <cell r="D1050">
            <v>0</v>
          </cell>
          <cell r="G1050">
            <v>0</v>
          </cell>
          <cell r="J1050">
            <v>0</v>
          </cell>
          <cell r="M1050">
            <v>6657</v>
          </cell>
          <cell r="N1050">
            <v>6657</v>
          </cell>
        </row>
        <row r="1051">
          <cell r="A1051">
            <v>2302</v>
          </cell>
          <cell r="D1051">
            <v>0</v>
          </cell>
          <cell r="G1051">
            <v>0</v>
          </cell>
          <cell r="J1051">
            <v>0</v>
          </cell>
          <cell r="M1051">
            <v>3</v>
          </cell>
          <cell r="N1051">
            <v>3</v>
          </cell>
        </row>
        <row r="1052">
          <cell r="A1052">
            <v>2303</v>
          </cell>
          <cell r="D1052">
            <v>0</v>
          </cell>
          <cell r="G1052">
            <v>0</v>
          </cell>
          <cell r="J1052">
            <v>0</v>
          </cell>
          <cell r="M1052">
            <v>116000</v>
          </cell>
          <cell r="N1052">
            <v>116000</v>
          </cell>
        </row>
        <row r="1053">
          <cell r="A1053">
            <v>2304</v>
          </cell>
          <cell r="D1053">
            <v>5500</v>
          </cell>
          <cell r="G1053">
            <v>5000</v>
          </cell>
          <cell r="J1053">
            <v>5500</v>
          </cell>
          <cell r="M1053">
            <v>5000</v>
          </cell>
          <cell r="N1053">
            <v>21000</v>
          </cell>
        </row>
        <row r="1054">
          <cell r="A1054">
            <v>2305</v>
          </cell>
          <cell r="D1054">
            <v>1</v>
          </cell>
          <cell r="G1054">
            <v>1</v>
          </cell>
          <cell r="J1054">
            <v>1</v>
          </cell>
          <cell r="M1054">
            <v>1</v>
          </cell>
          <cell r="N1054">
            <v>4</v>
          </cell>
        </row>
        <row r="1055">
          <cell r="A1055">
            <v>2306</v>
          </cell>
          <cell r="D1055">
            <v>55</v>
          </cell>
          <cell r="G1055">
            <v>80</v>
          </cell>
          <cell r="J1055">
            <v>70</v>
          </cell>
          <cell r="M1055">
            <v>75</v>
          </cell>
          <cell r="N1055">
            <v>280</v>
          </cell>
        </row>
        <row r="1056">
          <cell r="A1056">
            <v>2307</v>
          </cell>
          <cell r="D1056">
            <v>10</v>
          </cell>
          <cell r="G1056">
            <v>10</v>
          </cell>
          <cell r="J1056">
            <v>10</v>
          </cell>
          <cell r="M1056">
            <v>10</v>
          </cell>
          <cell r="N1056">
            <v>40</v>
          </cell>
        </row>
        <row r="1057">
          <cell r="A1057">
            <v>2308</v>
          </cell>
          <cell r="G1057">
            <v>20</v>
          </cell>
          <cell r="M1057">
            <v>30</v>
          </cell>
          <cell r="N1057">
            <v>50</v>
          </cell>
        </row>
        <row r="1058">
          <cell r="A1058">
            <v>2309</v>
          </cell>
          <cell r="G1058">
            <v>45</v>
          </cell>
          <cell r="M1058">
            <v>45</v>
          </cell>
          <cell r="N1058">
            <v>90</v>
          </cell>
        </row>
        <row r="1059">
          <cell r="A1059">
            <v>2310</v>
          </cell>
          <cell r="D1059">
            <v>0</v>
          </cell>
          <cell r="G1059">
            <v>1</v>
          </cell>
          <cell r="J1059">
            <v>2</v>
          </cell>
          <cell r="M1059">
            <v>2</v>
          </cell>
          <cell r="N1059">
            <v>5</v>
          </cell>
        </row>
        <row r="1060">
          <cell r="A1060">
            <v>2311</v>
          </cell>
          <cell r="D1060">
            <v>15</v>
          </cell>
          <cell r="G1060">
            <v>14</v>
          </cell>
          <cell r="J1060">
            <v>17</v>
          </cell>
          <cell r="M1060">
            <v>6</v>
          </cell>
          <cell r="N1060">
            <v>52</v>
          </cell>
        </row>
        <row r="1061">
          <cell r="A1061">
            <v>2312</v>
          </cell>
          <cell r="M1061">
            <v>1</v>
          </cell>
          <cell r="N1061">
            <v>1</v>
          </cell>
        </row>
        <row r="1062">
          <cell r="A1062">
            <v>2313</v>
          </cell>
          <cell r="M1062">
            <v>1</v>
          </cell>
          <cell r="N1062">
            <v>1</v>
          </cell>
        </row>
        <row r="1063">
          <cell r="A1063">
            <v>2314</v>
          </cell>
          <cell r="D1063">
            <v>9044</v>
          </cell>
          <cell r="G1063">
            <v>9044</v>
          </cell>
          <cell r="J1063">
            <v>9044</v>
          </cell>
          <cell r="M1063">
            <v>9044</v>
          </cell>
          <cell r="N1063">
            <v>36176</v>
          </cell>
        </row>
        <row r="1064">
          <cell r="A1064">
            <v>2315</v>
          </cell>
          <cell r="D1064">
            <v>0</v>
          </cell>
          <cell r="G1064">
            <v>0</v>
          </cell>
          <cell r="J1064">
            <v>0</v>
          </cell>
          <cell r="M1064">
            <v>174</v>
          </cell>
          <cell r="N1064">
            <v>174</v>
          </cell>
        </row>
        <row r="1065">
          <cell r="A1065">
            <v>2316</v>
          </cell>
          <cell r="D1065">
            <v>0</v>
          </cell>
          <cell r="G1065">
            <v>0</v>
          </cell>
          <cell r="J1065">
            <v>0</v>
          </cell>
          <cell r="M1065">
            <v>90392</v>
          </cell>
          <cell r="N1065">
            <v>90392</v>
          </cell>
        </row>
        <row r="1066">
          <cell r="A1066">
            <v>2317</v>
          </cell>
          <cell r="D1066">
            <v>1</v>
          </cell>
          <cell r="G1066">
            <v>1</v>
          </cell>
          <cell r="J1066">
            <v>1</v>
          </cell>
          <cell r="M1066">
            <v>1</v>
          </cell>
          <cell r="N1066">
            <v>4</v>
          </cell>
        </row>
        <row r="1067">
          <cell r="A1067">
            <v>2318</v>
          </cell>
          <cell r="D1067">
            <v>540</v>
          </cell>
          <cell r="G1067">
            <v>640</v>
          </cell>
          <cell r="J1067">
            <v>520</v>
          </cell>
          <cell r="M1067">
            <v>640</v>
          </cell>
          <cell r="N1067">
            <v>2340</v>
          </cell>
        </row>
        <row r="1068">
          <cell r="A1068">
            <v>2319</v>
          </cell>
          <cell r="M1068">
            <v>4</v>
          </cell>
          <cell r="N1068">
            <v>4</v>
          </cell>
        </row>
        <row r="1069">
          <cell r="A1069">
            <v>2320</v>
          </cell>
          <cell r="D1069">
            <v>3</v>
          </cell>
          <cell r="G1069">
            <v>3</v>
          </cell>
          <cell r="J1069">
            <v>3</v>
          </cell>
          <cell r="M1069">
            <v>3</v>
          </cell>
          <cell r="N1069">
            <v>12</v>
          </cell>
        </row>
        <row r="1070">
          <cell r="A1070">
            <v>2321</v>
          </cell>
          <cell r="M1070">
            <v>7</v>
          </cell>
          <cell r="N1070">
            <v>7</v>
          </cell>
        </row>
        <row r="1071">
          <cell r="A1071">
            <v>2322</v>
          </cell>
          <cell r="D1071">
            <v>0</v>
          </cell>
          <cell r="G1071">
            <v>0</v>
          </cell>
          <cell r="J1071">
            <v>0</v>
          </cell>
          <cell r="M1071">
            <v>4500</v>
          </cell>
          <cell r="N1071">
            <v>4500</v>
          </cell>
        </row>
        <row r="1072">
          <cell r="A1072">
            <v>2323</v>
          </cell>
          <cell r="M1072">
            <v>6</v>
          </cell>
          <cell r="N1072">
            <v>6</v>
          </cell>
        </row>
        <row r="1073">
          <cell r="A1073">
            <v>2324</v>
          </cell>
          <cell r="M1073">
            <v>115</v>
          </cell>
          <cell r="N1073">
            <v>115</v>
          </cell>
        </row>
        <row r="1074">
          <cell r="A1074">
            <v>2325</v>
          </cell>
          <cell r="M1074">
            <v>2</v>
          </cell>
          <cell r="N1074">
            <v>2</v>
          </cell>
        </row>
        <row r="1075">
          <cell r="A1075">
            <v>2326</v>
          </cell>
          <cell r="D1075">
            <v>300</v>
          </cell>
          <cell r="G1075">
            <v>300</v>
          </cell>
          <cell r="J1075">
            <v>400</v>
          </cell>
          <cell r="M1075">
            <v>400</v>
          </cell>
          <cell r="N1075">
            <v>1400</v>
          </cell>
        </row>
        <row r="1076">
          <cell r="A1076">
            <v>2327</v>
          </cell>
          <cell r="M1076">
            <v>2</v>
          </cell>
          <cell r="N1076">
            <v>2</v>
          </cell>
        </row>
        <row r="1077">
          <cell r="A1077">
            <v>2328</v>
          </cell>
          <cell r="M1077">
            <v>4</v>
          </cell>
          <cell r="N1077">
            <v>4</v>
          </cell>
        </row>
        <row r="1078">
          <cell r="A1078">
            <v>2329</v>
          </cell>
          <cell r="D1078">
            <v>3</v>
          </cell>
          <cell r="G1078">
            <v>3</v>
          </cell>
          <cell r="J1078">
            <v>3</v>
          </cell>
          <cell r="M1078">
            <v>3</v>
          </cell>
          <cell r="N1078">
            <v>12</v>
          </cell>
        </row>
        <row r="1079">
          <cell r="A1079">
            <v>2330</v>
          </cell>
          <cell r="M1079">
            <v>4</v>
          </cell>
          <cell r="N1079">
            <v>4</v>
          </cell>
        </row>
        <row r="1080">
          <cell r="A1080">
            <v>2331</v>
          </cell>
          <cell r="M1080">
            <v>4</v>
          </cell>
          <cell r="N1080">
            <v>4</v>
          </cell>
        </row>
        <row r="1081">
          <cell r="A1081">
            <v>2332</v>
          </cell>
          <cell r="D1081">
            <v>200</v>
          </cell>
          <cell r="G1081">
            <v>80</v>
          </cell>
          <cell r="J1081">
            <v>60</v>
          </cell>
          <cell r="M1081">
            <v>60</v>
          </cell>
          <cell r="N1081">
            <v>400</v>
          </cell>
        </row>
        <row r="1082">
          <cell r="A1082">
            <v>2333</v>
          </cell>
          <cell r="D1082">
            <v>1000</v>
          </cell>
          <cell r="G1082">
            <v>1000</v>
          </cell>
          <cell r="J1082">
            <v>1000</v>
          </cell>
          <cell r="M1082">
            <v>1000</v>
          </cell>
          <cell r="N1082">
            <v>4000</v>
          </cell>
        </row>
        <row r="1083">
          <cell r="A1083">
            <v>2334</v>
          </cell>
          <cell r="M1083">
            <v>2</v>
          </cell>
          <cell r="N1083">
            <v>2</v>
          </cell>
        </row>
        <row r="1084">
          <cell r="A1084">
            <v>2335</v>
          </cell>
          <cell r="D1084">
            <v>0</v>
          </cell>
          <cell r="G1084">
            <v>0</v>
          </cell>
          <cell r="J1084">
            <v>0</v>
          </cell>
          <cell r="M1084">
            <v>486</v>
          </cell>
          <cell r="N1084">
            <v>486</v>
          </cell>
        </row>
        <row r="1085">
          <cell r="A1085">
            <v>2336</v>
          </cell>
          <cell r="M1085">
            <v>1</v>
          </cell>
          <cell r="N1085">
            <v>1</v>
          </cell>
        </row>
        <row r="1086">
          <cell r="A1086">
            <v>2337</v>
          </cell>
          <cell r="D1086">
            <v>60</v>
          </cell>
          <cell r="G1086">
            <v>60</v>
          </cell>
          <cell r="J1086">
            <v>60</v>
          </cell>
          <cell r="M1086">
            <v>60</v>
          </cell>
          <cell r="N1086">
            <v>240</v>
          </cell>
        </row>
        <row r="1087">
          <cell r="A1087">
            <v>2338</v>
          </cell>
          <cell r="D1087">
            <v>15.42</v>
          </cell>
          <cell r="G1087">
            <v>15.42</v>
          </cell>
          <cell r="J1087">
            <v>15.42</v>
          </cell>
          <cell r="M1087">
            <v>12.21</v>
          </cell>
          <cell r="N1087">
            <v>58.47</v>
          </cell>
        </row>
        <row r="1088">
          <cell r="A1088">
            <v>2339</v>
          </cell>
          <cell r="M1088">
            <v>4</v>
          </cell>
          <cell r="N1088">
            <v>4</v>
          </cell>
        </row>
        <row r="1089">
          <cell r="A1089">
            <v>2340</v>
          </cell>
          <cell r="D1089">
            <v>6.88</v>
          </cell>
          <cell r="G1089">
            <v>6.88</v>
          </cell>
          <cell r="J1089">
            <v>6.88</v>
          </cell>
          <cell r="M1089">
            <v>6.51</v>
          </cell>
          <cell r="N1089">
            <v>27.15</v>
          </cell>
        </row>
        <row r="1090">
          <cell r="A1090">
            <v>2341</v>
          </cell>
          <cell r="D1090">
            <v>1</v>
          </cell>
          <cell r="G1090">
            <v>1</v>
          </cell>
          <cell r="J1090">
            <v>1</v>
          </cell>
          <cell r="M1090">
            <v>1</v>
          </cell>
          <cell r="N1090">
            <v>4</v>
          </cell>
        </row>
        <row r="1091">
          <cell r="A1091">
            <v>2342</v>
          </cell>
          <cell r="D1091">
            <v>11.24</v>
          </cell>
          <cell r="G1091">
            <v>11.24</v>
          </cell>
          <cell r="J1091">
            <v>11.24</v>
          </cell>
          <cell r="M1091">
            <v>9.6999999999999993</v>
          </cell>
          <cell r="N1091">
            <v>43.42</v>
          </cell>
        </row>
        <row r="1092">
          <cell r="A1092">
            <v>2343</v>
          </cell>
          <cell r="D1092">
            <v>0</v>
          </cell>
          <cell r="G1092">
            <v>0</v>
          </cell>
          <cell r="J1092">
            <v>0</v>
          </cell>
          <cell r="M1092">
            <v>150778</v>
          </cell>
          <cell r="N1092">
            <v>150778</v>
          </cell>
        </row>
        <row r="1093">
          <cell r="A1093">
            <v>2344</v>
          </cell>
          <cell r="D1093">
            <v>0</v>
          </cell>
          <cell r="G1093">
            <v>1000</v>
          </cell>
          <cell r="J1093">
            <v>1000</v>
          </cell>
          <cell r="M1093">
            <v>1000</v>
          </cell>
          <cell r="N1093">
            <v>3000</v>
          </cell>
        </row>
        <row r="1094">
          <cell r="A1094">
            <v>2345</v>
          </cell>
          <cell r="D1094">
            <v>12</v>
          </cell>
          <cell r="G1094">
            <v>32</v>
          </cell>
          <cell r="J1094">
            <v>10</v>
          </cell>
          <cell r="M1094">
            <v>10</v>
          </cell>
          <cell r="N1094">
            <v>64</v>
          </cell>
        </row>
        <row r="1095">
          <cell r="A1095">
            <v>2346</v>
          </cell>
          <cell r="M1095">
            <v>1</v>
          </cell>
          <cell r="N1095">
            <v>1</v>
          </cell>
        </row>
        <row r="1096">
          <cell r="A1096">
            <v>2347</v>
          </cell>
          <cell r="D1096">
            <v>20</v>
          </cell>
          <cell r="G1096">
            <v>20</v>
          </cell>
          <cell r="J1096">
            <v>10</v>
          </cell>
          <cell r="M1096">
            <v>15</v>
          </cell>
          <cell r="N1096">
            <v>65</v>
          </cell>
        </row>
        <row r="1097">
          <cell r="A1097">
            <v>2348</v>
          </cell>
          <cell r="D1097">
            <v>10</v>
          </cell>
          <cell r="G1097">
            <v>10</v>
          </cell>
          <cell r="J1097">
            <v>10</v>
          </cell>
          <cell r="M1097">
            <v>10</v>
          </cell>
          <cell r="N1097">
            <v>40</v>
          </cell>
        </row>
        <row r="1098">
          <cell r="A1098">
            <v>2349</v>
          </cell>
          <cell r="D1098">
            <v>325</v>
          </cell>
          <cell r="G1098">
            <v>325</v>
          </cell>
          <cell r="J1098">
            <v>325</v>
          </cell>
          <cell r="M1098">
            <v>325</v>
          </cell>
          <cell r="N1098">
            <v>1300</v>
          </cell>
        </row>
        <row r="1099">
          <cell r="A1099">
            <v>2350</v>
          </cell>
          <cell r="D1099">
            <v>2</v>
          </cell>
          <cell r="G1099">
            <v>2</v>
          </cell>
          <cell r="J1099">
            <v>2</v>
          </cell>
          <cell r="M1099">
            <v>2</v>
          </cell>
          <cell r="N1099">
            <v>8</v>
          </cell>
        </row>
        <row r="1100">
          <cell r="A1100">
            <v>2351</v>
          </cell>
          <cell r="D1100">
            <v>7</v>
          </cell>
          <cell r="G1100">
            <v>10</v>
          </cell>
          <cell r="J1100">
            <v>14</v>
          </cell>
          <cell r="M1100">
            <v>29</v>
          </cell>
          <cell r="N1100">
            <v>60</v>
          </cell>
        </row>
        <row r="1101">
          <cell r="A1101">
            <v>2352</v>
          </cell>
          <cell r="D1101">
            <v>20</v>
          </cell>
          <cell r="G1101">
            <v>20</v>
          </cell>
          <cell r="J1101">
            <v>35</v>
          </cell>
          <cell r="M1101">
            <v>0</v>
          </cell>
          <cell r="N1101">
            <v>75</v>
          </cell>
        </row>
        <row r="1102">
          <cell r="A1102">
            <v>2353</v>
          </cell>
          <cell r="D1102">
            <v>481</v>
          </cell>
          <cell r="G1102">
            <v>481</v>
          </cell>
          <cell r="J1102">
            <v>481</v>
          </cell>
          <cell r="M1102">
            <v>481</v>
          </cell>
          <cell r="N1102">
            <v>1924</v>
          </cell>
        </row>
        <row r="1103">
          <cell r="A1103">
            <v>2354</v>
          </cell>
          <cell r="D1103">
            <v>610</v>
          </cell>
          <cell r="G1103">
            <v>610</v>
          </cell>
          <cell r="J1103">
            <v>620</v>
          </cell>
          <cell r="M1103">
            <v>610</v>
          </cell>
          <cell r="N1103">
            <v>2450</v>
          </cell>
        </row>
        <row r="1104">
          <cell r="A1104">
            <v>2355</v>
          </cell>
          <cell r="D1104">
            <v>65</v>
          </cell>
          <cell r="G1104">
            <v>55</v>
          </cell>
          <cell r="J1104">
            <v>20</v>
          </cell>
          <cell r="M1104">
            <v>55</v>
          </cell>
          <cell r="N1104">
            <v>195</v>
          </cell>
        </row>
        <row r="1105">
          <cell r="A1105">
            <v>2356</v>
          </cell>
          <cell r="D1105">
            <v>1</v>
          </cell>
          <cell r="G1105">
            <v>1</v>
          </cell>
          <cell r="J1105">
            <v>1</v>
          </cell>
          <cell r="M1105">
            <v>1</v>
          </cell>
          <cell r="N1105">
            <v>4</v>
          </cell>
        </row>
        <row r="1106">
          <cell r="A1106">
            <v>2357</v>
          </cell>
          <cell r="M1106">
            <v>80</v>
          </cell>
          <cell r="N1106">
            <v>80</v>
          </cell>
        </row>
        <row r="1107">
          <cell r="A1107">
            <v>2358</v>
          </cell>
          <cell r="D1107">
            <v>150</v>
          </cell>
          <cell r="G1107">
            <v>150</v>
          </cell>
          <cell r="J1107">
            <v>150</v>
          </cell>
          <cell r="M1107">
            <v>150</v>
          </cell>
          <cell r="N1107">
            <v>600</v>
          </cell>
        </row>
        <row r="1108">
          <cell r="A1108">
            <v>2359</v>
          </cell>
          <cell r="D1108">
            <v>1</v>
          </cell>
          <cell r="G1108">
            <v>1</v>
          </cell>
          <cell r="J1108">
            <v>1</v>
          </cell>
          <cell r="M1108">
            <v>1</v>
          </cell>
          <cell r="N1108">
            <v>4</v>
          </cell>
        </row>
        <row r="1109">
          <cell r="A1109">
            <v>2360</v>
          </cell>
          <cell r="M1109">
            <v>10</v>
          </cell>
          <cell r="N1109">
            <v>10</v>
          </cell>
        </row>
        <row r="1110">
          <cell r="A1110">
            <v>2361</v>
          </cell>
          <cell r="M1110">
            <v>4</v>
          </cell>
          <cell r="N1110">
            <v>4</v>
          </cell>
        </row>
        <row r="1111">
          <cell r="A1111">
            <v>2362</v>
          </cell>
          <cell r="D1111">
            <v>6</v>
          </cell>
          <cell r="G1111">
            <v>6</v>
          </cell>
          <cell r="J1111">
            <v>6</v>
          </cell>
          <cell r="M1111">
            <v>6</v>
          </cell>
          <cell r="N1111">
            <v>24</v>
          </cell>
        </row>
        <row r="1112">
          <cell r="A1112">
            <v>2363</v>
          </cell>
          <cell r="D1112">
            <v>400</v>
          </cell>
          <cell r="G1112">
            <v>400</v>
          </cell>
          <cell r="J1112">
            <v>400</v>
          </cell>
          <cell r="M1112">
            <v>400</v>
          </cell>
          <cell r="N1112">
            <v>1600</v>
          </cell>
        </row>
        <row r="1113">
          <cell r="A1113">
            <v>2364</v>
          </cell>
          <cell r="M1113">
            <v>60</v>
          </cell>
          <cell r="N1113">
            <v>60</v>
          </cell>
        </row>
        <row r="1114">
          <cell r="A1114">
            <v>2365</v>
          </cell>
          <cell r="D1114">
            <v>88</v>
          </cell>
          <cell r="G1114">
            <v>87</v>
          </cell>
          <cell r="J1114">
            <v>88</v>
          </cell>
          <cell r="M1114">
            <v>87</v>
          </cell>
          <cell r="N1114">
            <v>350</v>
          </cell>
        </row>
        <row r="1115">
          <cell r="A1115">
            <v>2366</v>
          </cell>
          <cell r="D1115">
            <v>75</v>
          </cell>
          <cell r="G1115">
            <v>75</v>
          </cell>
          <cell r="J1115">
            <v>75</v>
          </cell>
          <cell r="M1115">
            <v>75</v>
          </cell>
          <cell r="N1115">
            <v>300</v>
          </cell>
        </row>
        <row r="1116">
          <cell r="A1116">
            <v>2367</v>
          </cell>
          <cell r="M1116">
            <v>10</v>
          </cell>
          <cell r="N1116">
            <v>10</v>
          </cell>
        </row>
        <row r="1117">
          <cell r="A1117">
            <v>2368</v>
          </cell>
          <cell r="D1117">
            <v>5</v>
          </cell>
          <cell r="G1117">
            <v>5</v>
          </cell>
          <cell r="J1117">
            <v>10</v>
          </cell>
          <cell r="M1117">
            <v>10</v>
          </cell>
          <cell r="N1117">
            <v>30</v>
          </cell>
        </row>
        <row r="1118">
          <cell r="A1118">
            <v>2369</v>
          </cell>
          <cell r="M1118">
            <v>10</v>
          </cell>
          <cell r="N1118">
            <v>10</v>
          </cell>
        </row>
        <row r="1119">
          <cell r="A1119">
            <v>2370</v>
          </cell>
          <cell r="D1119">
            <v>2</v>
          </cell>
          <cell r="G1119">
            <v>3</v>
          </cell>
          <cell r="J1119">
            <v>2</v>
          </cell>
          <cell r="M1119">
            <v>1</v>
          </cell>
          <cell r="N1119">
            <v>8</v>
          </cell>
        </row>
        <row r="1120">
          <cell r="A1120">
            <v>2371</v>
          </cell>
          <cell r="D1120">
            <v>0</v>
          </cell>
          <cell r="G1120">
            <v>0</v>
          </cell>
          <cell r="J1120">
            <v>1</v>
          </cell>
          <cell r="M1120">
            <v>0</v>
          </cell>
          <cell r="N1120">
            <v>1</v>
          </cell>
        </row>
        <row r="1121">
          <cell r="A1121">
            <v>2372</v>
          </cell>
          <cell r="B1121">
            <v>1</v>
          </cell>
          <cell r="C1121">
            <v>1</v>
          </cell>
          <cell r="D1121">
            <v>1</v>
          </cell>
          <cell r="E1121">
            <v>1</v>
          </cell>
          <cell r="F1121">
            <v>1</v>
          </cell>
          <cell r="G1121">
            <v>1</v>
          </cell>
          <cell r="H1121">
            <v>1</v>
          </cell>
          <cell r="I1121">
            <v>1</v>
          </cell>
          <cell r="J1121">
            <v>1</v>
          </cell>
          <cell r="K1121">
            <v>1</v>
          </cell>
          <cell r="L1121">
            <v>1</v>
          </cell>
          <cell r="M1121">
            <v>1</v>
          </cell>
          <cell r="N1121">
            <v>12</v>
          </cell>
        </row>
        <row r="1122">
          <cell r="A1122">
            <v>2373</v>
          </cell>
          <cell r="D1122">
            <v>480</v>
          </cell>
          <cell r="G1122">
            <v>480</v>
          </cell>
          <cell r="J1122">
            <v>480</v>
          </cell>
          <cell r="M1122">
            <v>480</v>
          </cell>
          <cell r="N1122">
            <v>1920</v>
          </cell>
        </row>
        <row r="1123">
          <cell r="A1123">
            <v>2374</v>
          </cell>
          <cell r="D1123">
            <v>0</v>
          </cell>
          <cell r="G1123">
            <v>0</v>
          </cell>
          <cell r="J1123">
            <v>0</v>
          </cell>
          <cell r="M1123">
            <v>1344</v>
          </cell>
          <cell r="N1123">
            <v>1344</v>
          </cell>
        </row>
        <row r="1124">
          <cell r="A1124">
            <v>2375</v>
          </cell>
          <cell r="E1124">
            <v>1</v>
          </cell>
          <cell r="I1124">
            <v>1</v>
          </cell>
          <cell r="M1124">
            <v>1</v>
          </cell>
          <cell r="N1124">
            <v>3</v>
          </cell>
        </row>
        <row r="1125">
          <cell r="A1125">
            <v>2376</v>
          </cell>
          <cell r="D1125">
            <v>6000</v>
          </cell>
          <cell r="G1125">
            <v>6000</v>
          </cell>
          <cell r="J1125">
            <v>6000</v>
          </cell>
          <cell r="M1125">
            <v>6000</v>
          </cell>
          <cell r="N1125">
            <v>24000</v>
          </cell>
        </row>
        <row r="1126">
          <cell r="A1126">
            <v>2377</v>
          </cell>
          <cell r="D1126">
            <v>330</v>
          </cell>
          <cell r="G1126">
            <v>270</v>
          </cell>
          <cell r="J1126">
            <v>170</v>
          </cell>
          <cell r="M1126">
            <v>300</v>
          </cell>
          <cell r="N1126">
            <v>1070</v>
          </cell>
        </row>
        <row r="1127">
          <cell r="A1127">
            <v>2378</v>
          </cell>
          <cell r="D1127">
            <v>17</v>
          </cell>
          <cell r="G1127">
            <v>17</v>
          </cell>
          <cell r="J1127">
            <v>21</v>
          </cell>
          <cell r="M1127">
            <v>17</v>
          </cell>
          <cell r="N1127">
            <v>72</v>
          </cell>
        </row>
        <row r="1128">
          <cell r="A1128">
            <v>2379</v>
          </cell>
          <cell r="D1128">
            <v>8</v>
          </cell>
          <cell r="G1128">
            <v>6</v>
          </cell>
          <cell r="J1128">
            <v>6</v>
          </cell>
          <cell r="M1128">
            <v>6</v>
          </cell>
          <cell r="N1128">
            <v>26</v>
          </cell>
        </row>
        <row r="1129">
          <cell r="A1129">
            <v>2380</v>
          </cell>
          <cell r="D1129">
            <v>2000</v>
          </cell>
          <cell r="G1129">
            <v>2000</v>
          </cell>
          <cell r="J1129">
            <v>2000</v>
          </cell>
          <cell r="M1129">
            <v>2000</v>
          </cell>
          <cell r="N1129">
            <v>8000</v>
          </cell>
        </row>
        <row r="1130">
          <cell r="A1130">
            <v>2381</v>
          </cell>
          <cell r="D1130">
            <v>0</v>
          </cell>
          <cell r="G1130">
            <v>2</v>
          </cell>
          <cell r="J1130">
            <v>2</v>
          </cell>
          <cell r="M1130">
            <v>0</v>
          </cell>
          <cell r="N1130">
            <v>4</v>
          </cell>
        </row>
        <row r="1131">
          <cell r="A1131">
            <v>2382</v>
          </cell>
          <cell r="B1131">
            <v>1.9</v>
          </cell>
          <cell r="C1131">
            <v>0.6</v>
          </cell>
          <cell r="D1131">
            <v>0.6</v>
          </cell>
          <cell r="E1131">
            <v>0</v>
          </cell>
          <cell r="F1131">
            <v>0.6</v>
          </cell>
          <cell r="G1131">
            <v>0</v>
          </cell>
          <cell r="H1131">
            <v>1.2</v>
          </cell>
          <cell r="I1131">
            <v>0</v>
          </cell>
          <cell r="J1131">
            <v>7.5</v>
          </cell>
          <cell r="K1131">
            <v>9.3000000000000007</v>
          </cell>
          <cell r="L1131">
            <v>3.8</v>
          </cell>
          <cell r="M1131">
            <v>74.5</v>
          </cell>
          <cell r="N1131">
            <v>100</v>
          </cell>
        </row>
        <row r="1132">
          <cell r="A1132">
            <v>2383</v>
          </cell>
          <cell r="D1132">
            <v>1070</v>
          </cell>
          <cell r="G1132">
            <v>1500</v>
          </cell>
          <cell r="J1132">
            <v>1900</v>
          </cell>
          <cell r="M1132">
            <v>1630</v>
          </cell>
          <cell r="N1132">
            <v>6100</v>
          </cell>
        </row>
        <row r="1133">
          <cell r="A1133">
            <v>2384</v>
          </cell>
          <cell r="B1133">
            <v>2</v>
          </cell>
          <cell r="C1133">
            <v>2</v>
          </cell>
          <cell r="D1133">
            <v>2</v>
          </cell>
          <cell r="E1133">
            <v>2</v>
          </cell>
          <cell r="F1133">
            <v>2</v>
          </cell>
          <cell r="G1133">
            <v>2</v>
          </cell>
          <cell r="H1133">
            <v>2</v>
          </cell>
          <cell r="I1133">
            <v>2</v>
          </cell>
          <cell r="J1133">
            <v>2</v>
          </cell>
          <cell r="K1133">
            <v>2</v>
          </cell>
          <cell r="L1133">
            <v>2</v>
          </cell>
          <cell r="M1133">
            <v>2</v>
          </cell>
          <cell r="N1133">
            <v>24</v>
          </cell>
        </row>
        <row r="1134">
          <cell r="A1134">
            <v>2385</v>
          </cell>
          <cell r="D1134">
            <v>3</v>
          </cell>
          <cell r="G1134">
            <v>3</v>
          </cell>
          <cell r="J1134">
            <v>3</v>
          </cell>
          <cell r="M1134">
            <v>3</v>
          </cell>
          <cell r="N1134">
            <v>12</v>
          </cell>
        </row>
        <row r="1135">
          <cell r="A1135">
            <v>2386</v>
          </cell>
          <cell r="G1135">
            <v>50</v>
          </cell>
          <cell r="M1135">
            <v>50</v>
          </cell>
          <cell r="N1135">
            <v>100</v>
          </cell>
        </row>
        <row r="1136">
          <cell r="A1136">
            <v>2387</v>
          </cell>
          <cell r="M1136">
            <v>10</v>
          </cell>
          <cell r="N1136">
            <v>10</v>
          </cell>
        </row>
        <row r="1137">
          <cell r="A1137">
            <v>2388</v>
          </cell>
          <cell r="D1137">
            <v>20</v>
          </cell>
          <cell r="G1137">
            <v>40</v>
          </cell>
          <cell r="J1137">
            <v>0</v>
          </cell>
          <cell r="M1137">
            <v>40</v>
          </cell>
          <cell r="N1137">
            <v>100</v>
          </cell>
        </row>
        <row r="1138">
          <cell r="A1138">
            <v>2389</v>
          </cell>
          <cell r="D1138">
            <v>0</v>
          </cell>
          <cell r="G1138">
            <v>0</v>
          </cell>
          <cell r="J1138">
            <v>0</v>
          </cell>
          <cell r="M1138">
            <v>289597</v>
          </cell>
          <cell r="N1138">
            <v>289597</v>
          </cell>
        </row>
        <row r="1139">
          <cell r="A1139">
            <v>2390</v>
          </cell>
          <cell r="G1139">
            <v>50</v>
          </cell>
          <cell r="M1139">
            <v>50</v>
          </cell>
          <cell r="N1139">
            <v>100</v>
          </cell>
        </row>
        <row r="1140">
          <cell r="A1140">
            <v>2391</v>
          </cell>
          <cell r="E1140">
            <v>2</v>
          </cell>
          <cell r="I1140">
            <v>4</v>
          </cell>
          <cell r="M1140">
            <v>4</v>
          </cell>
          <cell r="N1140">
            <v>10</v>
          </cell>
        </row>
        <row r="1141">
          <cell r="A1141">
            <v>2392</v>
          </cell>
          <cell r="G1141">
            <v>50</v>
          </cell>
          <cell r="M1141">
            <v>50</v>
          </cell>
          <cell r="N1141">
            <v>100</v>
          </cell>
        </row>
        <row r="1142">
          <cell r="A1142">
            <v>2393</v>
          </cell>
          <cell r="D1142">
            <v>8</v>
          </cell>
          <cell r="G1142">
            <v>6</v>
          </cell>
          <cell r="J1142">
            <v>6</v>
          </cell>
          <cell r="M1142">
            <v>6</v>
          </cell>
          <cell r="N1142">
            <v>26</v>
          </cell>
        </row>
        <row r="1143">
          <cell r="A1143">
            <v>2394</v>
          </cell>
          <cell r="E1143">
            <v>0</v>
          </cell>
          <cell r="I1143">
            <v>2</v>
          </cell>
          <cell r="M1143">
            <v>1</v>
          </cell>
          <cell r="N1143">
            <v>3</v>
          </cell>
        </row>
        <row r="1144">
          <cell r="A1144">
            <v>2395</v>
          </cell>
          <cell r="E1144">
            <v>121</v>
          </cell>
          <cell r="I1144">
            <v>467</v>
          </cell>
          <cell r="M1144">
            <v>0</v>
          </cell>
          <cell r="N1144">
            <v>588</v>
          </cell>
        </row>
        <row r="1145">
          <cell r="A1145">
            <v>2396</v>
          </cell>
          <cell r="E1145">
            <v>20</v>
          </cell>
          <cell r="I1145">
            <v>15</v>
          </cell>
          <cell r="M1145">
            <v>680</v>
          </cell>
          <cell r="N1145">
            <v>715</v>
          </cell>
        </row>
        <row r="1146">
          <cell r="A1146">
            <v>2397</v>
          </cell>
          <cell r="E1146">
            <v>1</v>
          </cell>
          <cell r="I1146">
            <v>1</v>
          </cell>
          <cell r="M1146">
            <v>1</v>
          </cell>
          <cell r="N1146">
            <v>3</v>
          </cell>
        </row>
        <row r="1147">
          <cell r="A1147">
            <v>2398</v>
          </cell>
          <cell r="E1147">
            <v>1</v>
          </cell>
          <cell r="I1147">
            <v>1</v>
          </cell>
          <cell r="M1147">
            <v>1</v>
          </cell>
          <cell r="N1147">
            <v>3</v>
          </cell>
        </row>
        <row r="1148">
          <cell r="A1148">
            <v>2399</v>
          </cell>
          <cell r="E1148">
            <v>959</v>
          </cell>
          <cell r="I1148">
            <v>959</v>
          </cell>
          <cell r="M1148">
            <v>959</v>
          </cell>
          <cell r="N1148">
            <v>2877</v>
          </cell>
        </row>
        <row r="1149">
          <cell r="A1149">
            <v>2400</v>
          </cell>
          <cell r="E1149">
            <v>4</v>
          </cell>
          <cell r="I1149">
            <v>10</v>
          </cell>
          <cell r="M1149">
            <v>10</v>
          </cell>
          <cell r="N1149">
            <v>24</v>
          </cell>
        </row>
        <row r="1150">
          <cell r="A1150">
            <v>2401</v>
          </cell>
          <cell r="E1150">
            <v>1</v>
          </cell>
          <cell r="I1150">
            <v>2</v>
          </cell>
          <cell r="M1150">
            <v>2</v>
          </cell>
          <cell r="N1150">
            <v>5</v>
          </cell>
        </row>
        <row r="1151">
          <cell r="A1151">
            <v>2402</v>
          </cell>
          <cell r="E1151">
            <v>3</v>
          </cell>
          <cell r="I1151">
            <v>3</v>
          </cell>
          <cell r="M1151">
            <v>4</v>
          </cell>
          <cell r="N1151">
            <v>10</v>
          </cell>
        </row>
        <row r="1152">
          <cell r="A1152">
            <v>2403</v>
          </cell>
          <cell r="E1152">
            <v>0</v>
          </cell>
          <cell r="I1152">
            <v>150</v>
          </cell>
          <cell r="M1152">
            <v>375</v>
          </cell>
          <cell r="N1152">
            <v>525</v>
          </cell>
        </row>
        <row r="1153">
          <cell r="A1153">
            <v>2404</v>
          </cell>
          <cell r="B1153">
            <v>1</v>
          </cell>
          <cell r="C1153">
            <v>1</v>
          </cell>
          <cell r="D1153">
            <v>1</v>
          </cell>
          <cell r="E1153">
            <v>1</v>
          </cell>
          <cell r="F1153">
            <v>1</v>
          </cell>
          <cell r="G1153">
            <v>1</v>
          </cell>
          <cell r="H1153">
            <v>1</v>
          </cell>
          <cell r="I1153">
            <v>1</v>
          </cell>
          <cell r="J1153">
            <v>1</v>
          </cell>
          <cell r="K1153">
            <v>1</v>
          </cell>
          <cell r="L1153">
            <v>1</v>
          </cell>
          <cell r="M1153">
            <v>1</v>
          </cell>
          <cell r="N1153">
            <v>12</v>
          </cell>
        </row>
        <row r="1154">
          <cell r="A1154">
            <v>2405</v>
          </cell>
          <cell r="D1154">
            <v>1</v>
          </cell>
          <cell r="G1154">
            <v>1</v>
          </cell>
          <cell r="J1154">
            <v>1</v>
          </cell>
          <cell r="M1154">
            <v>1</v>
          </cell>
          <cell r="N1154">
            <v>4</v>
          </cell>
        </row>
        <row r="1155">
          <cell r="A1155">
            <v>2406</v>
          </cell>
          <cell r="B1155">
            <v>1</v>
          </cell>
          <cell r="C1155">
            <v>1</v>
          </cell>
          <cell r="D1155">
            <v>1</v>
          </cell>
          <cell r="E1155">
            <v>1</v>
          </cell>
          <cell r="F1155">
            <v>1</v>
          </cell>
          <cell r="G1155">
            <v>1</v>
          </cell>
          <cell r="H1155">
            <v>1</v>
          </cell>
          <cell r="I1155">
            <v>1</v>
          </cell>
          <cell r="J1155">
            <v>1</v>
          </cell>
          <cell r="K1155">
            <v>1</v>
          </cell>
          <cell r="L1155">
            <v>1</v>
          </cell>
          <cell r="M1155">
            <v>1</v>
          </cell>
          <cell r="N1155">
            <v>12</v>
          </cell>
        </row>
        <row r="1156">
          <cell r="A1156">
            <v>2407</v>
          </cell>
          <cell r="D1156">
            <v>1</v>
          </cell>
          <cell r="G1156">
            <v>1</v>
          </cell>
          <cell r="J1156">
            <v>1</v>
          </cell>
          <cell r="M1156">
            <v>1</v>
          </cell>
          <cell r="N1156">
            <v>4</v>
          </cell>
        </row>
        <row r="1157">
          <cell r="A1157">
            <v>2408</v>
          </cell>
          <cell r="D1157">
            <v>10</v>
          </cell>
          <cell r="G1157">
            <v>10</v>
          </cell>
          <cell r="J1157">
            <v>10</v>
          </cell>
          <cell r="M1157">
            <v>10</v>
          </cell>
          <cell r="N1157">
            <v>40</v>
          </cell>
        </row>
        <row r="1158">
          <cell r="A1158">
            <v>2409</v>
          </cell>
          <cell r="D1158">
            <v>10</v>
          </cell>
          <cell r="G1158">
            <v>10</v>
          </cell>
          <cell r="J1158">
            <v>10</v>
          </cell>
          <cell r="M1158">
            <v>10</v>
          </cell>
          <cell r="N1158">
            <v>40</v>
          </cell>
        </row>
        <row r="1159">
          <cell r="A1159">
            <v>2410</v>
          </cell>
          <cell r="B1159">
            <v>1</v>
          </cell>
          <cell r="C1159">
            <v>1</v>
          </cell>
          <cell r="D1159">
            <v>1</v>
          </cell>
          <cell r="E1159">
            <v>1</v>
          </cell>
          <cell r="F1159">
            <v>1</v>
          </cell>
          <cell r="G1159">
            <v>1</v>
          </cell>
          <cell r="H1159">
            <v>1</v>
          </cell>
          <cell r="I1159">
            <v>1</v>
          </cell>
          <cell r="J1159">
            <v>1</v>
          </cell>
          <cell r="K1159">
            <v>1</v>
          </cell>
          <cell r="L1159">
            <v>1</v>
          </cell>
          <cell r="M1159">
            <v>1</v>
          </cell>
          <cell r="N1159">
            <v>12</v>
          </cell>
        </row>
        <row r="1160">
          <cell r="A1160">
            <v>2411</v>
          </cell>
          <cell r="D1160">
            <v>3</v>
          </cell>
          <cell r="G1160">
            <v>3</v>
          </cell>
          <cell r="J1160">
            <v>3</v>
          </cell>
          <cell r="M1160">
            <v>3</v>
          </cell>
          <cell r="N1160">
            <v>12</v>
          </cell>
        </row>
        <row r="1161">
          <cell r="A1161">
            <v>2412</v>
          </cell>
          <cell r="D1161">
            <v>3</v>
          </cell>
          <cell r="G1161">
            <v>3</v>
          </cell>
          <cell r="J1161">
            <v>3</v>
          </cell>
          <cell r="M1161">
            <v>3</v>
          </cell>
          <cell r="N1161">
            <v>12</v>
          </cell>
        </row>
        <row r="1162">
          <cell r="A1162">
            <v>2413</v>
          </cell>
          <cell r="D1162">
            <v>1</v>
          </cell>
          <cell r="G1162">
            <v>1</v>
          </cell>
          <cell r="J1162">
            <v>1</v>
          </cell>
          <cell r="M1162">
            <v>1</v>
          </cell>
          <cell r="N1162">
            <v>4</v>
          </cell>
        </row>
        <row r="1163">
          <cell r="A1163">
            <v>2414</v>
          </cell>
          <cell r="M1163">
            <v>4</v>
          </cell>
          <cell r="N1163">
            <v>4</v>
          </cell>
        </row>
        <row r="1164">
          <cell r="A1164">
            <v>2415</v>
          </cell>
          <cell r="M1164">
            <v>4</v>
          </cell>
          <cell r="N1164">
            <v>4</v>
          </cell>
        </row>
        <row r="1165">
          <cell r="A1165">
            <v>2416</v>
          </cell>
          <cell r="M1165">
            <v>4</v>
          </cell>
          <cell r="N1165">
            <v>4</v>
          </cell>
        </row>
        <row r="1166">
          <cell r="A1166">
            <v>2417</v>
          </cell>
          <cell r="M1166">
            <v>4</v>
          </cell>
          <cell r="N1166">
            <v>4</v>
          </cell>
        </row>
        <row r="1167">
          <cell r="A1167">
            <v>2418</v>
          </cell>
          <cell r="D1167">
            <v>1</v>
          </cell>
          <cell r="G1167">
            <v>1</v>
          </cell>
          <cell r="J1167">
            <v>1</v>
          </cell>
          <cell r="M1167">
            <v>1</v>
          </cell>
          <cell r="N1167">
            <v>4</v>
          </cell>
        </row>
        <row r="1168">
          <cell r="A1168">
            <v>2419</v>
          </cell>
          <cell r="D1168">
            <v>62</v>
          </cell>
          <cell r="G1168">
            <v>63</v>
          </cell>
          <cell r="J1168">
            <v>62</v>
          </cell>
          <cell r="M1168">
            <v>63</v>
          </cell>
          <cell r="N1168">
            <v>250</v>
          </cell>
        </row>
        <row r="1169">
          <cell r="A1169">
            <v>2420</v>
          </cell>
          <cell r="M1169">
            <v>3</v>
          </cell>
          <cell r="N1169">
            <v>3</v>
          </cell>
        </row>
        <row r="1170">
          <cell r="A1170">
            <v>2421</v>
          </cell>
          <cell r="B1170">
            <v>1</v>
          </cell>
          <cell r="C1170">
            <v>1</v>
          </cell>
          <cell r="D1170">
            <v>1</v>
          </cell>
          <cell r="E1170">
            <v>1</v>
          </cell>
          <cell r="F1170">
            <v>1</v>
          </cell>
          <cell r="G1170">
            <v>1</v>
          </cell>
          <cell r="H1170">
            <v>1</v>
          </cell>
          <cell r="I1170">
            <v>1</v>
          </cell>
          <cell r="J1170">
            <v>1</v>
          </cell>
          <cell r="K1170">
            <v>1</v>
          </cell>
          <cell r="L1170">
            <v>1</v>
          </cell>
          <cell r="M1170">
            <v>1</v>
          </cell>
          <cell r="N1170">
            <v>12</v>
          </cell>
        </row>
        <row r="1171">
          <cell r="A1171">
            <v>2422</v>
          </cell>
          <cell r="M1171">
            <v>1</v>
          </cell>
          <cell r="N1171">
            <v>1</v>
          </cell>
        </row>
        <row r="1172">
          <cell r="A1172">
            <v>2423</v>
          </cell>
          <cell r="D1172">
            <v>1</v>
          </cell>
          <cell r="G1172">
            <v>1</v>
          </cell>
          <cell r="J1172">
            <v>1</v>
          </cell>
          <cell r="M1172">
            <v>1</v>
          </cell>
          <cell r="N1172">
            <v>4</v>
          </cell>
        </row>
        <row r="1173">
          <cell r="A1173">
            <v>2424</v>
          </cell>
          <cell r="D1173">
            <v>1</v>
          </cell>
          <cell r="G1173">
            <v>1</v>
          </cell>
          <cell r="J1173">
            <v>1</v>
          </cell>
          <cell r="M1173">
            <v>1</v>
          </cell>
          <cell r="N1173">
            <v>4</v>
          </cell>
        </row>
        <row r="1174">
          <cell r="A1174">
            <v>2425</v>
          </cell>
          <cell r="D1174">
            <v>130</v>
          </cell>
          <cell r="G1174">
            <v>130</v>
          </cell>
          <cell r="J1174">
            <v>200</v>
          </cell>
          <cell r="M1174">
            <v>200</v>
          </cell>
          <cell r="N1174">
            <v>660</v>
          </cell>
        </row>
        <row r="1175">
          <cell r="A1175">
            <v>2426</v>
          </cell>
          <cell r="E1175">
            <v>4</v>
          </cell>
          <cell r="I1175">
            <v>4</v>
          </cell>
          <cell r="M1175">
            <v>4</v>
          </cell>
          <cell r="N1175">
            <v>12</v>
          </cell>
        </row>
        <row r="1176">
          <cell r="A1176">
            <v>2427</v>
          </cell>
          <cell r="B1176">
            <v>25</v>
          </cell>
          <cell r="C1176">
            <v>25</v>
          </cell>
          <cell r="D1176">
            <v>25</v>
          </cell>
          <cell r="E1176">
            <v>25</v>
          </cell>
          <cell r="F1176">
            <v>25</v>
          </cell>
          <cell r="G1176">
            <v>25</v>
          </cell>
          <cell r="H1176">
            <v>25</v>
          </cell>
          <cell r="I1176">
            <v>25</v>
          </cell>
          <cell r="J1176">
            <v>25</v>
          </cell>
          <cell r="K1176">
            <v>25</v>
          </cell>
          <cell r="L1176">
            <v>25</v>
          </cell>
          <cell r="M1176">
            <v>25</v>
          </cell>
          <cell r="N1176">
            <v>300</v>
          </cell>
        </row>
        <row r="1177">
          <cell r="A1177">
            <v>2428</v>
          </cell>
          <cell r="D1177">
            <v>110</v>
          </cell>
          <cell r="G1177">
            <v>70</v>
          </cell>
          <cell r="J1177">
            <v>70</v>
          </cell>
          <cell r="M1177">
            <v>80</v>
          </cell>
          <cell r="N1177">
            <v>330</v>
          </cell>
        </row>
        <row r="1178">
          <cell r="A1178">
            <v>2429</v>
          </cell>
          <cell r="D1178">
            <v>15</v>
          </cell>
          <cell r="G1178">
            <v>15</v>
          </cell>
          <cell r="J1178">
            <v>12</v>
          </cell>
          <cell r="M1178">
            <v>8</v>
          </cell>
          <cell r="N1178">
            <v>50</v>
          </cell>
        </row>
        <row r="1179">
          <cell r="A1179">
            <v>2430</v>
          </cell>
          <cell r="D1179">
            <v>1</v>
          </cell>
          <cell r="G1179">
            <v>1</v>
          </cell>
          <cell r="J1179">
            <v>0</v>
          </cell>
          <cell r="M1179">
            <v>0</v>
          </cell>
          <cell r="N1179">
            <v>2</v>
          </cell>
        </row>
        <row r="1180">
          <cell r="A1180">
            <v>2431</v>
          </cell>
          <cell r="D1180">
            <v>3</v>
          </cell>
          <cell r="G1180">
            <v>4</v>
          </cell>
          <cell r="J1180">
            <v>2</v>
          </cell>
          <cell r="M1180">
            <v>4</v>
          </cell>
          <cell r="N1180">
            <v>13</v>
          </cell>
        </row>
        <row r="1181">
          <cell r="A1181">
            <v>2432</v>
          </cell>
          <cell r="D1181">
            <v>0</v>
          </cell>
          <cell r="G1181">
            <v>1</v>
          </cell>
          <cell r="J1181">
            <v>0</v>
          </cell>
          <cell r="M1181">
            <v>1</v>
          </cell>
          <cell r="N1181">
            <v>2</v>
          </cell>
        </row>
        <row r="1182">
          <cell r="A1182">
            <v>2433</v>
          </cell>
          <cell r="D1182">
            <v>1</v>
          </cell>
          <cell r="G1182">
            <v>1</v>
          </cell>
          <cell r="J1182">
            <v>0</v>
          </cell>
          <cell r="M1182">
            <v>1</v>
          </cell>
          <cell r="N1182">
            <v>3</v>
          </cell>
        </row>
        <row r="1183">
          <cell r="A1183">
            <v>2434</v>
          </cell>
          <cell r="D1183">
            <v>3</v>
          </cell>
          <cell r="G1183">
            <v>3</v>
          </cell>
          <cell r="J1183">
            <v>3</v>
          </cell>
          <cell r="M1183">
            <v>3</v>
          </cell>
          <cell r="N1183">
            <v>12</v>
          </cell>
        </row>
        <row r="1184">
          <cell r="A1184">
            <v>2435</v>
          </cell>
          <cell r="D1184">
            <v>2500</v>
          </cell>
          <cell r="G1184">
            <v>2500</v>
          </cell>
          <cell r="J1184">
            <v>2500</v>
          </cell>
          <cell r="M1184">
            <v>2500</v>
          </cell>
          <cell r="N1184">
            <v>10000</v>
          </cell>
        </row>
        <row r="1185">
          <cell r="A1185">
            <v>2436</v>
          </cell>
          <cell r="D1185">
            <v>1</v>
          </cell>
          <cell r="G1185">
            <v>1</v>
          </cell>
          <cell r="J1185">
            <v>1</v>
          </cell>
          <cell r="M1185">
            <v>1</v>
          </cell>
          <cell r="N1185">
            <v>4</v>
          </cell>
        </row>
        <row r="1186">
          <cell r="A1186">
            <v>2437</v>
          </cell>
          <cell r="D1186">
            <v>25</v>
          </cell>
          <cell r="G1186">
            <v>25</v>
          </cell>
          <cell r="J1186">
            <v>25</v>
          </cell>
          <cell r="M1186">
            <v>25</v>
          </cell>
          <cell r="N1186">
            <v>100</v>
          </cell>
        </row>
        <row r="1187">
          <cell r="A1187">
            <v>2438</v>
          </cell>
          <cell r="D1187">
            <v>25</v>
          </cell>
          <cell r="G1187">
            <v>25</v>
          </cell>
          <cell r="J1187">
            <v>25</v>
          </cell>
          <cell r="M1187">
            <v>25</v>
          </cell>
          <cell r="N1187">
            <v>100</v>
          </cell>
        </row>
        <row r="1188">
          <cell r="A1188">
            <v>2439</v>
          </cell>
          <cell r="D1188">
            <v>2</v>
          </cell>
          <cell r="G1188">
            <v>1</v>
          </cell>
          <cell r="J1188">
            <v>1</v>
          </cell>
          <cell r="M1188">
            <v>1</v>
          </cell>
          <cell r="N1188">
            <v>5</v>
          </cell>
        </row>
        <row r="1189">
          <cell r="A1189">
            <v>2440</v>
          </cell>
          <cell r="B1189">
            <v>1</v>
          </cell>
          <cell r="C1189">
            <v>1</v>
          </cell>
          <cell r="D1189">
            <v>1</v>
          </cell>
          <cell r="E1189">
            <v>1</v>
          </cell>
          <cell r="F1189">
            <v>1</v>
          </cell>
          <cell r="G1189">
            <v>1</v>
          </cell>
          <cell r="H1189">
            <v>1</v>
          </cell>
          <cell r="I1189">
            <v>1</v>
          </cell>
          <cell r="J1189">
            <v>1</v>
          </cell>
          <cell r="K1189">
            <v>1</v>
          </cell>
          <cell r="L1189">
            <v>1</v>
          </cell>
          <cell r="M1189">
            <v>1</v>
          </cell>
          <cell r="N1189">
            <v>12</v>
          </cell>
        </row>
        <row r="1190">
          <cell r="A1190">
            <v>2441</v>
          </cell>
          <cell r="E1190">
            <v>1</v>
          </cell>
          <cell r="I1190">
            <v>1</v>
          </cell>
          <cell r="M1190">
            <v>1</v>
          </cell>
          <cell r="N1190">
            <v>3</v>
          </cell>
        </row>
        <row r="1191">
          <cell r="A1191">
            <v>2442</v>
          </cell>
          <cell r="D1191">
            <v>1</v>
          </cell>
          <cell r="G1191">
            <v>1</v>
          </cell>
          <cell r="J1191">
            <v>1</v>
          </cell>
          <cell r="M1191">
            <v>1</v>
          </cell>
          <cell r="N1191">
            <v>4</v>
          </cell>
        </row>
        <row r="1192">
          <cell r="A1192">
            <v>2443</v>
          </cell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1</v>
          </cell>
          <cell r="I1192">
            <v>1</v>
          </cell>
          <cell r="J1192">
            <v>1</v>
          </cell>
          <cell r="K1192">
            <v>0</v>
          </cell>
          <cell r="L1192">
            <v>0</v>
          </cell>
          <cell r="M1192">
            <v>0</v>
          </cell>
          <cell r="N1192">
            <v>3</v>
          </cell>
        </row>
        <row r="1193">
          <cell r="A1193">
            <v>2444</v>
          </cell>
          <cell r="M1193">
            <v>1</v>
          </cell>
          <cell r="N1193">
            <v>1</v>
          </cell>
        </row>
        <row r="1194">
          <cell r="A1194">
            <v>2445</v>
          </cell>
          <cell r="E1194">
            <v>1</v>
          </cell>
          <cell r="I1194">
            <v>1</v>
          </cell>
          <cell r="M1194">
            <v>1</v>
          </cell>
          <cell r="N1194">
            <v>3</v>
          </cell>
        </row>
        <row r="1195">
          <cell r="A1195">
            <v>2446</v>
          </cell>
          <cell r="E1195">
            <v>35</v>
          </cell>
          <cell r="I1195">
            <v>100</v>
          </cell>
          <cell r="M1195">
            <v>0</v>
          </cell>
          <cell r="N1195">
            <v>135</v>
          </cell>
        </row>
        <row r="1196">
          <cell r="A1196">
            <v>2447</v>
          </cell>
          <cell r="D1196">
            <v>15000</v>
          </cell>
          <cell r="G1196">
            <v>5000</v>
          </cell>
          <cell r="J1196">
            <v>5000</v>
          </cell>
          <cell r="M1196">
            <v>5000</v>
          </cell>
          <cell r="N1196">
            <v>30000</v>
          </cell>
        </row>
        <row r="1197">
          <cell r="A1197">
            <v>2448</v>
          </cell>
          <cell r="D1197">
            <v>0</v>
          </cell>
          <cell r="G1197">
            <v>600</v>
          </cell>
          <cell r="J1197">
            <v>600</v>
          </cell>
          <cell r="M1197">
            <v>600</v>
          </cell>
          <cell r="N1197">
            <v>1800</v>
          </cell>
        </row>
        <row r="1198">
          <cell r="A1198">
            <v>2449</v>
          </cell>
          <cell r="D1198">
            <v>300</v>
          </cell>
          <cell r="G1198">
            <v>450</v>
          </cell>
          <cell r="J1198">
            <v>450</v>
          </cell>
          <cell r="M1198">
            <v>450</v>
          </cell>
          <cell r="N1198">
            <v>1650</v>
          </cell>
        </row>
        <row r="1199">
          <cell r="A1199">
            <v>2450</v>
          </cell>
          <cell r="D1199">
            <v>3795</v>
          </cell>
          <cell r="G1199">
            <v>3795</v>
          </cell>
          <cell r="J1199">
            <v>3795</v>
          </cell>
          <cell r="M1199">
            <v>3795</v>
          </cell>
          <cell r="N1199">
            <v>15180</v>
          </cell>
        </row>
        <row r="1200">
          <cell r="A1200">
            <v>2451</v>
          </cell>
          <cell r="M1200">
            <v>1</v>
          </cell>
          <cell r="N1200">
            <v>1</v>
          </cell>
        </row>
        <row r="1201">
          <cell r="A1201">
            <v>2452</v>
          </cell>
          <cell r="M1201">
            <v>93</v>
          </cell>
          <cell r="N1201">
            <v>93</v>
          </cell>
        </row>
        <row r="1202">
          <cell r="A1202">
            <v>2453</v>
          </cell>
          <cell r="D1202">
            <v>400</v>
          </cell>
          <cell r="G1202">
            <v>400</v>
          </cell>
          <cell r="J1202">
            <v>400</v>
          </cell>
          <cell r="M1202">
            <v>400</v>
          </cell>
          <cell r="N1202">
            <v>1600</v>
          </cell>
        </row>
        <row r="1203">
          <cell r="A1203">
            <v>2454</v>
          </cell>
          <cell r="D1203">
            <v>1400</v>
          </cell>
          <cell r="G1203">
            <v>1400</v>
          </cell>
          <cell r="J1203">
            <v>1400</v>
          </cell>
          <cell r="M1203">
            <v>1400</v>
          </cell>
          <cell r="N1203">
            <v>5600</v>
          </cell>
        </row>
        <row r="1204">
          <cell r="A1204">
            <v>2455</v>
          </cell>
          <cell r="D1204">
            <v>320</v>
          </cell>
          <cell r="G1204">
            <v>320</v>
          </cell>
          <cell r="J1204">
            <v>250</v>
          </cell>
          <cell r="M1204">
            <v>250</v>
          </cell>
          <cell r="N1204">
            <v>1140</v>
          </cell>
        </row>
        <row r="1205">
          <cell r="A1205">
            <v>2456</v>
          </cell>
          <cell r="D1205">
            <v>3</v>
          </cell>
          <cell r="G1205">
            <v>3</v>
          </cell>
          <cell r="J1205">
            <v>3</v>
          </cell>
          <cell r="M1205">
            <v>3</v>
          </cell>
          <cell r="N1205">
            <v>12</v>
          </cell>
        </row>
        <row r="1206">
          <cell r="A1206">
            <v>2457</v>
          </cell>
          <cell r="D1206">
            <v>2000</v>
          </cell>
          <cell r="G1206">
            <v>2000</v>
          </cell>
          <cell r="J1206">
            <v>2000</v>
          </cell>
          <cell r="M1206">
            <v>2000</v>
          </cell>
          <cell r="N1206">
            <v>8000</v>
          </cell>
        </row>
        <row r="1207">
          <cell r="A1207">
            <v>2458</v>
          </cell>
          <cell r="D1207">
            <v>1</v>
          </cell>
          <cell r="G1207">
            <v>1</v>
          </cell>
          <cell r="J1207">
            <v>1</v>
          </cell>
          <cell r="M1207">
            <v>1</v>
          </cell>
          <cell r="N1207">
            <v>4</v>
          </cell>
        </row>
        <row r="1208">
          <cell r="A1208">
            <v>2459</v>
          </cell>
          <cell r="D1208">
            <v>4</v>
          </cell>
          <cell r="G1208">
            <v>3</v>
          </cell>
          <cell r="J1208">
            <v>4</v>
          </cell>
          <cell r="M1208">
            <v>3</v>
          </cell>
          <cell r="N1208">
            <v>14</v>
          </cell>
        </row>
        <row r="1209">
          <cell r="A1209">
            <v>2460</v>
          </cell>
          <cell r="D1209">
            <v>2125</v>
          </cell>
          <cell r="G1209">
            <v>2125</v>
          </cell>
          <cell r="J1209">
            <v>2125</v>
          </cell>
          <cell r="M1209">
            <v>2125</v>
          </cell>
          <cell r="N1209">
            <v>8500</v>
          </cell>
        </row>
        <row r="1210">
          <cell r="A1210">
            <v>2461</v>
          </cell>
          <cell r="D1210">
            <v>3</v>
          </cell>
          <cell r="G1210">
            <v>3</v>
          </cell>
          <cell r="J1210">
            <v>3</v>
          </cell>
          <cell r="M1210">
            <v>3</v>
          </cell>
          <cell r="N1210">
            <v>12</v>
          </cell>
        </row>
        <row r="1211">
          <cell r="A1211">
            <v>2462</v>
          </cell>
          <cell r="D1211">
            <v>4</v>
          </cell>
          <cell r="G1211">
            <v>4</v>
          </cell>
          <cell r="J1211">
            <v>4</v>
          </cell>
          <cell r="M1211">
            <v>4</v>
          </cell>
          <cell r="N1211">
            <v>16</v>
          </cell>
        </row>
        <row r="1212">
          <cell r="A1212">
            <v>2463</v>
          </cell>
          <cell r="M1212">
            <v>241</v>
          </cell>
          <cell r="N1212">
            <v>241</v>
          </cell>
        </row>
        <row r="1213">
          <cell r="A1213">
            <v>2464</v>
          </cell>
          <cell r="D1213">
            <v>8.5</v>
          </cell>
          <cell r="G1213">
            <v>8.6999999999999993</v>
          </cell>
          <cell r="J1213">
            <v>8.9</v>
          </cell>
          <cell r="M1213">
            <v>9.1</v>
          </cell>
          <cell r="N1213">
            <v>35.200000000000003</v>
          </cell>
        </row>
        <row r="1214">
          <cell r="A1214">
            <v>2465</v>
          </cell>
          <cell r="D1214">
            <v>0</v>
          </cell>
          <cell r="G1214">
            <v>140</v>
          </cell>
          <cell r="J1214">
            <v>418</v>
          </cell>
          <cell r="M1214">
            <v>884</v>
          </cell>
          <cell r="N1214">
            <v>1442</v>
          </cell>
        </row>
        <row r="1215">
          <cell r="A1215">
            <v>2466</v>
          </cell>
          <cell r="M1215">
            <v>10</v>
          </cell>
          <cell r="N1215">
            <v>10</v>
          </cell>
        </row>
        <row r="1216">
          <cell r="A1216">
            <v>2467</v>
          </cell>
          <cell r="M1216">
            <v>1500</v>
          </cell>
          <cell r="N1216">
            <v>1500</v>
          </cell>
        </row>
        <row r="1217">
          <cell r="A1217">
            <v>2468</v>
          </cell>
          <cell r="M1217">
            <v>100</v>
          </cell>
          <cell r="N1217">
            <v>100</v>
          </cell>
        </row>
        <row r="1218">
          <cell r="A1218">
            <v>2469</v>
          </cell>
          <cell r="D1218">
            <v>15</v>
          </cell>
          <cell r="G1218">
            <v>30</v>
          </cell>
          <cell r="J1218">
            <v>30</v>
          </cell>
          <cell r="M1218">
            <v>25</v>
          </cell>
          <cell r="N1218">
            <v>100</v>
          </cell>
        </row>
        <row r="1219">
          <cell r="A1219">
            <v>2470</v>
          </cell>
          <cell r="D1219">
            <v>0</v>
          </cell>
          <cell r="G1219">
            <v>0</v>
          </cell>
          <cell r="J1219">
            <v>0</v>
          </cell>
          <cell r="M1219">
            <v>0</v>
          </cell>
          <cell r="N1219">
            <v>0</v>
          </cell>
        </row>
        <row r="1220">
          <cell r="A1220">
            <v>2471</v>
          </cell>
          <cell r="D1220">
            <v>0</v>
          </cell>
          <cell r="G1220">
            <v>0</v>
          </cell>
          <cell r="J1220">
            <v>0</v>
          </cell>
          <cell r="M1220">
            <v>0</v>
          </cell>
          <cell r="N1220">
            <v>0</v>
          </cell>
        </row>
        <row r="1221">
          <cell r="A1221">
            <v>2472</v>
          </cell>
          <cell r="M1221">
            <v>0</v>
          </cell>
          <cell r="N1221">
            <v>0</v>
          </cell>
        </row>
        <row r="1222">
          <cell r="A1222">
            <v>2473</v>
          </cell>
          <cell r="M1222">
            <v>240</v>
          </cell>
          <cell r="N1222">
            <v>240</v>
          </cell>
        </row>
        <row r="1223">
          <cell r="A1223">
            <v>2474</v>
          </cell>
          <cell r="D1223">
            <v>15.49</v>
          </cell>
          <cell r="G1223">
            <v>15.49</v>
          </cell>
          <cell r="J1223">
            <v>15.49</v>
          </cell>
          <cell r="M1223">
            <v>15.49</v>
          </cell>
          <cell r="N1223">
            <v>61.96</v>
          </cell>
        </row>
        <row r="1224">
          <cell r="A1224">
            <v>2475</v>
          </cell>
          <cell r="M1224">
            <v>8</v>
          </cell>
          <cell r="N1224">
            <v>8</v>
          </cell>
        </row>
        <row r="1225">
          <cell r="A1225">
            <v>2476</v>
          </cell>
          <cell r="B1225">
            <v>1</v>
          </cell>
          <cell r="C1225">
            <v>1</v>
          </cell>
          <cell r="D1225">
            <v>1</v>
          </cell>
          <cell r="E1225">
            <v>1</v>
          </cell>
          <cell r="F1225">
            <v>1</v>
          </cell>
          <cell r="G1225">
            <v>1</v>
          </cell>
          <cell r="H1225">
            <v>1</v>
          </cell>
          <cell r="I1225">
            <v>1</v>
          </cell>
          <cell r="J1225">
            <v>1</v>
          </cell>
          <cell r="K1225">
            <v>1</v>
          </cell>
          <cell r="L1225">
            <v>1</v>
          </cell>
          <cell r="M1225">
            <v>1</v>
          </cell>
          <cell r="N1225">
            <v>12</v>
          </cell>
        </row>
        <row r="1226">
          <cell r="A1226">
            <v>2477</v>
          </cell>
          <cell r="D1226">
            <v>0</v>
          </cell>
          <cell r="G1226">
            <v>1</v>
          </cell>
          <cell r="J1226">
            <v>1</v>
          </cell>
          <cell r="M1226">
            <v>1</v>
          </cell>
          <cell r="N1226">
            <v>3</v>
          </cell>
        </row>
        <row r="1227">
          <cell r="A1227">
            <v>2478</v>
          </cell>
          <cell r="D1227">
            <v>13</v>
          </cell>
          <cell r="G1227">
            <v>17</v>
          </cell>
          <cell r="J1227">
            <v>18</v>
          </cell>
          <cell r="M1227">
            <v>17</v>
          </cell>
          <cell r="N1227">
            <v>65</v>
          </cell>
        </row>
        <row r="1228">
          <cell r="A1228">
            <v>2479</v>
          </cell>
          <cell r="D1228">
            <v>2</v>
          </cell>
          <cell r="G1228">
            <v>2</v>
          </cell>
          <cell r="J1228">
            <v>1</v>
          </cell>
          <cell r="M1228">
            <v>1</v>
          </cell>
          <cell r="N1228">
            <v>6</v>
          </cell>
        </row>
        <row r="1229">
          <cell r="A1229">
            <v>2480</v>
          </cell>
          <cell r="D1229">
            <v>85</v>
          </cell>
          <cell r="G1229">
            <v>70</v>
          </cell>
          <cell r="J1229">
            <v>84</v>
          </cell>
          <cell r="M1229">
            <v>67</v>
          </cell>
          <cell r="N1229">
            <v>306</v>
          </cell>
        </row>
        <row r="1230">
          <cell r="A1230">
            <v>2481</v>
          </cell>
          <cell r="D1230">
            <v>1</v>
          </cell>
          <cell r="G1230">
            <v>1</v>
          </cell>
          <cell r="J1230">
            <v>1</v>
          </cell>
          <cell r="M1230">
            <v>0</v>
          </cell>
          <cell r="N1230">
            <v>3</v>
          </cell>
        </row>
        <row r="1231">
          <cell r="A1231">
            <v>2482</v>
          </cell>
          <cell r="D1231">
            <v>2</v>
          </cell>
          <cell r="G1231">
            <v>1</v>
          </cell>
          <cell r="J1231">
            <v>1</v>
          </cell>
          <cell r="M1231">
            <v>0</v>
          </cell>
          <cell r="N1231">
            <v>4</v>
          </cell>
        </row>
        <row r="1232">
          <cell r="A1232">
            <v>2483</v>
          </cell>
          <cell r="D1232">
            <v>3</v>
          </cell>
          <cell r="G1232">
            <v>1</v>
          </cell>
          <cell r="J1232">
            <v>1</v>
          </cell>
          <cell r="M1232">
            <v>0</v>
          </cell>
          <cell r="N1232">
            <v>5</v>
          </cell>
        </row>
        <row r="1233">
          <cell r="A1233">
            <v>2484</v>
          </cell>
          <cell r="D1233">
            <v>830</v>
          </cell>
          <cell r="G1233">
            <v>600</v>
          </cell>
          <cell r="J1233">
            <v>850</v>
          </cell>
          <cell r="M1233">
            <v>250</v>
          </cell>
          <cell r="N1233">
            <v>2530</v>
          </cell>
        </row>
        <row r="1234">
          <cell r="A1234">
            <v>2485</v>
          </cell>
          <cell r="D1234">
            <v>1</v>
          </cell>
          <cell r="G1234">
            <v>1</v>
          </cell>
          <cell r="J1234">
            <v>1</v>
          </cell>
          <cell r="M1234">
            <v>1</v>
          </cell>
          <cell r="N1234">
            <v>4</v>
          </cell>
        </row>
        <row r="1235">
          <cell r="A1235">
            <v>2486</v>
          </cell>
          <cell r="D1235">
            <v>10</v>
          </cell>
          <cell r="G1235">
            <v>10</v>
          </cell>
          <cell r="J1235">
            <v>10</v>
          </cell>
          <cell r="M1235">
            <v>10</v>
          </cell>
          <cell r="N1235">
            <v>40</v>
          </cell>
        </row>
        <row r="1236">
          <cell r="A1236">
            <v>2487</v>
          </cell>
          <cell r="D1236">
            <v>0</v>
          </cell>
          <cell r="G1236">
            <v>2</v>
          </cell>
          <cell r="J1236">
            <v>1</v>
          </cell>
          <cell r="M1236">
            <v>2</v>
          </cell>
          <cell r="N1236">
            <v>5</v>
          </cell>
        </row>
        <row r="1237">
          <cell r="A1237">
            <v>2488</v>
          </cell>
          <cell r="D1237">
            <v>1</v>
          </cell>
          <cell r="G1237">
            <v>1</v>
          </cell>
          <cell r="J1237">
            <v>1</v>
          </cell>
          <cell r="M1237">
            <v>1</v>
          </cell>
          <cell r="N1237">
            <v>4</v>
          </cell>
        </row>
        <row r="1238">
          <cell r="A1238">
            <v>2489</v>
          </cell>
          <cell r="D1238">
            <v>0</v>
          </cell>
          <cell r="G1238">
            <v>0</v>
          </cell>
          <cell r="J1238">
            <v>1</v>
          </cell>
          <cell r="M1238">
            <v>0</v>
          </cell>
          <cell r="N1238">
            <v>1</v>
          </cell>
        </row>
        <row r="1239">
          <cell r="A1239">
            <v>2490</v>
          </cell>
          <cell r="D1239">
            <v>0</v>
          </cell>
          <cell r="G1239">
            <v>0</v>
          </cell>
          <cell r="J1239">
            <v>0</v>
          </cell>
          <cell r="M1239">
            <v>0</v>
          </cell>
          <cell r="N1239">
            <v>0</v>
          </cell>
        </row>
        <row r="1240">
          <cell r="A1240">
            <v>2491</v>
          </cell>
          <cell r="D1240">
            <v>86</v>
          </cell>
          <cell r="G1240">
            <v>86</v>
          </cell>
          <cell r="J1240">
            <v>86</v>
          </cell>
          <cell r="M1240">
            <v>86</v>
          </cell>
          <cell r="N1240">
            <v>344</v>
          </cell>
        </row>
        <row r="1241">
          <cell r="A1241">
            <v>2492</v>
          </cell>
          <cell r="M1241">
            <v>100</v>
          </cell>
          <cell r="N1241">
            <v>100</v>
          </cell>
        </row>
        <row r="1242">
          <cell r="A1242">
            <v>2493</v>
          </cell>
          <cell r="M1242">
            <v>1</v>
          </cell>
          <cell r="N1242">
            <v>1</v>
          </cell>
        </row>
        <row r="1243">
          <cell r="A1243">
            <v>2494</v>
          </cell>
          <cell r="D1243">
            <v>1</v>
          </cell>
          <cell r="G1243">
            <v>0</v>
          </cell>
          <cell r="J1243">
            <v>0</v>
          </cell>
          <cell r="M1243">
            <v>0</v>
          </cell>
          <cell r="N1243">
            <v>1</v>
          </cell>
        </row>
        <row r="1244">
          <cell r="A1244">
            <v>2495</v>
          </cell>
          <cell r="M1244">
            <v>1</v>
          </cell>
          <cell r="N1244">
            <v>1</v>
          </cell>
        </row>
        <row r="1245">
          <cell r="A1245">
            <v>2496</v>
          </cell>
          <cell r="M1245">
            <v>1</v>
          </cell>
          <cell r="N1245">
            <v>1</v>
          </cell>
        </row>
        <row r="1246">
          <cell r="A1246">
            <v>2497</v>
          </cell>
          <cell r="M1246">
            <v>1</v>
          </cell>
          <cell r="N1246">
            <v>1</v>
          </cell>
        </row>
        <row r="1247">
          <cell r="A1247">
            <v>2498</v>
          </cell>
          <cell r="M1247">
            <v>1</v>
          </cell>
          <cell r="N1247">
            <v>1</v>
          </cell>
        </row>
        <row r="1248">
          <cell r="A1248">
            <v>2499</v>
          </cell>
          <cell r="D1248">
            <v>42775</v>
          </cell>
          <cell r="G1248">
            <v>42775</v>
          </cell>
          <cell r="J1248">
            <v>42775</v>
          </cell>
          <cell r="M1248">
            <v>42775</v>
          </cell>
          <cell r="N1248">
            <v>171100</v>
          </cell>
        </row>
        <row r="1249">
          <cell r="A1249">
            <v>2500</v>
          </cell>
          <cell r="D1249">
            <v>3</v>
          </cell>
          <cell r="G1249">
            <v>3</v>
          </cell>
          <cell r="J1249">
            <v>3</v>
          </cell>
          <cell r="M1249">
            <v>3</v>
          </cell>
          <cell r="N1249">
            <v>12</v>
          </cell>
        </row>
        <row r="1250">
          <cell r="A1250">
            <v>2501</v>
          </cell>
          <cell r="B1250">
            <v>6</v>
          </cell>
          <cell r="C1250">
            <v>8</v>
          </cell>
          <cell r="D1250">
            <v>8</v>
          </cell>
          <cell r="E1250">
            <v>8</v>
          </cell>
          <cell r="F1250">
            <v>7</v>
          </cell>
          <cell r="G1250">
            <v>7</v>
          </cell>
          <cell r="H1250">
            <v>9</v>
          </cell>
          <cell r="I1250">
            <v>9</v>
          </cell>
          <cell r="J1250">
            <v>8</v>
          </cell>
          <cell r="K1250">
            <v>8</v>
          </cell>
          <cell r="L1250">
            <v>8</v>
          </cell>
          <cell r="M1250">
            <v>8</v>
          </cell>
          <cell r="N1250">
            <v>94</v>
          </cell>
        </row>
        <row r="1251">
          <cell r="A1251">
            <v>2502</v>
          </cell>
          <cell r="B1251">
            <v>1</v>
          </cell>
          <cell r="C1251">
            <v>1</v>
          </cell>
          <cell r="D1251">
            <v>1</v>
          </cell>
          <cell r="E1251">
            <v>1</v>
          </cell>
          <cell r="F1251">
            <v>1</v>
          </cell>
          <cell r="G1251">
            <v>1</v>
          </cell>
          <cell r="H1251">
            <v>1</v>
          </cell>
          <cell r="I1251">
            <v>1</v>
          </cell>
          <cell r="J1251">
            <v>1</v>
          </cell>
          <cell r="K1251">
            <v>1</v>
          </cell>
          <cell r="L1251">
            <v>1</v>
          </cell>
          <cell r="M1251">
            <v>1</v>
          </cell>
          <cell r="N1251">
            <v>12</v>
          </cell>
        </row>
        <row r="1252">
          <cell r="A1252">
            <v>2503</v>
          </cell>
          <cell r="B1252">
            <v>788</v>
          </cell>
          <cell r="C1252">
            <v>788</v>
          </cell>
          <cell r="D1252">
            <v>788</v>
          </cell>
          <cell r="E1252">
            <v>788</v>
          </cell>
          <cell r="F1252">
            <v>788</v>
          </cell>
          <cell r="G1252">
            <v>788</v>
          </cell>
          <cell r="H1252">
            <v>790</v>
          </cell>
          <cell r="I1252">
            <v>788</v>
          </cell>
          <cell r="J1252">
            <v>790</v>
          </cell>
          <cell r="K1252">
            <v>789</v>
          </cell>
          <cell r="L1252">
            <v>790</v>
          </cell>
          <cell r="M1252">
            <v>788</v>
          </cell>
          <cell r="N1252">
            <v>9463</v>
          </cell>
        </row>
        <row r="1253">
          <cell r="A1253">
            <v>2504</v>
          </cell>
          <cell r="D1253">
            <v>3.5</v>
          </cell>
          <cell r="G1253">
            <v>3.5</v>
          </cell>
          <cell r="J1253">
            <v>3.5</v>
          </cell>
          <cell r="M1253">
            <v>3.5</v>
          </cell>
          <cell r="N1253">
            <v>14</v>
          </cell>
        </row>
        <row r="1254">
          <cell r="A1254">
            <v>2505</v>
          </cell>
          <cell r="D1254">
            <v>0</v>
          </cell>
          <cell r="G1254">
            <v>127638</v>
          </cell>
          <cell r="J1254">
            <v>79774</v>
          </cell>
          <cell r="M1254">
            <v>111683</v>
          </cell>
          <cell r="N1254">
            <v>319095</v>
          </cell>
        </row>
        <row r="1255">
          <cell r="A1255">
            <v>2506</v>
          </cell>
          <cell r="D1255">
            <v>0</v>
          </cell>
          <cell r="G1255">
            <v>0</v>
          </cell>
          <cell r="J1255">
            <v>0</v>
          </cell>
          <cell r="M1255">
            <v>1</v>
          </cell>
          <cell r="N1255">
            <v>1</v>
          </cell>
        </row>
        <row r="1256">
          <cell r="A1256">
            <v>2507</v>
          </cell>
          <cell r="M1256">
            <v>1829100</v>
          </cell>
          <cell r="N1256">
            <v>1829100</v>
          </cell>
        </row>
        <row r="1257">
          <cell r="A1257">
            <v>2508</v>
          </cell>
          <cell r="D1257">
            <v>58</v>
          </cell>
          <cell r="G1257">
            <v>41</v>
          </cell>
          <cell r="J1257">
            <v>43</v>
          </cell>
          <cell r="M1257">
            <v>38</v>
          </cell>
          <cell r="N1257">
            <v>180</v>
          </cell>
        </row>
        <row r="1258">
          <cell r="A1258">
            <v>2509</v>
          </cell>
          <cell r="D1258">
            <v>1044</v>
          </cell>
          <cell r="G1258">
            <v>1152</v>
          </cell>
          <cell r="J1258">
            <v>972</v>
          </cell>
          <cell r="M1258">
            <v>936</v>
          </cell>
          <cell r="N1258">
            <v>4104</v>
          </cell>
        </row>
        <row r="1259">
          <cell r="A1259">
            <v>2510</v>
          </cell>
          <cell r="D1259">
            <v>0</v>
          </cell>
          <cell r="G1259">
            <v>5</v>
          </cell>
          <cell r="J1259">
            <v>5</v>
          </cell>
          <cell r="M1259">
            <v>8</v>
          </cell>
          <cell r="N1259">
            <v>18</v>
          </cell>
        </row>
        <row r="1260">
          <cell r="A1260">
            <v>2511</v>
          </cell>
          <cell r="D1260">
            <v>0</v>
          </cell>
          <cell r="G1260">
            <v>0</v>
          </cell>
          <cell r="J1260">
            <v>469</v>
          </cell>
          <cell r="M1260">
            <v>703</v>
          </cell>
          <cell r="N1260">
            <v>1172</v>
          </cell>
        </row>
        <row r="1261">
          <cell r="A1261">
            <v>2512</v>
          </cell>
          <cell r="D1261">
            <v>6</v>
          </cell>
          <cell r="G1261">
            <v>6</v>
          </cell>
          <cell r="J1261">
            <v>6</v>
          </cell>
          <cell r="M1261">
            <v>6</v>
          </cell>
          <cell r="N1261">
            <v>24</v>
          </cell>
        </row>
        <row r="1262">
          <cell r="A1262">
            <v>2513</v>
          </cell>
          <cell r="D1262">
            <v>0</v>
          </cell>
          <cell r="G1262">
            <v>0</v>
          </cell>
          <cell r="J1262">
            <v>126</v>
          </cell>
          <cell r="M1262">
            <v>188</v>
          </cell>
          <cell r="N1262">
            <v>314</v>
          </cell>
        </row>
        <row r="1263">
          <cell r="A1263">
            <v>2514</v>
          </cell>
          <cell r="D1263">
            <v>0</v>
          </cell>
          <cell r="G1263">
            <v>0</v>
          </cell>
          <cell r="J1263">
            <v>2</v>
          </cell>
          <cell r="M1263">
            <v>4</v>
          </cell>
          <cell r="N1263">
            <v>6</v>
          </cell>
        </row>
        <row r="1264">
          <cell r="A1264">
            <v>2515</v>
          </cell>
          <cell r="D1264">
            <v>1</v>
          </cell>
          <cell r="G1264">
            <v>1</v>
          </cell>
          <cell r="J1264">
            <v>1</v>
          </cell>
          <cell r="M1264">
            <v>1</v>
          </cell>
          <cell r="N1264">
            <v>4</v>
          </cell>
        </row>
        <row r="1265">
          <cell r="A1265">
            <v>2516</v>
          </cell>
          <cell r="D1265">
            <v>0</v>
          </cell>
          <cell r="G1265">
            <v>0</v>
          </cell>
          <cell r="J1265">
            <v>13</v>
          </cell>
          <cell r="M1265">
            <v>19</v>
          </cell>
          <cell r="N1265">
            <v>32</v>
          </cell>
        </row>
        <row r="1266">
          <cell r="A1266">
            <v>2517</v>
          </cell>
          <cell r="D1266">
            <v>0</v>
          </cell>
          <cell r="G1266">
            <v>15</v>
          </cell>
          <cell r="J1266">
            <v>50</v>
          </cell>
          <cell r="M1266">
            <v>71</v>
          </cell>
          <cell r="N1266">
            <v>136</v>
          </cell>
        </row>
        <row r="1267">
          <cell r="A1267">
            <v>2518</v>
          </cell>
          <cell r="B1267">
            <v>72</v>
          </cell>
          <cell r="C1267">
            <v>72</v>
          </cell>
          <cell r="D1267">
            <v>72</v>
          </cell>
          <cell r="E1267">
            <v>72</v>
          </cell>
          <cell r="F1267">
            <v>72</v>
          </cell>
          <cell r="G1267">
            <v>72</v>
          </cell>
          <cell r="H1267">
            <v>72</v>
          </cell>
          <cell r="I1267">
            <v>72</v>
          </cell>
          <cell r="J1267">
            <v>72</v>
          </cell>
          <cell r="K1267">
            <v>72</v>
          </cell>
          <cell r="L1267">
            <v>72</v>
          </cell>
          <cell r="M1267">
            <v>72</v>
          </cell>
          <cell r="N1267">
            <v>864</v>
          </cell>
        </row>
        <row r="1268">
          <cell r="A1268">
            <v>2519</v>
          </cell>
          <cell r="D1268">
            <v>0</v>
          </cell>
          <cell r="G1268">
            <v>0</v>
          </cell>
          <cell r="J1268">
            <v>40</v>
          </cell>
          <cell r="M1268">
            <v>60</v>
          </cell>
          <cell r="N1268">
            <v>100</v>
          </cell>
        </row>
        <row r="1269">
          <cell r="A1269">
            <v>2520</v>
          </cell>
          <cell r="D1269">
            <v>0</v>
          </cell>
          <cell r="G1269">
            <v>2</v>
          </cell>
          <cell r="J1269">
            <v>1</v>
          </cell>
          <cell r="M1269">
            <v>1</v>
          </cell>
          <cell r="N1269">
            <v>4</v>
          </cell>
        </row>
        <row r="1270">
          <cell r="A1270">
            <v>2521</v>
          </cell>
          <cell r="D1270">
            <v>0</v>
          </cell>
          <cell r="G1270">
            <v>0</v>
          </cell>
          <cell r="J1270">
            <v>33</v>
          </cell>
          <cell r="M1270">
            <v>82</v>
          </cell>
          <cell r="N1270">
            <v>115</v>
          </cell>
        </row>
        <row r="1271">
          <cell r="A1271">
            <v>2522</v>
          </cell>
          <cell r="D1271">
            <v>0</v>
          </cell>
          <cell r="G1271">
            <v>0</v>
          </cell>
          <cell r="J1271">
            <v>31</v>
          </cell>
          <cell r="M1271">
            <v>48</v>
          </cell>
          <cell r="N1271">
            <v>79</v>
          </cell>
        </row>
        <row r="1272">
          <cell r="A1272">
            <v>2523</v>
          </cell>
          <cell r="D1272">
            <v>150</v>
          </cell>
          <cell r="G1272">
            <v>170</v>
          </cell>
          <cell r="J1272">
            <v>180</v>
          </cell>
          <cell r="M1272">
            <v>180</v>
          </cell>
          <cell r="N1272">
            <v>680</v>
          </cell>
        </row>
        <row r="1273">
          <cell r="A1273">
            <v>2524</v>
          </cell>
          <cell r="D1273">
            <v>41</v>
          </cell>
          <cell r="G1273">
            <v>38</v>
          </cell>
          <cell r="J1273">
            <v>39</v>
          </cell>
          <cell r="M1273">
            <v>34</v>
          </cell>
          <cell r="N1273">
            <v>152</v>
          </cell>
        </row>
        <row r="1274">
          <cell r="A1274">
            <v>2525</v>
          </cell>
          <cell r="D1274">
            <v>0</v>
          </cell>
          <cell r="G1274">
            <v>0</v>
          </cell>
          <cell r="J1274">
            <v>5</v>
          </cell>
          <cell r="M1274">
            <v>25</v>
          </cell>
          <cell r="N1274">
            <v>30</v>
          </cell>
        </row>
        <row r="1275">
          <cell r="A1275">
            <v>2526</v>
          </cell>
          <cell r="D1275">
            <v>5</v>
          </cell>
          <cell r="G1275">
            <v>50</v>
          </cell>
          <cell r="J1275">
            <v>60</v>
          </cell>
          <cell r="M1275">
            <v>60</v>
          </cell>
          <cell r="N1275">
            <v>175</v>
          </cell>
        </row>
        <row r="1276">
          <cell r="A1276">
            <v>2527</v>
          </cell>
          <cell r="D1276">
            <v>1</v>
          </cell>
          <cell r="G1276">
            <v>4</v>
          </cell>
          <cell r="J1276">
            <v>3</v>
          </cell>
          <cell r="M1276">
            <v>2</v>
          </cell>
          <cell r="N1276">
            <v>10</v>
          </cell>
        </row>
        <row r="1277">
          <cell r="A1277">
            <v>2528</v>
          </cell>
          <cell r="D1277">
            <v>0</v>
          </cell>
          <cell r="G1277">
            <v>0</v>
          </cell>
          <cell r="J1277">
            <v>113</v>
          </cell>
          <cell r="M1277">
            <v>116</v>
          </cell>
          <cell r="N1277">
            <v>229</v>
          </cell>
        </row>
        <row r="1278">
          <cell r="A1278">
            <v>2529</v>
          </cell>
          <cell r="D1278">
            <v>0</v>
          </cell>
          <cell r="G1278">
            <v>0</v>
          </cell>
          <cell r="J1278">
            <v>32</v>
          </cell>
          <cell r="M1278">
            <v>45</v>
          </cell>
          <cell r="N1278">
            <v>77</v>
          </cell>
        </row>
        <row r="1279">
          <cell r="A1279">
            <v>2530</v>
          </cell>
          <cell r="D1279">
            <v>216</v>
          </cell>
          <cell r="G1279">
            <v>216</v>
          </cell>
          <cell r="J1279">
            <v>216</v>
          </cell>
          <cell r="M1279">
            <v>216</v>
          </cell>
          <cell r="N1279">
            <v>864</v>
          </cell>
        </row>
        <row r="1280">
          <cell r="A1280">
            <v>2531</v>
          </cell>
          <cell r="D1280">
            <v>0</v>
          </cell>
          <cell r="G1280">
            <v>20</v>
          </cell>
          <cell r="J1280">
            <v>15</v>
          </cell>
          <cell r="M1280">
            <v>9</v>
          </cell>
          <cell r="N1280">
            <v>44</v>
          </cell>
        </row>
        <row r="1281">
          <cell r="A1281">
            <v>2532</v>
          </cell>
          <cell r="D1281">
            <v>0</v>
          </cell>
          <cell r="G1281">
            <v>300</v>
          </cell>
          <cell r="J1281">
            <v>350</v>
          </cell>
          <cell r="M1281">
            <v>244</v>
          </cell>
          <cell r="N1281">
            <v>894</v>
          </cell>
        </row>
        <row r="1282">
          <cell r="A1282">
            <v>2533</v>
          </cell>
          <cell r="D1282">
            <v>3</v>
          </cell>
          <cell r="G1282">
            <v>3</v>
          </cell>
          <cell r="J1282">
            <v>3</v>
          </cell>
          <cell r="M1282">
            <v>3</v>
          </cell>
          <cell r="N1282">
            <v>12</v>
          </cell>
        </row>
        <row r="1283">
          <cell r="A1283">
            <v>2534</v>
          </cell>
          <cell r="D1283">
            <v>0</v>
          </cell>
          <cell r="G1283">
            <v>0</v>
          </cell>
          <cell r="J1283">
            <v>20</v>
          </cell>
          <cell r="M1283">
            <v>30</v>
          </cell>
          <cell r="N1283">
            <v>50</v>
          </cell>
        </row>
        <row r="1284">
          <cell r="A1284">
            <v>2535</v>
          </cell>
          <cell r="D1284">
            <v>0</v>
          </cell>
          <cell r="G1284">
            <v>0</v>
          </cell>
          <cell r="J1284">
            <v>25</v>
          </cell>
          <cell r="M1284">
            <v>37</v>
          </cell>
          <cell r="N1284">
            <v>62</v>
          </cell>
        </row>
        <row r="1285">
          <cell r="A1285">
            <v>2536</v>
          </cell>
          <cell r="D1285">
            <v>0</v>
          </cell>
          <cell r="G1285">
            <v>0</v>
          </cell>
          <cell r="J1285">
            <v>10</v>
          </cell>
          <cell r="M1285">
            <v>20</v>
          </cell>
          <cell r="N1285">
            <v>30</v>
          </cell>
        </row>
        <row r="1286">
          <cell r="A1286">
            <v>2537</v>
          </cell>
          <cell r="D1286">
            <v>3</v>
          </cell>
          <cell r="G1286">
            <v>3</v>
          </cell>
          <cell r="J1286">
            <v>3</v>
          </cell>
          <cell r="M1286">
            <v>3</v>
          </cell>
          <cell r="N1286">
            <v>12</v>
          </cell>
        </row>
        <row r="1287">
          <cell r="A1287">
            <v>2538</v>
          </cell>
          <cell r="D1287">
            <v>3</v>
          </cell>
          <cell r="G1287">
            <v>3</v>
          </cell>
          <cell r="J1287">
            <v>3</v>
          </cell>
          <cell r="M1287">
            <v>3</v>
          </cell>
          <cell r="N1287">
            <v>12</v>
          </cell>
        </row>
        <row r="1288">
          <cell r="A1288">
            <v>2539</v>
          </cell>
          <cell r="D1288">
            <v>0</v>
          </cell>
          <cell r="G1288">
            <v>0</v>
          </cell>
          <cell r="J1288">
            <v>0</v>
          </cell>
          <cell r="M1288">
            <v>0</v>
          </cell>
          <cell r="N1288">
            <v>0</v>
          </cell>
        </row>
        <row r="1289">
          <cell r="A1289">
            <v>2540</v>
          </cell>
          <cell r="D1289">
            <v>13</v>
          </cell>
          <cell r="G1289">
            <v>29</v>
          </cell>
          <cell r="J1289">
            <v>29</v>
          </cell>
          <cell r="M1289">
            <v>29</v>
          </cell>
          <cell r="N1289">
            <v>100</v>
          </cell>
        </row>
        <row r="1290">
          <cell r="A1290">
            <v>2541</v>
          </cell>
          <cell r="D1290">
            <v>600000000</v>
          </cell>
          <cell r="G1290">
            <v>0</v>
          </cell>
          <cell r="J1290">
            <v>0</v>
          </cell>
          <cell r="M1290">
            <v>0</v>
          </cell>
          <cell r="N1290">
            <v>600000000</v>
          </cell>
        </row>
        <row r="1291">
          <cell r="A1291">
            <v>2542</v>
          </cell>
          <cell r="D1291">
            <v>100</v>
          </cell>
          <cell r="G1291">
            <v>100</v>
          </cell>
          <cell r="J1291">
            <v>100</v>
          </cell>
          <cell r="M1291">
            <v>100</v>
          </cell>
          <cell r="N1291">
            <v>400</v>
          </cell>
        </row>
        <row r="1292">
          <cell r="A1292">
            <v>2543</v>
          </cell>
          <cell r="D1292">
            <v>25</v>
          </cell>
          <cell r="G1292">
            <v>25</v>
          </cell>
          <cell r="J1292">
            <v>25</v>
          </cell>
          <cell r="M1292">
            <v>25</v>
          </cell>
          <cell r="N1292">
            <v>100</v>
          </cell>
        </row>
        <row r="1293">
          <cell r="A1293">
            <v>2544</v>
          </cell>
          <cell r="D1293">
            <v>3</v>
          </cell>
          <cell r="G1293">
            <v>3</v>
          </cell>
          <cell r="J1293">
            <v>3</v>
          </cell>
          <cell r="M1293">
            <v>3</v>
          </cell>
          <cell r="N1293">
            <v>12</v>
          </cell>
        </row>
        <row r="1294">
          <cell r="A1294">
            <v>2545</v>
          </cell>
          <cell r="D1294">
            <v>20</v>
          </cell>
          <cell r="G1294">
            <v>30</v>
          </cell>
          <cell r="J1294">
            <v>30</v>
          </cell>
          <cell r="M1294">
            <v>20</v>
          </cell>
          <cell r="N1294">
            <v>100</v>
          </cell>
        </row>
        <row r="1295">
          <cell r="A1295">
            <v>2546</v>
          </cell>
          <cell r="D1295">
            <v>25</v>
          </cell>
          <cell r="G1295">
            <v>50</v>
          </cell>
          <cell r="J1295">
            <v>75</v>
          </cell>
          <cell r="M1295">
            <v>100</v>
          </cell>
          <cell r="N1295">
            <v>250</v>
          </cell>
        </row>
        <row r="1296">
          <cell r="A1296">
            <v>2547</v>
          </cell>
          <cell r="D1296">
            <v>25</v>
          </cell>
          <cell r="G1296">
            <v>25</v>
          </cell>
          <cell r="J1296">
            <v>25</v>
          </cell>
          <cell r="M1296">
            <v>25</v>
          </cell>
          <cell r="N1296">
            <v>100</v>
          </cell>
        </row>
        <row r="1297">
          <cell r="A1297">
            <v>2548</v>
          </cell>
          <cell r="G1297">
            <v>100</v>
          </cell>
          <cell r="M1297">
            <v>100</v>
          </cell>
          <cell r="N1297">
            <v>200</v>
          </cell>
        </row>
        <row r="1298">
          <cell r="A1298">
            <v>2549</v>
          </cell>
          <cell r="D1298">
            <v>0</v>
          </cell>
          <cell r="G1298">
            <v>25</v>
          </cell>
          <cell r="J1298">
            <v>62.5</v>
          </cell>
          <cell r="M1298">
            <v>100</v>
          </cell>
          <cell r="N1298">
            <v>187.5</v>
          </cell>
        </row>
        <row r="1299">
          <cell r="A1299">
            <v>2550</v>
          </cell>
          <cell r="D1299">
            <v>0</v>
          </cell>
          <cell r="G1299">
            <v>25</v>
          </cell>
          <cell r="J1299">
            <v>62.5</v>
          </cell>
          <cell r="M1299">
            <v>100</v>
          </cell>
          <cell r="N1299">
            <v>187.5</v>
          </cell>
        </row>
        <row r="1300">
          <cell r="A1300">
            <v>2551</v>
          </cell>
          <cell r="D1300">
            <v>0</v>
          </cell>
          <cell r="G1300">
            <v>0</v>
          </cell>
          <cell r="J1300">
            <v>60</v>
          </cell>
          <cell r="M1300">
            <v>100</v>
          </cell>
          <cell r="N1300">
            <v>160</v>
          </cell>
        </row>
        <row r="1301">
          <cell r="A1301">
            <v>2552</v>
          </cell>
          <cell r="D1301">
            <v>0</v>
          </cell>
          <cell r="G1301">
            <v>25</v>
          </cell>
          <cell r="J1301">
            <v>62.5</v>
          </cell>
          <cell r="M1301">
            <v>100</v>
          </cell>
          <cell r="N1301">
            <v>187.5</v>
          </cell>
        </row>
        <row r="1302">
          <cell r="A1302">
            <v>2553</v>
          </cell>
          <cell r="D1302">
            <v>0</v>
          </cell>
          <cell r="G1302">
            <v>30</v>
          </cell>
          <cell r="J1302">
            <v>80</v>
          </cell>
          <cell r="M1302">
            <v>100</v>
          </cell>
          <cell r="N1302">
            <v>210</v>
          </cell>
        </row>
        <row r="1303">
          <cell r="A1303">
            <v>2554</v>
          </cell>
          <cell r="D1303">
            <v>0</v>
          </cell>
          <cell r="G1303">
            <v>60</v>
          </cell>
          <cell r="J1303">
            <v>100</v>
          </cell>
          <cell r="M1303">
            <v>100</v>
          </cell>
          <cell r="N1303">
            <v>260</v>
          </cell>
        </row>
        <row r="1304">
          <cell r="A1304">
            <v>2555</v>
          </cell>
          <cell r="D1304">
            <v>0</v>
          </cell>
          <cell r="G1304">
            <v>60</v>
          </cell>
          <cell r="J1304">
            <v>100</v>
          </cell>
          <cell r="M1304">
            <v>100</v>
          </cell>
          <cell r="N1304">
            <v>260</v>
          </cell>
        </row>
        <row r="1305">
          <cell r="A1305">
            <v>2556</v>
          </cell>
          <cell r="D1305">
            <v>0</v>
          </cell>
          <cell r="G1305">
            <v>60</v>
          </cell>
          <cell r="J1305">
            <v>100</v>
          </cell>
          <cell r="M1305">
            <v>100</v>
          </cell>
          <cell r="N1305">
            <v>260</v>
          </cell>
        </row>
        <row r="1306">
          <cell r="A1306">
            <v>2557</v>
          </cell>
          <cell r="D1306">
            <v>25</v>
          </cell>
          <cell r="G1306">
            <v>50</v>
          </cell>
          <cell r="J1306">
            <v>75</v>
          </cell>
          <cell r="M1306">
            <v>100</v>
          </cell>
          <cell r="N1306">
            <v>250</v>
          </cell>
        </row>
        <row r="1307">
          <cell r="A1307">
            <v>2558</v>
          </cell>
          <cell r="D1307">
            <v>25</v>
          </cell>
          <cell r="G1307">
            <v>25</v>
          </cell>
          <cell r="J1307">
            <v>25</v>
          </cell>
          <cell r="M1307">
            <v>25</v>
          </cell>
          <cell r="N1307">
            <v>100</v>
          </cell>
        </row>
        <row r="1308">
          <cell r="A1308">
            <v>2559</v>
          </cell>
          <cell r="D1308">
            <v>25</v>
          </cell>
          <cell r="G1308">
            <v>50</v>
          </cell>
          <cell r="J1308">
            <v>75</v>
          </cell>
          <cell r="M1308">
            <v>100</v>
          </cell>
          <cell r="N1308">
            <v>250</v>
          </cell>
        </row>
        <row r="1309">
          <cell r="A1309">
            <v>2560</v>
          </cell>
          <cell r="D1309">
            <v>25</v>
          </cell>
          <cell r="G1309">
            <v>25</v>
          </cell>
          <cell r="J1309">
            <v>25</v>
          </cell>
          <cell r="M1309">
            <v>25</v>
          </cell>
          <cell r="N1309">
            <v>100</v>
          </cell>
        </row>
        <row r="1310">
          <cell r="A1310">
            <v>2561</v>
          </cell>
          <cell r="D1310">
            <v>25</v>
          </cell>
          <cell r="G1310">
            <v>25</v>
          </cell>
          <cell r="J1310">
            <v>25</v>
          </cell>
          <cell r="M1310">
            <v>25</v>
          </cell>
          <cell r="N1310">
            <v>100</v>
          </cell>
        </row>
        <row r="1311">
          <cell r="A1311">
            <v>2562</v>
          </cell>
          <cell r="D1311">
            <v>25</v>
          </cell>
          <cell r="G1311">
            <v>25</v>
          </cell>
          <cell r="J1311">
            <v>25</v>
          </cell>
          <cell r="M1311">
            <v>25</v>
          </cell>
          <cell r="N1311">
            <v>100</v>
          </cell>
        </row>
        <row r="1312">
          <cell r="A1312">
            <v>2563</v>
          </cell>
          <cell r="D1312">
            <v>190000000</v>
          </cell>
          <cell r="G1312">
            <v>570000000</v>
          </cell>
          <cell r="J1312">
            <v>570000000</v>
          </cell>
          <cell r="M1312">
            <v>570000000</v>
          </cell>
          <cell r="N1312">
            <v>1900000000</v>
          </cell>
        </row>
        <row r="1313">
          <cell r="A1313">
            <v>2564</v>
          </cell>
          <cell r="D1313">
            <v>13500000</v>
          </cell>
          <cell r="G1313">
            <v>40500000</v>
          </cell>
          <cell r="J1313">
            <v>40500000</v>
          </cell>
          <cell r="M1313">
            <v>40500000</v>
          </cell>
          <cell r="N1313">
            <v>135000000</v>
          </cell>
        </row>
        <row r="1314">
          <cell r="A1314">
            <v>2565</v>
          </cell>
          <cell r="D1314">
            <v>70000000</v>
          </cell>
          <cell r="G1314">
            <v>210000000</v>
          </cell>
          <cell r="J1314">
            <v>210000000</v>
          </cell>
          <cell r="M1314">
            <v>210000000</v>
          </cell>
          <cell r="N1314">
            <v>700000000</v>
          </cell>
        </row>
        <row r="1315">
          <cell r="A1315">
            <v>2566</v>
          </cell>
          <cell r="D1315">
            <v>4250000</v>
          </cell>
          <cell r="G1315">
            <v>12750000</v>
          </cell>
          <cell r="J1315">
            <v>12750000</v>
          </cell>
          <cell r="M1315">
            <v>12750000</v>
          </cell>
          <cell r="N1315">
            <v>42500000</v>
          </cell>
        </row>
        <row r="1316">
          <cell r="A1316">
            <v>2567</v>
          </cell>
          <cell r="D1316">
            <v>7000000</v>
          </cell>
          <cell r="G1316">
            <v>21000000</v>
          </cell>
          <cell r="J1316">
            <v>21000000</v>
          </cell>
          <cell r="M1316">
            <v>21000000</v>
          </cell>
          <cell r="N1316">
            <v>70000000</v>
          </cell>
        </row>
        <row r="1317">
          <cell r="A1317">
            <v>2568</v>
          </cell>
          <cell r="D1317">
            <v>10500000</v>
          </cell>
          <cell r="G1317">
            <v>31500000</v>
          </cell>
          <cell r="J1317">
            <v>31500000</v>
          </cell>
          <cell r="M1317">
            <v>31500000</v>
          </cell>
          <cell r="N1317">
            <v>105000000</v>
          </cell>
        </row>
        <row r="1318">
          <cell r="A1318">
            <v>2569</v>
          </cell>
          <cell r="D1318">
            <v>4438682.79</v>
          </cell>
          <cell r="G1318">
            <v>13316048.359999999</v>
          </cell>
          <cell r="J1318">
            <v>13316048.359999999</v>
          </cell>
          <cell r="M1318">
            <v>13316048.359999999</v>
          </cell>
          <cell r="N1318">
            <v>44386827.869999997</v>
          </cell>
        </row>
        <row r="1319">
          <cell r="A1319">
            <v>2570</v>
          </cell>
          <cell r="D1319">
            <v>5</v>
          </cell>
          <cell r="G1319">
            <v>8</v>
          </cell>
          <cell r="J1319">
            <v>8</v>
          </cell>
          <cell r="M1319">
            <v>9</v>
          </cell>
          <cell r="N1319">
            <v>30</v>
          </cell>
        </row>
        <row r="1320">
          <cell r="A1320">
            <v>2571</v>
          </cell>
          <cell r="M1320">
            <v>10</v>
          </cell>
          <cell r="N1320">
            <v>10</v>
          </cell>
        </row>
        <row r="1321">
          <cell r="A1321">
            <v>2572</v>
          </cell>
          <cell r="D1321">
            <v>5</v>
          </cell>
          <cell r="G1321">
            <v>8</v>
          </cell>
          <cell r="J1321">
            <v>8</v>
          </cell>
          <cell r="M1321">
            <v>9</v>
          </cell>
          <cell r="N1321">
            <v>30</v>
          </cell>
        </row>
        <row r="1322">
          <cell r="A1322">
            <v>2573</v>
          </cell>
          <cell r="G1322">
            <v>1</v>
          </cell>
          <cell r="M1322">
            <v>2</v>
          </cell>
          <cell r="N1322">
            <v>3</v>
          </cell>
        </row>
        <row r="1323">
          <cell r="A1323">
            <v>2574</v>
          </cell>
          <cell r="M1323">
            <v>10</v>
          </cell>
          <cell r="N1323">
            <v>10</v>
          </cell>
        </row>
        <row r="1324">
          <cell r="A1324">
            <v>2575</v>
          </cell>
          <cell r="M1324">
            <v>15</v>
          </cell>
          <cell r="N1324">
            <v>15</v>
          </cell>
        </row>
        <row r="1325">
          <cell r="A1325">
            <v>2576</v>
          </cell>
          <cell r="M1325">
            <v>15</v>
          </cell>
          <cell r="N1325">
            <v>15</v>
          </cell>
        </row>
        <row r="1326">
          <cell r="A1326">
            <v>2577</v>
          </cell>
          <cell r="G1326">
            <v>10</v>
          </cell>
          <cell r="M1326">
            <v>10</v>
          </cell>
          <cell r="N1326">
            <v>20</v>
          </cell>
        </row>
        <row r="1327">
          <cell r="A1327">
            <v>2578</v>
          </cell>
          <cell r="G1327">
            <v>10</v>
          </cell>
          <cell r="M1327">
            <v>10</v>
          </cell>
          <cell r="N1327">
            <v>20</v>
          </cell>
        </row>
        <row r="1328">
          <cell r="A1328">
            <v>2579</v>
          </cell>
          <cell r="D1328">
            <v>34</v>
          </cell>
          <cell r="G1328">
            <v>32</v>
          </cell>
          <cell r="J1328">
            <v>0</v>
          </cell>
          <cell r="M1328">
            <v>14</v>
          </cell>
          <cell r="N1328">
            <v>80</v>
          </cell>
        </row>
        <row r="1329">
          <cell r="A1329">
            <v>2580</v>
          </cell>
          <cell r="D1329">
            <v>0</v>
          </cell>
          <cell r="G1329">
            <v>0</v>
          </cell>
          <cell r="J1329">
            <v>10</v>
          </cell>
          <cell r="M1329">
            <v>5</v>
          </cell>
          <cell r="N1329">
            <v>15</v>
          </cell>
        </row>
        <row r="1330">
          <cell r="A1330">
            <v>2581</v>
          </cell>
          <cell r="D1330">
            <v>125</v>
          </cell>
          <cell r="G1330">
            <v>70</v>
          </cell>
          <cell r="J1330">
            <v>55</v>
          </cell>
          <cell r="M1330">
            <v>0</v>
          </cell>
          <cell r="N1330">
            <v>250</v>
          </cell>
        </row>
        <row r="1331">
          <cell r="A1331">
            <v>2582</v>
          </cell>
          <cell r="D1331">
            <v>0</v>
          </cell>
          <cell r="G1331">
            <v>0</v>
          </cell>
          <cell r="J1331">
            <v>10</v>
          </cell>
          <cell r="M1331">
            <v>10</v>
          </cell>
          <cell r="N1331">
            <v>20</v>
          </cell>
        </row>
        <row r="1332">
          <cell r="A1332">
            <v>2583</v>
          </cell>
          <cell r="D1332">
            <v>3</v>
          </cell>
          <cell r="G1332">
            <v>3</v>
          </cell>
          <cell r="J1332">
            <v>3</v>
          </cell>
          <cell r="M1332">
            <v>3</v>
          </cell>
          <cell r="N1332">
            <v>12</v>
          </cell>
        </row>
        <row r="1333">
          <cell r="A1333">
            <v>2584</v>
          </cell>
          <cell r="M1333">
            <v>4</v>
          </cell>
          <cell r="N1333">
            <v>4</v>
          </cell>
        </row>
        <row r="1334">
          <cell r="A1334">
            <v>2585</v>
          </cell>
          <cell r="M1334">
            <v>1</v>
          </cell>
          <cell r="N1334">
            <v>1</v>
          </cell>
        </row>
        <row r="1335">
          <cell r="A1335">
            <v>2586</v>
          </cell>
          <cell r="D1335">
            <v>25</v>
          </cell>
          <cell r="G1335">
            <v>25</v>
          </cell>
          <cell r="J1335">
            <v>25</v>
          </cell>
          <cell r="M1335">
            <v>25</v>
          </cell>
          <cell r="N1335">
            <v>100</v>
          </cell>
        </row>
        <row r="1336">
          <cell r="A1336">
            <v>2587</v>
          </cell>
          <cell r="D1336">
            <v>25</v>
          </cell>
          <cell r="G1336">
            <v>40</v>
          </cell>
          <cell r="J1336">
            <v>25</v>
          </cell>
          <cell r="M1336">
            <v>10</v>
          </cell>
          <cell r="N1336">
            <v>100</v>
          </cell>
        </row>
        <row r="1337">
          <cell r="A1337">
            <v>2588</v>
          </cell>
          <cell r="D1337">
            <v>25</v>
          </cell>
          <cell r="G1337">
            <v>40</v>
          </cell>
          <cell r="J1337">
            <v>25</v>
          </cell>
          <cell r="M1337">
            <v>10</v>
          </cell>
          <cell r="N1337">
            <v>100</v>
          </cell>
        </row>
        <row r="1338">
          <cell r="A1338">
            <v>2589</v>
          </cell>
          <cell r="M1338">
            <v>5</v>
          </cell>
          <cell r="N1338">
            <v>5</v>
          </cell>
        </row>
        <row r="1339">
          <cell r="A1339">
            <v>2590</v>
          </cell>
          <cell r="M1339">
            <v>6</v>
          </cell>
          <cell r="N1339">
            <v>6</v>
          </cell>
        </row>
        <row r="1340">
          <cell r="A1340">
            <v>2591</v>
          </cell>
          <cell r="M1340">
            <v>5</v>
          </cell>
          <cell r="N1340">
            <v>5</v>
          </cell>
        </row>
        <row r="1341">
          <cell r="A1341">
            <v>2592</v>
          </cell>
          <cell r="D1341">
            <v>120</v>
          </cell>
          <cell r="G1341">
            <v>120</v>
          </cell>
          <cell r="J1341">
            <v>120</v>
          </cell>
          <cell r="M1341">
            <v>120</v>
          </cell>
          <cell r="N1341">
            <v>480</v>
          </cell>
        </row>
        <row r="1342">
          <cell r="A1342">
            <v>2593</v>
          </cell>
          <cell r="B1342">
            <v>1</v>
          </cell>
          <cell r="C1342">
            <v>1</v>
          </cell>
          <cell r="D1342">
            <v>1</v>
          </cell>
          <cell r="E1342">
            <v>1</v>
          </cell>
          <cell r="F1342">
            <v>1</v>
          </cell>
          <cell r="G1342">
            <v>1</v>
          </cell>
          <cell r="H1342">
            <v>1</v>
          </cell>
          <cell r="I1342">
            <v>1</v>
          </cell>
          <cell r="J1342">
            <v>1</v>
          </cell>
          <cell r="K1342">
            <v>1</v>
          </cell>
          <cell r="L1342">
            <v>1</v>
          </cell>
          <cell r="M1342">
            <v>1</v>
          </cell>
          <cell r="N1342">
            <v>12</v>
          </cell>
        </row>
        <row r="1343">
          <cell r="A1343">
            <v>2594</v>
          </cell>
          <cell r="D1343">
            <v>25</v>
          </cell>
          <cell r="G1343">
            <v>25</v>
          </cell>
          <cell r="J1343">
            <v>25</v>
          </cell>
          <cell r="M1343">
            <v>25</v>
          </cell>
          <cell r="N1343">
            <v>100</v>
          </cell>
        </row>
        <row r="1344">
          <cell r="A1344">
            <v>2595</v>
          </cell>
          <cell r="D1344">
            <v>0</v>
          </cell>
          <cell r="G1344">
            <v>0</v>
          </cell>
          <cell r="J1344">
            <v>12</v>
          </cell>
          <cell r="M1344">
            <v>48</v>
          </cell>
          <cell r="N1344">
            <v>60</v>
          </cell>
        </row>
        <row r="1345">
          <cell r="A1345">
            <v>2596</v>
          </cell>
          <cell r="D1345">
            <v>5</v>
          </cell>
          <cell r="G1345">
            <v>35</v>
          </cell>
          <cell r="J1345">
            <v>55</v>
          </cell>
          <cell r="M1345">
            <v>5</v>
          </cell>
          <cell r="N1345">
            <v>100</v>
          </cell>
        </row>
        <row r="1346">
          <cell r="A1346">
            <v>2597</v>
          </cell>
          <cell r="M1346">
            <v>1</v>
          </cell>
          <cell r="N1346">
            <v>1</v>
          </cell>
        </row>
        <row r="1347">
          <cell r="A1347">
            <v>2598</v>
          </cell>
          <cell r="M1347">
            <v>1</v>
          </cell>
          <cell r="N1347">
            <v>1</v>
          </cell>
        </row>
        <row r="1348">
          <cell r="A1348">
            <v>2599</v>
          </cell>
          <cell r="M1348">
            <v>2</v>
          </cell>
          <cell r="N1348">
            <v>2</v>
          </cell>
        </row>
        <row r="1349">
          <cell r="A1349">
            <v>2600</v>
          </cell>
          <cell r="M1349">
            <v>1</v>
          </cell>
          <cell r="N1349">
            <v>1</v>
          </cell>
        </row>
        <row r="1350">
          <cell r="A1350">
            <v>2601</v>
          </cell>
          <cell r="M1350">
            <v>20</v>
          </cell>
          <cell r="N1350">
            <v>20</v>
          </cell>
        </row>
        <row r="1351">
          <cell r="A1351">
            <v>2602</v>
          </cell>
          <cell r="M1351">
            <v>97</v>
          </cell>
          <cell r="N1351">
            <v>97</v>
          </cell>
        </row>
        <row r="1352">
          <cell r="A1352">
            <v>2603</v>
          </cell>
          <cell r="M1352">
            <v>11</v>
          </cell>
          <cell r="N1352">
            <v>11</v>
          </cell>
        </row>
        <row r="1353">
          <cell r="A1353">
            <v>2604</v>
          </cell>
          <cell r="M1353">
            <v>98</v>
          </cell>
          <cell r="N1353">
            <v>98</v>
          </cell>
        </row>
        <row r="1354">
          <cell r="A1354">
            <v>2605</v>
          </cell>
          <cell r="M1354">
            <v>7</v>
          </cell>
          <cell r="N1354">
            <v>7</v>
          </cell>
        </row>
        <row r="1355">
          <cell r="A1355">
            <v>2606</v>
          </cell>
          <cell r="M1355">
            <v>91</v>
          </cell>
          <cell r="N1355">
            <v>91</v>
          </cell>
        </row>
        <row r="1356">
          <cell r="A1356">
            <v>2607</v>
          </cell>
          <cell r="M1356">
            <v>9</v>
          </cell>
          <cell r="N1356">
            <v>9</v>
          </cell>
        </row>
        <row r="1357">
          <cell r="A1357">
            <v>2608</v>
          </cell>
          <cell r="D1357">
            <v>0</v>
          </cell>
          <cell r="G1357">
            <v>6</v>
          </cell>
          <cell r="J1357">
            <v>6</v>
          </cell>
          <cell r="M1357">
            <v>8</v>
          </cell>
          <cell r="N1357">
            <v>20</v>
          </cell>
        </row>
        <row r="1358">
          <cell r="A1358">
            <v>2609</v>
          </cell>
          <cell r="D1358">
            <v>0</v>
          </cell>
          <cell r="G1358">
            <v>3</v>
          </cell>
          <cell r="J1358">
            <v>3</v>
          </cell>
          <cell r="M1358">
            <v>3</v>
          </cell>
          <cell r="N1358">
            <v>9</v>
          </cell>
        </row>
        <row r="1359">
          <cell r="A1359">
            <v>2610</v>
          </cell>
          <cell r="D1359">
            <v>25</v>
          </cell>
          <cell r="G1359">
            <v>25</v>
          </cell>
          <cell r="J1359">
            <v>25</v>
          </cell>
          <cell r="M1359">
            <v>25</v>
          </cell>
          <cell r="N1359">
            <v>100</v>
          </cell>
        </row>
        <row r="1360">
          <cell r="A1360">
            <v>2611</v>
          </cell>
          <cell r="D1360">
            <v>50</v>
          </cell>
          <cell r="G1360">
            <v>50</v>
          </cell>
          <cell r="J1360">
            <v>0</v>
          </cell>
          <cell r="M1360">
            <v>0</v>
          </cell>
          <cell r="N1360">
            <v>100</v>
          </cell>
        </row>
        <row r="1361">
          <cell r="A1361">
            <v>2612</v>
          </cell>
          <cell r="D1361">
            <v>0</v>
          </cell>
          <cell r="G1361">
            <v>0</v>
          </cell>
          <cell r="J1361">
            <v>195000</v>
          </cell>
          <cell r="M1361">
            <v>455000</v>
          </cell>
          <cell r="N1361">
            <v>650000</v>
          </cell>
        </row>
        <row r="1362">
          <cell r="A1362">
            <v>2613</v>
          </cell>
          <cell r="D1362">
            <v>32</v>
          </cell>
          <cell r="G1362">
            <v>38</v>
          </cell>
          <cell r="J1362">
            <v>19</v>
          </cell>
          <cell r="M1362">
            <v>11</v>
          </cell>
          <cell r="N1362">
            <v>100</v>
          </cell>
        </row>
        <row r="1363">
          <cell r="A1363">
            <v>2614</v>
          </cell>
          <cell r="D1363">
            <v>0</v>
          </cell>
          <cell r="G1363">
            <v>0</v>
          </cell>
          <cell r="J1363">
            <v>50</v>
          </cell>
          <cell r="M1363">
            <v>50</v>
          </cell>
          <cell r="N1363">
            <v>100</v>
          </cell>
        </row>
        <row r="1364">
          <cell r="A1364">
            <v>2615</v>
          </cell>
          <cell r="D1364">
            <v>0</v>
          </cell>
          <cell r="G1364">
            <v>0</v>
          </cell>
          <cell r="J1364">
            <v>30</v>
          </cell>
          <cell r="M1364">
            <v>70</v>
          </cell>
          <cell r="N1364">
            <v>100</v>
          </cell>
        </row>
        <row r="1365">
          <cell r="A1365">
            <v>2616</v>
          </cell>
          <cell r="D1365">
            <v>20</v>
          </cell>
          <cell r="G1365">
            <v>40</v>
          </cell>
          <cell r="J1365">
            <v>40</v>
          </cell>
          <cell r="M1365">
            <v>20</v>
          </cell>
          <cell r="N1365">
            <v>120</v>
          </cell>
        </row>
        <row r="1366">
          <cell r="A1366">
            <v>2617</v>
          </cell>
          <cell r="D1366">
            <v>0</v>
          </cell>
          <cell r="G1366">
            <v>0</v>
          </cell>
          <cell r="J1366">
            <v>30</v>
          </cell>
          <cell r="M1366">
            <v>70</v>
          </cell>
          <cell r="N1366">
            <v>100</v>
          </cell>
        </row>
        <row r="1367">
          <cell r="A1367">
            <v>2618</v>
          </cell>
          <cell r="D1367">
            <v>32</v>
          </cell>
          <cell r="G1367">
            <v>38</v>
          </cell>
          <cell r="J1367">
            <v>19</v>
          </cell>
          <cell r="M1367">
            <v>11</v>
          </cell>
          <cell r="N1367">
            <v>100</v>
          </cell>
        </row>
        <row r="1368">
          <cell r="A1368">
            <v>2619</v>
          </cell>
          <cell r="D1368">
            <v>500</v>
          </cell>
          <cell r="G1368">
            <v>1500</v>
          </cell>
          <cell r="J1368">
            <v>2000</v>
          </cell>
          <cell r="M1368">
            <v>1500</v>
          </cell>
          <cell r="N1368">
            <v>5500</v>
          </cell>
        </row>
        <row r="1369">
          <cell r="A1369">
            <v>2620</v>
          </cell>
          <cell r="D1369">
            <v>3</v>
          </cell>
          <cell r="G1369">
            <v>20</v>
          </cell>
          <cell r="J1369">
            <v>20</v>
          </cell>
          <cell r="M1369">
            <v>10</v>
          </cell>
          <cell r="N1369">
            <v>53</v>
          </cell>
        </row>
        <row r="1370">
          <cell r="A1370">
            <v>2621</v>
          </cell>
          <cell r="D1370">
            <v>20</v>
          </cell>
          <cell r="G1370">
            <v>1000</v>
          </cell>
          <cell r="J1370">
            <v>1000</v>
          </cell>
          <cell r="M1370">
            <v>1000</v>
          </cell>
          <cell r="N1370">
            <v>3020</v>
          </cell>
        </row>
        <row r="1371">
          <cell r="A1371">
            <v>2622</v>
          </cell>
          <cell r="D1371">
            <v>10</v>
          </cell>
          <cell r="G1371">
            <v>30</v>
          </cell>
          <cell r="J1371">
            <v>30</v>
          </cell>
          <cell r="M1371">
            <v>30</v>
          </cell>
          <cell r="N1371">
            <v>100</v>
          </cell>
        </row>
        <row r="1372">
          <cell r="A1372">
            <v>2623</v>
          </cell>
          <cell r="D1372">
            <v>32</v>
          </cell>
          <cell r="G1372">
            <v>38</v>
          </cell>
          <cell r="J1372">
            <v>19</v>
          </cell>
          <cell r="M1372">
            <v>11</v>
          </cell>
          <cell r="N1372">
            <v>100</v>
          </cell>
        </row>
        <row r="1373">
          <cell r="A1373">
            <v>2624</v>
          </cell>
          <cell r="D1373">
            <v>32</v>
          </cell>
          <cell r="G1373">
            <v>38</v>
          </cell>
          <cell r="J1373">
            <v>19</v>
          </cell>
          <cell r="M1373">
            <v>11</v>
          </cell>
          <cell r="N1373">
            <v>100</v>
          </cell>
        </row>
        <row r="1374">
          <cell r="A1374">
            <v>2625</v>
          </cell>
          <cell r="D1374">
            <v>32</v>
          </cell>
          <cell r="G1374">
            <v>38</v>
          </cell>
          <cell r="J1374">
            <v>19</v>
          </cell>
          <cell r="M1374">
            <v>11</v>
          </cell>
          <cell r="N1374">
            <v>100</v>
          </cell>
        </row>
        <row r="1375">
          <cell r="A1375">
            <v>2626</v>
          </cell>
          <cell r="D1375">
            <v>32</v>
          </cell>
          <cell r="G1375">
            <v>38</v>
          </cell>
          <cell r="J1375">
            <v>19</v>
          </cell>
          <cell r="M1375">
            <v>11</v>
          </cell>
          <cell r="N1375">
            <v>100</v>
          </cell>
        </row>
        <row r="1376">
          <cell r="A1376">
            <v>2627</v>
          </cell>
          <cell r="D1376">
            <v>3</v>
          </cell>
          <cell r="G1376">
            <v>3</v>
          </cell>
          <cell r="J1376">
            <v>3</v>
          </cell>
          <cell r="M1376">
            <v>3</v>
          </cell>
          <cell r="N1376">
            <v>12</v>
          </cell>
        </row>
        <row r="1377">
          <cell r="A1377">
            <v>2628</v>
          </cell>
          <cell r="D1377">
            <v>0</v>
          </cell>
          <cell r="G1377">
            <v>0</v>
          </cell>
          <cell r="J1377">
            <v>0</v>
          </cell>
          <cell r="M1377">
            <v>1</v>
          </cell>
          <cell r="N1377">
            <v>1</v>
          </cell>
        </row>
        <row r="1378">
          <cell r="A1378">
            <v>2629</v>
          </cell>
          <cell r="D1378">
            <v>0</v>
          </cell>
          <cell r="G1378">
            <v>0</v>
          </cell>
          <cell r="J1378">
            <v>0</v>
          </cell>
          <cell r="M1378">
            <v>1</v>
          </cell>
          <cell r="N1378">
            <v>1</v>
          </cell>
        </row>
        <row r="1379">
          <cell r="A1379">
            <v>2630</v>
          </cell>
          <cell r="D1379">
            <v>1</v>
          </cell>
          <cell r="G1379">
            <v>2</v>
          </cell>
          <cell r="J1379">
            <v>2</v>
          </cell>
          <cell r="M1379">
            <v>1</v>
          </cell>
          <cell r="N1379">
            <v>6</v>
          </cell>
        </row>
        <row r="1380">
          <cell r="A1380">
            <v>2631</v>
          </cell>
          <cell r="D1380">
            <v>32</v>
          </cell>
          <cell r="G1380">
            <v>38</v>
          </cell>
          <cell r="J1380">
            <v>19</v>
          </cell>
          <cell r="M1380">
            <v>11</v>
          </cell>
          <cell r="N1380">
            <v>100</v>
          </cell>
        </row>
        <row r="1381">
          <cell r="A1381">
            <v>2632</v>
          </cell>
          <cell r="D1381">
            <v>32</v>
          </cell>
          <cell r="G1381">
            <v>38</v>
          </cell>
          <cell r="J1381">
            <v>19</v>
          </cell>
          <cell r="M1381">
            <v>11</v>
          </cell>
          <cell r="N1381">
            <v>100</v>
          </cell>
        </row>
        <row r="1382">
          <cell r="A1382">
            <v>2633</v>
          </cell>
          <cell r="D1382">
            <v>25</v>
          </cell>
          <cell r="G1382">
            <v>25</v>
          </cell>
          <cell r="J1382">
            <v>25</v>
          </cell>
          <cell r="M1382">
            <v>25</v>
          </cell>
          <cell r="N1382">
            <v>100</v>
          </cell>
        </row>
        <row r="1383">
          <cell r="A1383">
            <v>2634</v>
          </cell>
          <cell r="D1383">
            <v>50</v>
          </cell>
          <cell r="G1383">
            <v>50</v>
          </cell>
          <cell r="J1383">
            <v>0</v>
          </cell>
          <cell r="M1383">
            <v>0</v>
          </cell>
          <cell r="N1383">
            <v>100</v>
          </cell>
        </row>
        <row r="1384">
          <cell r="A1384">
            <v>2635</v>
          </cell>
          <cell r="D1384">
            <v>0</v>
          </cell>
          <cell r="G1384">
            <v>0</v>
          </cell>
          <cell r="J1384">
            <v>30</v>
          </cell>
          <cell r="M1384">
            <v>70</v>
          </cell>
          <cell r="N1384">
            <v>100</v>
          </cell>
        </row>
        <row r="1385">
          <cell r="A1385">
            <v>2636</v>
          </cell>
          <cell r="B1385">
            <v>72</v>
          </cell>
          <cell r="C1385">
            <v>72</v>
          </cell>
          <cell r="D1385">
            <v>72</v>
          </cell>
          <cell r="E1385">
            <v>72</v>
          </cell>
          <cell r="F1385">
            <v>72</v>
          </cell>
          <cell r="G1385">
            <v>72</v>
          </cell>
          <cell r="H1385">
            <v>72</v>
          </cell>
          <cell r="I1385">
            <v>72</v>
          </cell>
          <cell r="J1385">
            <v>72</v>
          </cell>
          <cell r="K1385">
            <v>72</v>
          </cell>
          <cell r="L1385">
            <v>72</v>
          </cell>
          <cell r="M1385">
            <v>72</v>
          </cell>
          <cell r="N1385">
            <v>864</v>
          </cell>
        </row>
        <row r="1386">
          <cell r="A1386">
            <v>2637</v>
          </cell>
          <cell r="D1386">
            <v>25</v>
          </cell>
          <cell r="G1386">
            <v>25</v>
          </cell>
          <cell r="J1386">
            <v>25</v>
          </cell>
          <cell r="M1386">
            <v>25</v>
          </cell>
          <cell r="N1386">
            <v>100</v>
          </cell>
        </row>
        <row r="1387">
          <cell r="A1387">
            <v>2638</v>
          </cell>
          <cell r="D1387">
            <v>0</v>
          </cell>
          <cell r="G1387">
            <v>33</v>
          </cell>
          <cell r="J1387">
            <v>67</v>
          </cell>
          <cell r="M1387">
            <v>0</v>
          </cell>
          <cell r="N1387">
            <v>100</v>
          </cell>
        </row>
        <row r="1388">
          <cell r="A1388">
            <v>2639</v>
          </cell>
          <cell r="D1388">
            <v>25</v>
          </cell>
          <cell r="G1388">
            <v>25</v>
          </cell>
          <cell r="J1388">
            <v>25</v>
          </cell>
          <cell r="M1388">
            <v>25</v>
          </cell>
          <cell r="N1388">
            <v>100</v>
          </cell>
        </row>
        <row r="1389">
          <cell r="A1389">
            <v>2640</v>
          </cell>
          <cell r="D1389">
            <v>0</v>
          </cell>
          <cell r="G1389">
            <v>0</v>
          </cell>
          <cell r="J1389">
            <v>30</v>
          </cell>
          <cell r="M1389">
            <v>70</v>
          </cell>
          <cell r="N1389">
            <v>100</v>
          </cell>
        </row>
        <row r="1390">
          <cell r="A1390">
            <v>2641</v>
          </cell>
          <cell r="D1390">
            <v>0</v>
          </cell>
          <cell r="G1390">
            <v>25</v>
          </cell>
          <cell r="J1390">
            <v>35</v>
          </cell>
          <cell r="M1390">
            <v>40</v>
          </cell>
          <cell r="N1390">
            <v>100</v>
          </cell>
        </row>
        <row r="1391">
          <cell r="A1391">
            <v>2642</v>
          </cell>
          <cell r="D1391">
            <v>0</v>
          </cell>
          <cell r="G1391">
            <v>8</v>
          </cell>
          <cell r="J1391">
            <v>9</v>
          </cell>
          <cell r="M1391">
            <v>0</v>
          </cell>
          <cell r="N1391">
            <v>17</v>
          </cell>
        </row>
        <row r="1392">
          <cell r="A1392">
            <v>2643</v>
          </cell>
          <cell r="M1392">
            <v>4</v>
          </cell>
          <cell r="N1392">
            <v>4</v>
          </cell>
        </row>
        <row r="1393">
          <cell r="A1393">
            <v>2644</v>
          </cell>
          <cell r="M1393">
            <v>3</v>
          </cell>
          <cell r="N1393">
            <v>3</v>
          </cell>
        </row>
        <row r="1394">
          <cell r="A1394">
            <v>2645</v>
          </cell>
          <cell r="M1394">
            <v>100</v>
          </cell>
          <cell r="N1394">
            <v>100</v>
          </cell>
        </row>
        <row r="1395">
          <cell r="A1395">
            <v>2646</v>
          </cell>
          <cell r="M1395">
            <v>100</v>
          </cell>
          <cell r="N1395">
            <v>100</v>
          </cell>
        </row>
        <row r="1396">
          <cell r="A1396">
            <v>2647</v>
          </cell>
          <cell r="M1396">
            <v>100</v>
          </cell>
          <cell r="N1396">
            <v>100</v>
          </cell>
        </row>
        <row r="1397">
          <cell r="A1397">
            <v>2648</v>
          </cell>
          <cell r="D1397">
            <v>25</v>
          </cell>
          <cell r="G1397">
            <v>25</v>
          </cell>
          <cell r="J1397">
            <v>25</v>
          </cell>
          <cell r="M1397">
            <v>25</v>
          </cell>
          <cell r="N1397">
            <v>100</v>
          </cell>
        </row>
        <row r="1398">
          <cell r="A1398">
            <v>2649</v>
          </cell>
          <cell r="D1398">
            <v>22</v>
          </cell>
          <cell r="G1398">
            <v>43</v>
          </cell>
          <cell r="J1398">
            <v>29</v>
          </cell>
          <cell r="M1398">
            <v>6</v>
          </cell>
          <cell r="N1398">
            <v>100</v>
          </cell>
        </row>
        <row r="1399">
          <cell r="A1399">
            <v>2650</v>
          </cell>
          <cell r="D1399">
            <v>104.94</v>
          </cell>
          <cell r="G1399">
            <v>104.94</v>
          </cell>
          <cell r="J1399">
            <v>104.94</v>
          </cell>
          <cell r="M1399">
            <v>104.94</v>
          </cell>
          <cell r="N1399">
            <v>419.76</v>
          </cell>
        </row>
        <row r="1400">
          <cell r="A1400">
            <v>2651</v>
          </cell>
          <cell r="D1400">
            <v>17.989999999999998</v>
          </cell>
          <cell r="G1400">
            <v>17.989999999999998</v>
          </cell>
          <cell r="J1400">
            <v>17.989999999999998</v>
          </cell>
          <cell r="M1400">
            <v>17.989999999999998</v>
          </cell>
          <cell r="N1400">
            <v>71.959999999999994</v>
          </cell>
        </row>
        <row r="1401">
          <cell r="A1401">
            <v>2652</v>
          </cell>
          <cell r="B1401">
            <v>72</v>
          </cell>
          <cell r="C1401">
            <v>72</v>
          </cell>
          <cell r="D1401">
            <v>72</v>
          </cell>
          <cell r="E1401">
            <v>72</v>
          </cell>
          <cell r="F1401">
            <v>72</v>
          </cell>
          <cell r="G1401">
            <v>72</v>
          </cell>
          <cell r="H1401">
            <v>72</v>
          </cell>
          <cell r="I1401">
            <v>72</v>
          </cell>
          <cell r="J1401">
            <v>72</v>
          </cell>
          <cell r="K1401">
            <v>72</v>
          </cell>
          <cell r="L1401">
            <v>72</v>
          </cell>
          <cell r="M1401">
            <v>72</v>
          </cell>
          <cell r="N1401">
            <v>864</v>
          </cell>
        </row>
        <row r="1402">
          <cell r="A1402">
            <v>2653</v>
          </cell>
          <cell r="B1402">
            <v>72</v>
          </cell>
          <cell r="C1402">
            <v>72</v>
          </cell>
          <cell r="D1402">
            <v>72</v>
          </cell>
          <cell r="E1402">
            <v>72</v>
          </cell>
          <cell r="F1402">
            <v>72</v>
          </cell>
          <cell r="G1402">
            <v>72</v>
          </cell>
          <cell r="H1402">
            <v>72</v>
          </cell>
          <cell r="I1402">
            <v>72</v>
          </cell>
          <cell r="J1402">
            <v>72</v>
          </cell>
          <cell r="K1402">
            <v>72</v>
          </cell>
          <cell r="L1402">
            <v>72</v>
          </cell>
          <cell r="M1402">
            <v>72</v>
          </cell>
          <cell r="N1402">
            <v>864</v>
          </cell>
        </row>
        <row r="1403">
          <cell r="A1403">
            <v>2654</v>
          </cell>
          <cell r="B1403">
            <v>72</v>
          </cell>
          <cell r="C1403">
            <v>72</v>
          </cell>
          <cell r="D1403">
            <v>72</v>
          </cell>
          <cell r="E1403">
            <v>72</v>
          </cell>
          <cell r="F1403">
            <v>72</v>
          </cell>
          <cell r="G1403">
            <v>72</v>
          </cell>
          <cell r="H1403">
            <v>72</v>
          </cell>
          <cell r="I1403">
            <v>72</v>
          </cell>
          <cell r="J1403">
            <v>72</v>
          </cell>
          <cell r="K1403">
            <v>72</v>
          </cell>
          <cell r="L1403">
            <v>72</v>
          </cell>
          <cell r="M1403">
            <v>72</v>
          </cell>
          <cell r="N1403">
            <v>864</v>
          </cell>
        </row>
        <row r="1404">
          <cell r="A1404">
            <v>2655</v>
          </cell>
          <cell r="B1404">
            <v>72</v>
          </cell>
          <cell r="C1404">
            <v>72</v>
          </cell>
          <cell r="D1404">
            <v>72</v>
          </cell>
          <cell r="E1404">
            <v>72</v>
          </cell>
          <cell r="F1404">
            <v>72</v>
          </cell>
          <cell r="G1404">
            <v>72</v>
          </cell>
          <cell r="H1404">
            <v>72</v>
          </cell>
          <cell r="I1404">
            <v>72</v>
          </cell>
          <cell r="J1404">
            <v>72</v>
          </cell>
          <cell r="K1404">
            <v>72</v>
          </cell>
          <cell r="L1404">
            <v>72</v>
          </cell>
          <cell r="M1404">
            <v>72</v>
          </cell>
          <cell r="N1404">
            <v>864</v>
          </cell>
        </row>
        <row r="1405">
          <cell r="A1405">
            <v>2656</v>
          </cell>
          <cell r="B1405">
            <v>72</v>
          </cell>
          <cell r="C1405">
            <v>72</v>
          </cell>
          <cell r="D1405">
            <v>72</v>
          </cell>
          <cell r="E1405">
            <v>72</v>
          </cell>
          <cell r="F1405">
            <v>72</v>
          </cell>
          <cell r="G1405">
            <v>72</v>
          </cell>
          <cell r="H1405">
            <v>72</v>
          </cell>
          <cell r="I1405">
            <v>72</v>
          </cell>
          <cell r="J1405">
            <v>72</v>
          </cell>
          <cell r="K1405">
            <v>72</v>
          </cell>
          <cell r="L1405">
            <v>72</v>
          </cell>
          <cell r="M1405">
            <v>72</v>
          </cell>
          <cell r="N1405">
            <v>864</v>
          </cell>
        </row>
        <row r="1406">
          <cell r="A1406">
            <v>2657</v>
          </cell>
          <cell r="D1406">
            <v>0</v>
          </cell>
          <cell r="G1406">
            <v>0</v>
          </cell>
          <cell r="J1406">
            <v>15</v>
          </cell>
          <cell r="M1406">
            <v>34</v>
          </cell>
          <cell r="N1406">
            <v>49</v>
          </cell>
        </row>
        <row r="1407">
          <cell r="A1407">
            <v>2658</v>
          </cell>
          <cell r="M1407">
            <v>100</v>
          </cell>
          <cell r="N1407">
            <v>100</v>
          </cell>
        </row>
        <row r="1408">
          <cell r="A1408">
            <v>2659</v>
          </cell>
          <cell r="M1408">
            <v>100</v>
          </cell>
          <cell r="N1408">
            <v>100</v>
          </cell>
        </row>
        <row r="1409">
          <cell r="A1409">
            <v>2660</v>
          </cell>
          <cell r="M1409">
            <v>100</v>
          </cell>
          <cell r="N1409">
            <v>100</v>
          </cell>
        </row>
        <row r="1410">
          <cell r="A1410">
            <v>2661</v>
          </cell>
          <cell r="D1410">
            <v>20</v>
          </cell>
          <cell r="G1410">
            <v>40</v>
          </cell>
          <cell r="J1410">
            <v>40</v>
          </cell>
          <cell r="M1410">
            <v>20</v>
          </cell>
          <cell r="N1410">
            <v>120</v>
          </cell>
        </row>
        <row r="1411">
          <cell r="A1411">
            <v>2662</v>
          </cell>
          <cell r="D1411">
            <v>1080</v>
          </cell>
          <cell r="G1411">
            <v>1080</v>
          </cell>
          <cell r="J1411">
            <v>960</v>
          </cell>
          <cell r="M1411">
            <v>960</v>
          </cell>
          <cell r="N1411">
            <v>4080</v>
          </cell>
        </row>
        <row r="1412">
          <cell r="A1412">
            <v>2663</v>
          </cell>
          <cell r="D1412">
            <v>3</v>
          </cell>
          <cell r="G1412">
            <v>3</v>
          </cell>
          <cell r="J1412">
            <v>3</v>
          </cell>
          <cell r="M1412">
            <v>3</v>
          </cell>
          <cell r="N1412">
            <v>12</v>
          </cell>
        </row>
        <row r="1413">
          <cell r="A1413">
            <v>2664</v>
          </cell>
          <cell r="D1413">
            <v>1200</v>
          </cell>
          <cell r="G1413">
            <v>1000</v>
          </cell>
          <cell r="J1413">
            <v>1200</v>
          </cell>
          <cell r="M1413">
            <v>1000</v>
          </cell>
          <cell r="N1413">
            <v>4400</v>
          </cell>
        </row>
        <row r="1414">
          <cell r="A1414">
            <v>2665</v>
          </cell>
          <cell r="D1414">
            <v>0</v>
          </cell>
          <cell r="G1414">
            <v>10</v>
          </cell>
          <cell r="J1414">
            <v>17</v>
          </cell>
          <cell r="M1414">
            <v>21</v>
          </cell>
          <cell r="N1414">
            <v>48</v>
          </cell>
        </row>
        <row r="1415">
          <cell r="A1415">
            <v>2666</v>
          </cell>
          <cell r="D1415">
            <v>4749</v>
          </cell>
          <cell r="G1415">
            <v>5951</v>
          </cell>
          <cell r="J1415">
            <v>7104</v>
          </cell>
          <cell r="M1415">
            <v>8510</v>
          </cell>
          <cell r="N1415">
            <v>26314</v>
          </cell>
        </row>
        <row r="1416">
          <cell r="A1416">
            <v>2667</v>
          </cell>
          <cell r="D1416">
            <v>1059</v>
          </cell>
          <cell r="G1416">
            <v>1296</v>
          </cell>
          <cell r="J1416">
            <v>1153</v>
          </cell>
          <cell r="M1416">
            <v>1312</v>
          </cell>
          <cell r="N1416">
            <v>4820</v>
          </cell>
        </row>
        <row r="1417">
          <cell r="A1417">
            <v>2668</v>
          </cell>
          <cell r="D1417">
            <v>69664</v>
          </cell>
          <cell r="G1417">
            <v>85475</v>
          </cell>
          <cell r="J1417">
            <v>75971</v>
          </cell>
          <cell r="M1417">
            <v>85456</v>
          </cell>
          <cell r="N1417">
            <v>316566</v>
          </cell>
        </row>
        <row r="1418">
          <cell r="A1418">
            <v>2669</v>
          </cell>
          <cell r="D1418">
            <v>59214</v>
          </cell>
          <cell r="G1418">
            <v>72654</v>
          </cell>
          <cell r="J1418">
            <v>64575</v>
          </cell>
          <cell r="M1418">
            <v>72638</v>
          </cell>
          <cell r="N1418">
            <v>269081</v>
          </cell>
        </row>
        <row r="1419">
          <cell r="A1419">
            <v>2670</v>
          </cell>
          <cell r="D1419">
            <v>45</v>
          </cell>
          <cell r="G1419">
            <v>215</v>
          </cell>
          <cell r="J1419">
            <v>215</v>
          </cell>
          <cell r="M1419">
            <v>125</v>
          </cell>
          <cell r="N1419">
            <v>600</v>
          </cell>
        </row>
        <row r="1420">
          <cell r="A1420">
            <v>2671</v>
          </cell>
          <cell r="D1420">
            <v>384</v>
          </cell>
          <cell r="G1420">
            <v>1731</v>
          </cell>
          <cell r="J1420">
            <v>1885</v>
          </cell>
          <cell r="M1420">
            <v>500</v>
          </cell>
          <cell r="N1420">
            <v>4500</v>
          </cell>
        </row>
        <row r="1421">
          <cell r="A1421">
            <v>2672</v>
          </cell>
          <cell r="D1421">
            <v>0</v>
          </cell>
          <cell r="G1421">
            <v>1190</v>
          </cell>
          <cell r="J1421">
            <v>300</v>
          </cell>
          <cell r="M1421">
            <v>1100</v>
          </cell>
          <cell r="N1421">
            <v>2590</v>
          </cell>
        </row>
        <row r="1422">
          <cell r="A1422">
            <v>2673</v>
          </cell>
          <cell r="D1422">
            <v>0</v>
          </cell>
          <cell r="G1422">
            <v>435</v>
          </cell>
          <cell r="J1422">
            <v>442</v>
          </cell>
          <cell r="M1422">
            <v>438</v>
          </cell>
          <cell r="N1422">
            <v>1315</v>
          </cell>
        </row>
        <row r="1423">
          <cell r="A1423">
            <v>2674</v>
          </cell>
          <cell r="D1423">
            <v>0</v>
          </cell>
          <cell r="G1423">
            <v>14</v>
          </cell>
          <cell r="J1423">
            <v>0</v>
          </cell>
          <cell r="M1423">
            <v>0</v>
          </cell>
          <cell r="N1423">
            <v>14</v>
          </cell>
        </row>
        <row r="1424">
          <cell r="A1424">
            <v>2675</v>
          </cell>
          <cell r="D1424">
            <v>14</v>
          </cell>
          <cell r="G1424">
            <v>0</v>
          </cell>
          <cell r="J1424">
            <v>0</v>
          </cell>
          <cell r="M1424">
            <v>0</v>
          </cell>
          <cell r="N1424">
            <v>14</v>
          </cell>
        </row>
        <row r="1425">
          <cell r="A1425">
            <v>2676</v>
          </cell>
          <cell r="D1425">
            <v>8400</v>
          </cell>
          <cell r="G1425">
            <v>11379</v>
          </cell>
          <cell r="J1425">
            <v>14316</v>
          </cell>
          <cell r="M1425">
            <v>17611</v>
          </cell>
          <cell r="N1425">
            <v>51706</v>
          </cell>
        </row>
        <row r="1426">
          <cell r="A1426">
            <v>2677</v>
          </cell>
          <cell r="D1426">
            <v>16553</v>
          </cell>
          <cell r="G1426">
            <v>23009</v>
          </cell>
          <cell r="J1426">
            <v>29479</v>
          </cell>
          <cell r="M1426">
            <v>36388</v>
          </cell>
          <cell r="N1426">
            <v>105429</v>
          </cell>
        </row>
        <row r="1427">
          <cell r="A1427">
            <v>2678</v>
          </cell>
          <cell r="D1427">
            <v>2347</v>
          </cell>
          <cell r="G1427">
            <v>3240</v>
          </cell>
          <cell r="J1427">
            <v>2931</v>
          </cell>
          <cell r="M1427">
            <v>2903</v>
          </cell>
          <cell r="N1427">
            <v>11421</v>
          </cell>
        </row>
        <row r="1428">
          <cell r="A1428">
            <v>2679</v>
          </cell>
          <cell r="M1428">
            <v>1</v>
          </cell>
          <cell r="N1428">
            <v>1</v>
          </cell>
        </row>
        <row r="1429">
          <cell r="A1429">
            <v>2680</v>
          </cell>
          <cell r="D1429">
            <v>4679</v>
          </cell>
          <cell r="G1429">
            <v>7035</v>
          </cell>
          <cell r="J1429">
            <v>6470</v>
          </cell>
          <cell r="M1429">
            <v>5825</v>
          </cell>
          <cell r="N1429">
            <v>24009</v>
          </cell>
        </row>
        <row r="1430">
          <cell r="A1430">
            <v>2681</v>
          </cell>
          <cell r="M1430">
            <v>4</v>
          </cell>
          <cell r="N1430">
            <v>4</v>
          </cell>
        </row>
        <row r="1431">
          <cell r="A1431">
            <v>2682</v>
          </cell>
          <cell r="M1431">
            <v>1</v>
          </cell>
          <cell r="N1431">
            <v>1</v>
          </cell>
        </row>
        <row r="1432">
          <cell r="A1432">
            <v>2683</v>
          </cell>
          <cell r="D1432">
            <v>30</v>
          </cell>
          <cell r="G1432">
            <v>39</v>
          </cell>
          <cell r="J1432">
            <v>39</v>
          </cell>
          <cell r="M1432">
            <v>39</v>
          </cell>
          <cell r="N1432">
            <v>147</v>
          </cell>
        </row>
        <row r="1433">
          <cell r="A1433">
            <v>2684</v>
          </cell>
          <cell r="D1433">
            <v>6</v>
          </cell>
          <cell r="G1433">
            <v>6</v>
          </cell>
          <cell r="J1433">
            <v>6</v>
          </cell>
          <cell r="M1433">
            <v>6</v>
          </cell>
          <cell r="N1433">
            <v>24</v>
          </cell>
        </row>
        <row r="1434">
          <cell r="A1434">
            <v>2685</v>
          </cell>
          <cell r="D1434">
            <v>0</v>
          </cell>
          <cell r="G1434">
            <v>1</v>
          </cell>
          <cell r="J1434">
            <v>1</v>
          </cell>
          <cell r="M1434">
            <v>1</v>
          </cell>
          <cell r="N1434">
            <v>3</v>
          </cell>
        </row>
        <row r="1435">
          <cell r="A1435">
            <v>2686</v>
          </cell>
          <cell r="D1435">
            <v>5</v>
          </cell>
          <cell r="G1435">
            <v>5</v>
          </cell>
          <cell r="J1435">
            <v>10</v>
          </cell>
          <cell r="M1435">
            <v>10</v>
          </cell>
          <cell r="N1435">
            <v>30</v>
          </cell>
        </row>
        <row r="1436">
          <cell r="A1436">
            <v>2687</v>
          </cell>
          <cell r="D1436">
            <v>1</v>
          </cell>
          <cell r="G1436">
            <v>1</v>
          </cell>
          <cell r="J1436">
            <v>1</v>
          </cell>
          <cell r="M1436">
            <v>1</v>
          </cell>
          <cell r="N1436">
            <v>4</v>
          </cell>
        </row>
        <row r="1437">
          <cell r="A1437">
            <v>2688</v>
          </cell>
          <cell r="D1437">
            <v>2000</v>
          </cell>
          <cell r="G1437">
            <v>2000</v>
          </cell>
          <cell r="J1437">
            <v>2000</v>
          </cell>
          <cell r="M1437">
            <v>2000</v>
          </cell>
          <cell r="N1437">
            <v>8000</v>
          </cell>
        </row>
        <row r="1438">
          <cell r="A1438">
            <v>2689</v>
          </cell>
          <cell r="M1438">
            <v>13</v>
          </cell>
          <cell r="N1438">
            <v>13</v>
          </cell>
        </row>
        <row r="1439">
          <cell r="A1439">
            <v>2690</v>
          </cell>
          <cell r="D1439">
            <v>0</v>
          </cell>
          <cell r="G1439">
            <v>1</v>
          </cell>
          <cell r="J1439">
            <v>1</v>
          </cell>
          <cell r="M1439">
            <v>1</v>
          </cell>
          <cell r="N1439">
            <v>3</v>
          </cell>
        </row>
        <row r="1440">
          <cell r="A1440">
            <v>2691</v>
          </cell>
          <cell r="D1440">
            <v>3</v>
          </cell>
          <cell r="G1440">
            <v>3</v>
          </cell>
          <cell r="J1440">
            <v>3</v>
          </cell>
          <cell r="M1440">
            <v>3</v>
          </cell>
          <cell r="N1440">
            <v>12</v>
          </cell>
        </row>
        <row r="1441">
          <cell r="A1441">
            <v>2692</v>
          </cell>
          <cell r="D1441">
            <v>0</v>
          </cell>
          <cell r="G1441">
            <v>2</v>
          </cell>
          <cell r="J1441">
            <v>2</v>
          </cell>
          <cell r="M1441">
            <v>2</v>
          </cell>
          <cell r="N1441">
            <v>6</v>
          </cell>
        </row>
        <row r="1442">
          <cell r="A1442">
            <v>2693</v>
          </cell>
          <cell r="D1442">
            <v>74</v>
          </cell>
          <cell r="G1442">
            <v>139</v>
          </cell>
          <cell r="J1442">
            <v>90</v>
          </cell>
          <cell r="M1442">
            <v>90</v>
          </cell>
          <cell r="N1442">
            <v>393</v>
          </cell>
        </row>
        <row r="1443">
          <cell r="A1443">
            <v>2694</v>
          </cell>
          <cell r="M1443">
            <v>2500</v>
          </cell>
          <cell r="N1443">
            <v>2500</v>
          </cell>
        </row>
        <row r="1444">
          <cell r="A1444">
            <v>2695</v>
          </cell>
          <cell r="D1444">
            <v>1</v>
          </cell>
          <cell r="G1444">
            <v>1</v>
          </cell>
          <cell r="J1444">
            <v>1</v>
          </cell>
          <cell r="M1444">
            <v>1</v>
          </cell>
          <cell r="N1444">
            <v>4</v>
          </cell>
        </row>
        <row r="1445">
          <cell r="A1445">
            <v>2696</v>
          </cell>
          <cell r="B1445">
            <v>0</v>
          </cell>
          <cell r="C1445">
            <v>0</v>
          </cell>
          <cell r="D1445">
            <v>0</v>
          </cell>
          <cell r="E1445">
            <v>6</v>
          </cell>
          <cell r="F1445">
            <v>0</v>
          </cell>
          <cell r="G1445">
            <v>0</v>
          </cell>
          <cell r="H1445">
            <v>0</v>
          </cell>
          <cell r="I1445">
            <v>6</v>
          </cell>
          <cell r="J1445">
            <v>0</v>
          </cell>
          <cell r="K1445">
            <v>0</v>
          </cell>
          <cell r="L1445">
            <v>0</v>
          </cell>
          <cell r="M1445">
            <v>6</v>
          </cell>
          <cell r="N1445">
            <v>18</v>
          </cell>
        </row>
        <row r="1446">
          <cell r="A1446">
            <v>2697</v>
          </cell>
          <cell r="B1446">
            <v>0</v>
          </cell>
          <cell r="C1446">
            <v>0</v>
          </cell>
          <cell r="D1446">
            <v>0</v>
          </cell>
          <cell r="E1446">
            <v>8</v>
          </cell>
          <cell r="F1446">
            <v>0</v>
          </cell>
          <cell r="G1446">
            <v>0</v>
          </cell>
          <cell r="H1446">
            <v>0</v>
          </cell>
          <cell r="I1446">
            <v>8</v>
          </cell>
          <cell r="J1446">
            <v>0</v>
          </cell>
          <cell r="K1446">
            <v>0</v>
          </cell>
          <cell r="L1446">
            <v>0</v>
          </cell>
          <cell r="M1446">
            <v>8</v>
          </cell>
          <cell r="N1446">
            <v>24</v>
          </cell>
        </row>
        <row r="1447">
          <cell r="A1447">
            <v>2698</v>
          </cell>
          <cell r="D1447">
            <v>3</v>
          </cell>
          <cell r="G1447">
            <v>3</v>
          </cell>
          <cell r="J1447">
            <v>3</v>
          </cell>
          <cell r="M1447">
            <v>3</v>
          </cell>
          <cell r="N1447">
            <v>12</v>
          </cell>
        </row>
        <row r="1448">
          <cell r="A1448">
            <v>2699</v>
          </cell>
          <cell r="D1448">
            <v>1</v>
          </cell>
          <cell r="G1448">
            <v>3</v>
          </cell>
          <cell r="J1448">
            <v>4</v>
          </cell>
          <cell r="M1448">
            <v>4</v>
          </cell>
          <cell r="N1448">
            <v>12</v>
          </cell>
        </row>
        <row r="1449">
          <cell r="A1449">
            <v>2700</v>
          </cell>
          <cell r="D1449">
            <v>6</v>
          </cell>
          <cell r="G1449">
            <v>6</v>
          </cell>
          <cell r="J1449">
            <v>6</v>
          </cell>
          <cell r="M1449">
            <v>7</v>
          </cell>
          <cell r="N1449">
            <v>25</v>
          </cell>
        </row>
        <row r="1450">
          <cell r="A1450">
            <v>2701</v>
          </cell>
          <cell r="M1450">
            <v>100</v>
          </cell>
          <cell r="N1450">
            <v>100</v>
          </cell>
        </row>
        <row r="1451">
          <cell r="A1451">
            <v>2702</v>
          </cell>
          <cell r="D1451">
            <v>100</v>
          </cell>
          <cell r="G1451">
            <v>100</v>
          </cell>
          <cell r="J1451">
            <v>100</v>
          </cell>
          <cell r="M1451">
            <v>100</v>
          </cell>
          <cell r="N1451">
            <v>400</v>
          </cell>
        </row>
        <row r="1452">
          <cell r="A1452">
            <v>2703</v>
          </cell>
          <cell r="D1452">
            <v>88</v>
          </cell>
          <cell r="G1452">
            <v>87</v>
          </cell>
          <cell r="J1452">
            <v>88</v>
          </cell>
          <cell r="M1452">
            <v>87</v>
          </cell>
          <cell r="N1452">
            <v>350</v>
          </cell>
        </row>
        <row r="1453">
          <cell r="A1453">
            <v>2704</v>
          </cell>
          <cell r="D1453">
            <v>0</v>
          </cell>
          <cell r="G1453">
            <v>5</v>
          </cell>
          <cell r="J1453">
            <v>5</v>
          </cell>
          <cell r="M1453">
            <v>5</v>
          </cell>
          <cell r="N1453">
            <v>15</v>
          </cell>
        </row>
        <row r="1454">
          <cell r="A1454">
            <v>2705</v>
          </cell>
          <cell r="D1454">
            <v>7</v>
          </cell>
          <cell r="G1454">
            <v>5</v>
          </cell>
          <cell r="J1454">
            <v>4</v>
          </cell>
          <cell r="M1454">
            <v>4</v>
          </cell>
          <cell r="N1454">
            <v>20</v>
          </cell>
        </row>
        <row r="1455">
          <cell r="A1455">
            <v>2706</v>
          </cell>
          <cell r="D1455">
            <v>90</v>
          </cell>
          <cell r="G1455">
            <v>90</v>
          </cell>
          <cell r="J1455">
            <v>90</v>
          </cell>
          <cell r="M1455">
            <v>90</v>
          </cell>
          <cell r="N1455">
            <v>360</v>
          </cell>
        </row>
        <row r="1456">
          <cell r="A1456">
            <v>2707</v>
          </cell>
          <cell r="D1456">
            <v>250</v>
          </cell>
          <cell r="G1456">
            <v>750</v>
          </cell>
          <cell r="J1456">
            <v>2000</v>
          </cell>
          <cell r="M1456">
            <v>2000</v>
          </cell>
          <cell r="N1456">
            <v>5000</v>
          </cell>
        </row>
        <row r="1457">
          <cell r="A1457">
            <v>2708</v>
          </cell>
          <cell r="D1457">
            <v>65</v>
          </cell>
          <cell r="G1457">
            <v>40</v>
          </cell>
          <cell r="J1457">
            <v>40</v>
          </cell>
          <cell r="M1457">
            <v>50</v>
          </cell>
          <cell r="N1457">
            <v>195</v>
          </cell>
        </row>
        <row r="1458">
          <cell r="A1458">
            <v>2709</v>
          </cell>
          <cell r="D1458">
            <v>0</v>
          </cell>
          <cell r="G1458">
            <v>1</v>
          </cell>
          <cell r="J1458">
            <v>0</v>
          </cell>
          <cell r="M1458">
            <v>0</v>
          </cell>
          <cell r="N1458">
            <v>1</v>
          </cell>
        </row>
        <row r="1459">
          <cell r="A1459">
            <v>2710</v>
          </cell>
          <cell r="M1459">
            <v>1</v>
          </cell>
          <cell r="N1459">
            <v>1</v>
          </cell>
        </row>
        <row r="1460">
          <cell r="A1460">
            <v>2711</v>
          </cell>
          <cell r="D1460">
            <v>1</v>
          </cell>
          <cell r="G1460">
            <v>1</v>
          </cell>
          <cell r="J1460">
            <v>0</v>
          </cell>
          <cell r="M1460">
            <v>2</v>
          </cell>
          <cell r="N1460">
            <v>4</v>
          </cell>
        </row>
        <row r="1461">
          <cell r="A1461">
            <v>2712</v>
          </cell>
          <cell r="D1461">
            <v>1</v>
          </cell>
          <cell r="G1461">
            <v>1</v>
          </cell>
          <cell r="J1461">
            <v>0</v>
          </cell>
          <cell r="M1461">
            <v>2</v>
          </cell>
          <cell r="N1461">
            <v>4</v>
          </cell>
        </row>
        <row r="1462">
          <cell r="A1462">
            <v>2713</v>
          </cell>
          <cell r="D1462">
            <v>0</v>
          </cell>
          <cell r="G1462">
            <v>1</v>
          </cell>
          <cell r="J1462">
            <v>0</v>
          </cell>
          <cell r="M1462">
            <v>3</v>
          </cell>
          <cell r="N1462">
            <v>4</v>
          </cell>
        </row>
        <row r="1463">
          <cell r="A1463">
            <v>2714</v>
          </cell>
          <cell r="D1463">
            <v>0</v>
          </cell>
          <cell r="G1463">
            <v>50</v>
          </cell>
          <cell r="J1463">
            <v>100</v>
          </cell>
          <cell r="M1463">
            <v>100</v>
          </cell>
          <cell r="N1463">
            <v>250</v>
          </cell>
        </row>
        <row r="1464">
          <cell r="A1464">
            <v>2715</v>
          </cell>
          <cell r="B1464">
            <v>0</v>
          </cell>
          <cell r="C1464">
            <v>0</v>
          </cell>
          <cell r="D1464">
            <v>1</v>
          </cell>
          <cell r="E1464">
            <v>2</v>
          </cell>
          <cell r="F1464">
            <v>2</v>
          </cell>
          <cell r="G1464">
            <v>2</v>
          </cell>
          <cell r="H1464">
            <v>0</v>
          </cell>
          <cell r="I1464">
            <v>2</v>
          </cell>
          <cell r="J1464">
            <v>2</v>
          </cell>
          <cell r="K1464">
            <v>2</v>
          </cell>
          <cell r="L1464">
            <v>2</v>
          </cell>
          <cell r="M1464">
            <v>0</v>
          </cell>
          <cell r="N1464">
            <v>15</v>
          </cell>
        </row>
        <row r="1465">
          <cell r="A1465">
            <v>2716</v>
          </cell>
          <cell r="D1465">
            <v>1</v>
          </cell>
          <cell r="G1465">
            <v>1</v>
          </cell>
          <cell r="J1465">
            <v>3</v>
          </cell>
          <cell r="M1465">
            <v>3</v>
          </cell>
          <cell r="N1465">
            <v>8</v>
          </cell>
        </row>
        <row r="1466">
          <cell r="A1466">
            <v>2717</v>
          </cell>
          <cell r="B1466">
            <v>0</v>
          </cell>
          <cell r="C1466">
            <v>0</v>
          </cell>
          <cell r="D1466">
            <v>4</v>
          </cell>
          <cell r="E1466">
            <v>1</v>
          </cell>
          <cell r="F1466">
            <v>1</v>
          </cell>
          <cell r="G1466">
            <v>1</v>
          </cell>
          <cell r="H1466">
            <v>0</v>
          </cell>
          <cell r="I1466">
            <v>1</v>
          </cell>
          <cell r="J1466">
            <v>1</v>
          </cell>
          <cell r="K1466">
            <v>1</v>
          </cell>
          <cell r="L1466">
            <v>1</v>
          </cell>
          <cell r="M1466">
            <v>0</v>
          </cell>
          <cell r="N1466">
            <v>11</v>
          </cell>
        </row>
        <row r="1467">
          <cell r="A1467">
            <v>2718</v>
          </cell>
          <cell r="B1467">
            <v>0</v>
          </cell>
          <cell r="C1467">
            <v>0</v>
          </cell>
          <cell r="D1467">
            <v>4</v>
          </cell>
          <cell r="E1467">
            <v>4</v>
          </cell>
          <cell r="F1467">
            <v>4</v>
          </cell>
          <cell r="G1467">
            <v>4</v>
          </cell>
          <cell r="H1467">
            <v>0</v>
          </cell>
          <cell r="I1467">
            <v>4</v>
          </cell>
          <cell r="J1467">
            <v>4</v>
          </cell>
          <cell r="K1467">
            <v>4</v>
          </cell>
          <cell r="L1467">
            <v>4</v>
          </cell>
          <cell r="M1467">
            <v>4</v>
          </cell>
          <cell r="N1467">
            <v>36</v>
          </cell>
        </row>
        <row r="1468">
          <cell r="A1468">
            <v>2719</v>
          </cell>
          <cell r="B1468">
            <v>0</v>
          </cell>
          <cell r="C1468">
            <v>0</v>
          </cell>
          <cell r="D1468">
            <v>0</v>
          </cell>
          <cell r="E1468">
            <v>0</v>
          </cell>
          <cell r="F1468">
            <v>1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1</v>
          </cell>
          <cell r="M1468">
            <v>0</v>
          </cell>
          <cell r="N1468">
            <v>2</v>
          </cell>
        </row>
        <row r="1469">
          <cell r="A1469">
            <v>2720</v>
          </cell>
          <cell r="B1469">
            <v>0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1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1</v>
          </cell>
          <cell r="N1469">
            <v>2</v>
          </cell>
        </row>
        <row r="1470">
          <cell r="A1470">
            <v>2721</v>
          </cell>
          <cell r="M1470">
            <v>11</v>
          </cell>
          <cell r="N1470">
            <v>11</v>
          </cell>
        </row>
        <row r="1471">
          <cell r="A1471">
            <v>2722</v>
          </cell>
          <cell r="B1471">
            <v>0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1</v>
          </cell>
          <cell r="I1471">
            <v>0</v>
          </cell>
          <cell r="J1471">
            <v>0</v>
          </cell>
          <cell r="K1471">
            <v>1</v>
          </cell>
          <cell r="L1471">
            <v>0</v>
          </cell>
          <cell r="M1471">
            <v>0</v>
          </cell>
          <cell r="N1471">
            <v>2</v>
          </cell>
        </row>
        <row r="1472">
          <cell r="A1472">
            <v>2723</v>
          </cell>
          <cell r="B1472">
            <v>0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1</v>
          </cell>
          <cell r="K1472">
            <v>0</v>
          </cell>
          <cell r="L1472">
            <v>0</v>
          </cell>
          <cell r="M1472">
            <v>0</v>
          </cell>
          <cell r="N1472">
            <v>1</v>
          </cell>
        </row>
        <row r="1473">
          <cell r="A1473">
            <v>2724</v>
          </cell>
          <cell r="M1473">
            <v>60</v>
          </cell>
          <cell r="N1473">
            <v>60</v>
          </cell>
        </row>
        <row r="1474">
          <cell r="A1474">
            <v>2725</v>
          </cell>
          <cell r="B1474">
            <v>0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1</v>
          </cell>
          <cell r="I1474">
            <v>0</v>
          </cell>
          <cell r="J1474">
            <v>0</v>
          </cell>
          <cell r="K1474">
            <v>0</v>
          </cell>
          <cell r="L1474">
            <v>1</v>
          </cell>
          <cell r="M1474">
            <v>0</v>
          </cell>
          <cell r="N1474">
            <v>2</v>
          </cell>
        </row>
        <row r="1475">
          <cell r="A1475">
            <v>2726</v>
          </cell>
          <cell r="B1475">
            <v>0</v>
          </cell>
          <cell r="C1475">
            <v>0</v>
          </cell>
          <cell r="D1475">
            <v>0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1</v>
          </cell>
          <cell r="J1475">
            <v>0</v>
          </cell>
          <cell r="K1475">
            <v>0</v>
          </cell>
          <cell r="L1475">
            <v>0</v>
          </cell>
          <cell r="M1475">
            <v>1</v>
          </cell>
          <cell r="N1475">
            <v>3</v>
          </cell>
        </row>
        <row r="1476">
          <cell r="A1476">
            <v>2727</v>
          </cell>
          <cell r="M1476">
            <v>100</v>
          </cell>
          <cell r="N1476">
            <v>100</v>
          </cell>
        </row>
        <row r="1477">
          <cell r="A1477">
            <v>2728</v>
          </cell>
          <cell r="B1477">
            <v>0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1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1</v>
          </cell>
          <cell r="M1477">
            <v>0</v>
          </cell>
          <cell r="N1477">
            <v>2</v>
          </cell>
        </row>
        <row r="1478">
          <cell r="A1478">
            <v>2729</v>
          </cell>
          <cell r="B1478">
            <v>1</v>
          </cell>
          <cell r="C1478">
            <v>1</v>
          </cell>
          <cell r="D1478">
            <v>1</v>
          </cell>
          <cell r="E1478">
            <v>1</v>
          </cell>
          <cell r="F1478">
            <v>1</v>
          </cell>
          <cell r="G1478">
            <v>1</v>
          </cell>
          <cell r="H1478">
            <v>1</v>
          </cell>
          <cell r="I1478">
            <v>1</v>
          </cell>
          <cell r="J1478">
            <v>1</v>
          </cell>
          <cell r="K1478">
            <v>1</v>
          </cell>
          <cell r="L1478">
            <v>1</v>
          </cell>
          <cell r="M1478">
            <v>1</v>
          </cell>
          <cell r="N1478">
            <v>12</v>
          </cell>
        </row>
        <row r="1479">
          <cell r="A1479">
            <v>2730</v>
          </cell>
          <cell r="D1479">
            <v>2</v>
          </cell>
          <cell r="G1479">
            <v>2</v>
          </cell>
          <cell r="J1479">
            <v>2</v>
          </cell>
          <cell r="M1479">
            <v>2</v>
          </cell>
          <cell r="N1479">
            <v>8</v>
          </cell>
        </row>
        <row r="1480">
          <cell r="A1480">
            <v>2731</v>
          </cell>
          <cell r="M1480">
            <v>1</v>
          </cell>
          <cell r="N1480">
            <v>1</v>
          </cell>
        </row>
        <row r="1481">
          <cell r="A1481">
            <v>2732</v>
          </cell>
          <cell r="D1481">
            <v>1</v>
          </cell>
          <cell r="G1481">
            <v>0</v>
          </cell>
          <cell r="J1481">
            <v>0</v>
          </cell>
          <cell r="M1481">
            <v>1</v>
          </cell>
          <cell r="N1481">
            <v>2</v>
          </cell>
        </row>
        <row r="1482">
          <cell r="A1482">
            <v>2733</v>
          </cell>
          <cell r="D1482">
            <v>1</v>
          </cell>
          <cell r="G1482">
            <v>0</v>
          </cell>
          <cell r="J1482">
            <v>0</v>
          </cell>
          <cell r="M1482">
            <v>0</v>
          </cell>
          <cell r="N1482">
            <v>1</v>
          </cell>
        </row>
        <row r="1483">
          <cell r="A1483">
            <v>2734</v>
          </cell>
          <cell r="D1483">
            <v>7</v>
          </cell>
          <cell r="G1483">
            <v>7</v>
          </cell>
          <cell r="J1483">
            <v>7</v>
          </cell>
          <cell r="M1483">
            <v>7</v>
          </cell>
          <cell r="N1483">
            <v>28</v>
          </cell>
        </row>
        <row r="1484">
          <cell r="A1484">
            <v>2735</v>
          </cell>
          <cell r="D1484">
            <v>1</v>
          </cell>
          <cell r="G1484">
            <v>1</v>
          </cell>
          <cell r="J1484">
            <v>0</v>
          </cell>
          <cell r="M1484">
            <v>0</v>
          </cell>
          <cell r="N1484">
            <v>2</v>
          </cell>
        </row>
        <row r="1485">
          <cell r="A1485">
            <v>2736</v>
          </cell>
          <cell r="D1485">
            <v>1</v>
          </cell>
          <cell r="G1485">
            <v>0</v>
          </cell>
          <cell r="J1485">
            <v>0</v>
          </cell>
          <cell r="M1485">
            <v>0</v>
          </cell>
          <cell r="N1485">
            <v>1</v>
          </cell>
        </row>
        <row r="1486">
          <cell r="A1486">
            <v>2737</v>
          </cell>
          <cell r="D1486">
            <v>1934</v>
          </cell>
          <cell r="G1486">
            <v>2440</v>
          </cell>
          <cell r="J1486">
            <v>2237</v>
          </cell>
          <cell r="M1486">
            <v>1867</v>
          </cell>
          <cell r="N1486">
            <v>8478</v>
          </cell>
        </row>
        <row r="1487">
          <cell r="A1487">
            <v>2738</v>
          </cell>
          <cell r="D1487">
            <v>4</v>
          </cell>
          <cell r="G1487">
            <v>7</v>
          </cell>
          <cell r="J1487">
            <v>8</v>
          </cell>
          <cell r="M1487">
            <v>4</v>
          </cell>
          <cell r="N1487">
            <v>23</v>
          </cell>
        </row>
        <row r="1488">
          <cell r="A1488">
            <v>2739</v>
          </cell>
          <cell r="D1488">
            <v>0</v>
          </cell>
          <cell r="G1488">
            <v>1</v>
          </cell>
          <cell r="J1488">
            <v>0</v>
          </cell>
          <cell r="M1488">
            <v>1</v>
          </cell>
          <cell r="N1488">
            <v>2</v>
          </cell>
        </row>
        <row r="1489">
          <cell r="A1489">
            <v>2740</v>
          </cell>
          <cell r="D1489">
            <v>1</v>
          </cell>
          <cell r="G1489">
            <v>0</v>
          </cell>
          <cell r="J1489">
            <v>0</v>
          </cell>
          <cell r="M1489">
            <v>1</v>
          </cell>
          <cell r="N1489">
            <v>2</v>
          </cell>
        </row>
        <row r="1490">
          <cell r="A1490">
            <v>2741</v>
          </cell>
          <cell r="D1490">
            <v>0</v>
          </cell>
          <cell r="G1490">
            <v>1</v>
          </cell>
          <cell r="J1490">
            <v>0</v>
          </cell>
          <cell r="M1490">
            <v>0</v>
          </cell>
          <cell r="N1490">
            <v>1</v>
          </cell>
        </row>
        <row r="1491">
          <cell r="A1491">
            <v>2742</v>
          </cell>
          <cell r="D1491">
            <v>0</v>
          </cell>
          <cell r="G1491">
            <v>1</v>
          </cell>
          <cell r="J1491">
            <v>1</v>
          </cell>
          <cell r="M1491">
            <v>0</v>
          </cell>
          <cell r="N1491">
            <v>2</v>
          </cell>
        </row>
        <row r="1492">
          <cell r="A1492">
            <v>2743</v>
          </cell>
          <cell r="D1492">
            <v>10</v>
          </cell>
          <cell r="G1492">
            <v>15</v>
          </cell>
          <cell r="J1492">
            <v>10</v>
          </cell>
          <cell r="M1492">
            <v>15</v>
          </cell>
          <cell r="N1492">
            <v>50</v>
          </cell>
        </row>
        <row r="1493">
          <cell r="A1493">
            <v>2744</v>
          </cell>
          <cell r="D1493">
            <v>1503</v>
          </cell>
          <cell r="G1493">
            <v>1503</v>
          </cell>
          <cell r="J1493">
            <v>1503</v>
          </cell>
          <cell r="M1493">
            <v>1503</v>
          </cell>
          <cell r="N1493">
            <v>6012</v>
          </cell>
        </row>
        <row r="1494">
          <cell r="A1494">
            <v>2745</v>
          </cell>
          <cell r="D1494">
            <v>2</v>
          </cell>
          <cell r="G1494">
            <v>1</v>
          </cell>
          <cell r="J1494">
            <v>0</v>
          </cell>
          <cell r="M1494">
            <v>0</v>
          </cell>
          <cell r="N1494">
            <v>3</v>
          </cell>
        </row>
        <row r="1495">
          <cell r="A1495">
            <v>2746</v>
          </cell>
          <cell r="D1495">
            <v>0</v>
          </cell>
          <cell r="G1495">
            <v>0</v>
          </cell>
          <cell r="J1495">
            <v>2</v>
          </cell>
          <cell r="M1495">
            <v>2</v>
          </cell>
          <cell r="N1495">
            <v>4</v>
          </cell>
        </row>
        <row r="1496">
          <cell r="A1496">
            <v>2747</v>
          </cell>
          <cell r="D1496">
            <v>1</v>
          </cell>
          <cell r="G1496">
            <v>1</v>
          </cell>
          <cell r="J1496">
            <v>1</v>
          </cell>
          <cell r="M1496">
            <v>0</v>
          </cell>
          <cell r="N1496">
            <v>3</v>
          </cell>
        </row>
        <row r="1497">
          <cell r="A1497">
            <v>2748</v>
          </cell>
          <cell r="D1497">
            <v>0</v>
          </cell>
          <cell r="G1497">
            <v>1</v>
          </cell>
          <cell r="J1497">
            <v>2</v>
          </cell>
          <cell r="M1497">
            <v>0</v>
          </cell>
          <cell r="N1497">
            <v>3</v>
          </cell>
        </row>
        <row r="1498">
          <cell r="A1498">
            <v>2749</v>
          </cell>
          <cell r="D1498">
            <v>3</v>
          </cell>
          <cell r="G1498">
            <v>3</v>
          </cell>
          <cell r="J1498">
            <v>2</v>
          </cell>
          <cell r="M1498">
            <v>1</v>
          </cell>
          <cell r="N1498">
            <v>9</v>
          </cell>
        </row>
        <row r="1499">
          <cell r="A1499">
            <v>2750</v>
          </cell>
          <cell r="D1499">
            <v>1</v>
          </cell>
          <cell r="G1499">
            <v>1</v>
          </cell>
          <cell r="J1499">
            <v>1</v>
          </cell>
          <cell r="M1499">
            <v>1</v>
          </cell>
          <cell r="N1499">
            <v>4</v>
          </cell>
        </row>
        <row r="1500">
          <cell r="A1500">
            <v>2751</v>
          </cell>
          <cell r="D1500">
            <v>2</v>
          </cell>
          <cell r="G1500">
            <v>1</v>
          </cell>
          <cell r="J1500">
            <v>1</v>
          </cell>
          <cell r="M1500">
            <v>1</v>
          </cell>
          <cell r="N1500">
            <v>5</v>
          </cell>
        </row>
        <row r="1501">
          <cell r="A1501">
            <v>2752</v>
          </cell>
          <cell r="D1501">
            <v>4</v>
          </cell>
          <cell r="G1501">
            <v>2</v>
          </cell>
          <cell r="J1501">
            <v>2</v>
          </cell>
          <cell r="M1501">
            <v>2</v>
          </cell>
          <cell r="N1501">
            <v>10</v>
          </cell>
        </row>
        <row r="1502">
          <cell r="A1502">
            <v>2753</v>
          </cell>
          <cell r="D1502">
            <v>6</v>
          </cell>
          <cell r="G1502">
            <v>6</v>
          </cell>
          <cell r="J1502">
            <v>7</v>
          </cell>
          <cell r="M1502">
            <v>7</v>
          </cell>
          <cell r="N1502">
            <v>26</v>
          </cell>
        </row>
        <row r="1503">
          <cell r="A1503">
            <v>2754</v>
          </cell>
          <cell r="D1503">
            <v>1</v>
          </cell>
          <cell r="G1503">
            <v>1</v>
          </cell>
          <cell r="J1503">
            <v>2</v>
          </cell>
          <cell r="M1503">
            <v>1</v>
          </cell>
          <cell r="N1503">
            <v>5</v>
          </cell>
        </row>
        <row r="1504">
          <cell r="A1504">
            <v>2755</v>
          </cell>
          <cell r="D1504">
            <v>0</v>
          </cell>
          <cell r="G1504">
            <v>0</v>
          </cell>
          <cell r="J1504">
            <v>1</v>
          </cell>
          <cell r="M1504">
            <v>0</v>
          </cell>
          <cell r="N1504">
            <v>1</v>
          </cell>
        </row>
        <row r="1505">
          <cell r="A1505">
            <v>2756</v>
          </cell>
          <cell r="D1505">
            <v>3</v>
          </cell>
          <cell r="G1505">
            <v>3</v>
          </cell>
          <cell r="J1505">
            <v>3</v>
          </cell>
          <cell r="M1505">
            <v>3</v>
          </cell>
          <cell r="N1505">
            <v>12</v>
          </cell>
        </row>
        <row r="1506">
          <cell r="A1506">
            <v>2757</v>
          </cell>
          <cell r="D1506">
            <v>100</v>
          </cell>
          <cell r="G1506">
            <v>100</v>
          </cell>
          <cell r="J1506">
            <v>100</v>
          </cell>
          <cell r="M1506">
            <v>100</v>
          </cell>
          <cell r="N1506">
            <v>400</v>
          </cell>
        </row>
        <row r="1507">
          <cell r="A1507">
            <v>2758</v>
          </cell>
          <cell r="D1507">
            <v>11</v>
          </cell>
          <cell r="G1507">
            <v>14</v>
          </cell>
          <cell r="J1507">
            <v>16</v>
          </cell>
          <cell r="M1507">
            <v>11</v>
          </cell>
          <cell r="N1507">
            <v>52</v>
          </cell>
        </row>
        <row r="1508">
          <cell r="A1508">
            <v>2759</v>
          </cell>
          <cell r="D1508">
            <v>4</v>
          </cell>
          <cell r="G1508">
            <v>3</v>
          </cell>
          <cell r="J1508">
            <v>1</v>
          </cell>
          <cell r="M1508">
            <v>1</v>
          </cell>
          <cell r="N1508">
            <v>9</v>
          </cell>
        </row>
        <row r="1509">
          <cell r="A1509">
            <v>2760</v>
          </cell>
          <cell r="D1509">
            <v>0</v>
          </cell>
          <cell r="G1509">
            <v>15</v>
          </cell>
          <cell r="J1509">
            <v>20</v>
          </cell>
          <cell r="M1509">
            <v>20</v>
          </cell>
          <cell r="N1509">
            <v>55</v>
          </cell>
        </row>
        <row r="1510">
          <cell r="A1510">
            <v>2761</v>
          </cell>
          <cell r="D1510">
            <v>0</v>
          </cell>
          <cell r="G1510">
            <v>812</v>
          </cell>
          <cell r="J1510">
            <v>1350</v>
          </cell>
          <cell r="M1510">
            <v>988</v>
          </cell>
          <cell r="N1510">
            <v>3150</v>
          </cell>
        </row>
        <row r="1511">
          <cell r="A1511">
            <v>2762</v>
          </cell>
          <cell r="D1511">
            <v>0</v>
          </cell>
          <cell r="G1511">
            <v>2</v>
          </cell>
          <cell r="J1511">
            <v>0</v>
          </cell>
          <cell r="M1511">
            <v>1</v>
          </cell>
          <cell r="N1511">
            <v>3</v>
          </cell>
        </row>
        <row r="1512">
          <cell r="A1512">
            <v>2763</v>
          </cell>
          <cell r="B1512">
            <v>0</v>
          </cell>
          <cell r="C1512">
            <v>0</v>
          </cell>
          <cell r="D1512">
            <v>1</v>
          </cell>
          <cell r="E1512">
            <v>0</v>
          </cell>
          <cell r="F1512">
            <v>1</v>
          </cell>
          <cell r="G1512">
            <v>0</v>
          </cell>
          <cell r="H1512">
            <v>0</v>
          </cell>
          <cell r="I1512">
            <v>1</v>
          </cell>
          <cell r="J1512">
            <v>0</v>
          </cell>
          <cell r="K1512">
            <v>0</v>
          </cell>
          <cell r="L1512">
            <v>1</v>
          </cell>
          <cell r="M1512">
            <v>0</v>
          </cell>
          <cell r="N1512">
            <v>4</v>
          </cell>
        </row>
        <row r="1513">
          <cell r="A1513">
            <v>2764</v>
          </cell>
          <cell r="B1513">
            <v>1</v>
          </cell>
          <cell r="C1513">
            <v>1</v>
          </cell>
          <cell r="D1513">
            <v>1</v>
          </cell>
          <cell r="E1513">
            <v>1</v>
          </cell>
          <cell r="F1513">
            <v>1</v>
          </cell>
          <cell r="G1513">
            <v>1</v>
          </cell>
          <cell r="H1513">
            <v>1</v>
          </cell>
          <cell r="I1513">
            <v>1</v>
          </cell>
          <cell r="J1513">
            <v>1</v>
          </cell>
          <cell r="K1513">
            <v>1</v>
          </cell>
          <cell r="L1513">
            <v>1</v>
          </cell>
          <cell r="M1513">
            <v>1</v>
          </cell>
          <cell r="N1513">
            <v>12</v>
          </cell>
        </row>
        <row r="1514">
          <cell r="A1514">
            <v>2765</v>
          </cell>
          <cell r="B1514">
            <v>34402</v>
          </cell>
          <cell r="C1514">
            <v>35614575</v>
          </cell>
          <cell r="D1514">
            <v>31403946</v>
          </cell>
          <cell r="E1514">
            <v>11509282</v>
          </cell>
          <cell r="F1514">
            <v>1869849</v>
          </cell>
          <cell r="G1514">
            <v>110519</v>
          </cell>
          <cell r="H1514">
            <v>102719</v>
          </cell>
          <cell r="I1514">
            <v>87749</v>
          </cell>
          <cell r="J1514">
            <v>95949</v>
          </cell>
          <cell r="K1514">
            <v>65579</v>
          </cell>
          <cell r="L1514">
            <v>46449</v>
          </cell>
          <cell r="M1514">
            <v>72769</v>
          </cell>
          <cell r="N1514">
            <v>81013787</v>
          </cell>
        </row>
        <row r="1515">
          <cell r="A1515">
            <v>2766</v>
          </cell>
          <cell r="D1515">
            <v>1</v>
          </cell>
          <cell r="G1515">
            <v>2</v>
          </cell>
          <cell r="J1515">
            <v>3</v>
          </cell>
          <cell r="M1515">
            <v>2</v>
          </cell>
          <cell r="N1515">
            <v>8</v>
          </cell>
        </row>
        <row r="1516">
          <cell r="A1516">
            <v>2767</v>
          </cell>
          <cell r="D1516">
            <v>370</v>
          </cell>
          <cell r="G1516">
            <v>750</v>
          </cell>
          <cell r="J1516">
            <v>2000</v>
          </cell>
          <cell r="M1516">
            <v>2000</v>
          </cell>
          <cell r="N1516">
            <v>5120</v>
          </cell>
        </row>
        <row r="1517">
          <cell r="A1517">
            <v>2768</v>
          </cell>
          <cell r="D1517">
            <v>65</v>
          </cell>
          <cell r="G1517">
            <v>40</v>
          </cell>
          <cell r="J1517">
            <v>40</v>
          </cell>
          <cell r="M1517">
            <v>50</v>
          </cell>
          <cell r="N1517">
            <v>195</v>
          </cell>
        </row>
        <row r="1518">
          <cell r="A1518">
            <v>2769</v>
          </cell>
          <cell r="D1518">
            <v>4</v>
          </cell>
          <cell r="G1518">
            <v>3</v>
          </cell>
          <cell r="J1518">
            <v>1</v>
          </cell>
          <cell r="M1518">
            <v>1</v>
          </cell>
          <cell r="N1518">
            <v>9</v>
          </cell>
        </row>
        <row r="1519">
          <cell r="A1519">
            <v>2770</v>
          </cell>
          <cell r="D1519">
            <v>1</v>
          </cell>
          <cell r="G1519">
            <v>2</v>
          </cell>
          <cell r="J1519">
            <v>1</v>
          </cell>
          <cell r="M1519">
            <v>2</v>
          </cell>
          <cell r="N1519">
            <v>6</v>
          </cell>
        </row>
        <row r="1520">
          <cell r="A1520">
            <v>2771</v>
          </cell>
          <cell r="D1520">
            <v>1</v>
          </cell>
          <cell r="G1520">
            <v>1</v>
          </cell>
          <cell r="J1520">
            <v>1</v>
          </cell>
          <cell r="M1520">
            <v>1</v>
          </cell>
          <cell r="N1520">
            <v>4</v>
          </cell>
        </row>
        <row r="1521">
          <cell r="A1521">
            <v>2772</v>
          </cell>
          <cell r="D1521">
            <v>3</v>
          </cell>
          <cell r="G1521">
            <v>3</v>
          </cell>
          <cell r="J1521">
            <v>3</v>
          </cell>
          <cell r="M1521">
            <v>3</v>
          </cell>
          <cell r="N1521">
            <v>12</v>
          </cell>
        </row>
        <row r="1522">
          <cell r="A1522">
            <v>2773</v>
          </cell>
          <cell r="D1522">
            <v>1</v>
          </cell>
          <cell r="G1522">
            <v>1</v>
          </cell>
          <cell r="J1522">
            <v>1</v>
          </cell>
          <cell r="M1522">
            <v>1</v>
          </cell>
          <cell r="N1522">
            <v>4</v>
          </cell>
        </row>
        <row r="1523">
          <cell r="A1523">
            <v>2774</v>
          </cell>
          <cell r="D1523">
            <v>1</v>
          </cell>
          <cell r="G1523">
            <v>1</v>
          </cell>
          <cell r="J1523">
            <v>1</v>
          </cell>
          <cell r="M1523">
            <v>1</v>
          </cell>
          <cell r="N1523">
            <v>4</v>
          </cell>
        </row>
        <row r="1524">
          <cell r="A1524">
            <v>2775</v>
          </cell>
          <cell r="D1524">
            <v>3</v>
          </cell>
          <cell r="G1524">
            <v>3</v>
          </cell>
          <cell r="J1524">
            <v>3</v>
          </cell>
          <cell r="M1524">
            <v>3</v>
          </cell>
          <cell r="N1524">
            <v>12</v>
          </cell>
        </row>
        <row r="1525">
          <cell r="A1525">
            <v>2776</v>
          </cell>
          <cell r="D1525">
            <v>75</v>
          </cell>
          <cell r="G1525">
            <v>77</v>
          </cell>
          <cell r="J1525">
            <v>77</v>
          </cell>
          <cell r="M1525">
            <v>55</v>
          </cell>
          <cell r="N1525">
            <v>284</v>
          </cell>
        </row>
        <row r="1526">
          <cell r="A1526">
            <v>2777</v>
          </cell>
          <cell r="D1526">
            <v>1</v>
          </cell>
          <cell r="G1526">
            <v>1</v>
          </cell>
          <cell r="J1526">
            <v>1</v>
          </cell>
          <cell r="M1526">
            <v>1</v>
          </cell>
          <cell r="N1526">
            <v>4</v>
          </cell>
        </row>
        <row r="1527">
          <cell r="A1527">
            <v>2778</v>
          </cell>
          <cell r="D1527">
            <v>3</v>
          </cell>
          <cell r="G1527">
            <v>3</v>
          </cell>
          <cell r="J1527">
            <v>3</v>
          </cell>
          <cell r="M1527">
            <v>3</v>
          </cell>
          <cell r="N1527">
            <v>12</v>
          </cell>
        </row>
        <row r="1528">
          <cell r="A1528">
            <v>2779</v>
          </cell>
          <cell r="D1528">
            <v>3</v>
          </cell>
          <cell r="G1528">
            <v>3</v>
          </cell>
          <cell r="J1528">
            <v>3</v>
          </cell>
          <cell r="M1528">
            <v>3</v>
          </cell>
          <cell r="N1528">
            <v>12</v>
          </cell>
        </row>
        <row r="1529">
          <cell r="A1529">
            <v>2780</v>
          </cell>
          <cell r="D1529">
            <v>3</v>
          </cell>
          <cell r="G1529">
            <v>3</v>
          </cell>
          <cell r="J1529">
            <v>3</v>
          </cell>
          <cell r="M1529">
            <v>2</v>
          </cell>
          <cell r="N1529">
            <v>11</v>
          </cell>
        </row>
        <row r="1530">
          <cell r="A1530">
            <v>2781</v>
          </cell>
          <cell r="D1530">
            <v>3</v>
          </cell>
          <cell r="G1530">
            <v>3</v>
          </cell>
          <cell r="J1530">
            <v>3</v>
          </cell>
          <cell r="M1530">
            <v>3</v>
          </cell>
          <cell r="N1530">
            <v>12</v>
          </cell>
        </row>
        <row r="1531">
          <cell r="A1531">
            <v>2782</v>
          </cell>
          <cell r="D1531">
            <v>3</v>
          </cell>
          <cell r="G1531">
            <v>3</v>
          </cell>
          <cell r="J1531">
            <v>3</v>
          </cell>
          <cell r="M1531">
            <v>3</v>
          </cell>
          <cell r="N1531">
            <v>12</v>
          </cell>
        </row>
        <row r="1532">
          <cell r="A1532">
            <v>2783</v>
          </cell>
          <cell r="D1532">
            <v>3</v>
          </cell>
          <cell r="G1532">
            <v>3</v>
          </cell>
          <cell r="J1532">
            <v>3</v>
          </cell>
          <cell r="M1532">
            <v>3</v>
          </cell>
          <cell r="N1532">
            <v>12</v>
          </cell>
        </row>
        <row r="1533">
          <cell r="A1533">
            <v>2784</v>
          </cell>
          <cell r="D1533">
            <v>3</v>
          </cell>
          <cell r="G1533">
            <v>3</v>
          </cell>
          <cell r="J1533">
            <v>3</v>
          </cell>
          <cell r="M1533">
            <v>3</v>
          </cell>
          <cell r="N1533">
            <v>12</v>
          </cell>
        </row>
        <row r="1534">
          <cell r="A1534">
            <v>2785</v>
          </cell>
          <cell r="D1534">
            <v>1</v>
          </cell>
          <cell r="G1534">
            <v>0</v>
          </cell>
          <cell r="J1534">
            <v>0</v>
          </cell>
          <cell r="M1534">
            <v>0</v>
          </cell>
          <cell r="N1534">
            <v>1</v>
          </cell>
        </row>
        <row r="1535">
          <cell r="A1535">
            <v>2786</v>
          </cell>
          <cell r="D1535">
            <v>0</v>
          </cell>
          <cell r="G1535">
            <v>1</v>
          </cell>
          <cell r="J1535">
            <v>0</v>
          </cell>
          <cell r="M1535">
            <v>0</v>
          </cell>
          <cell r="N1535">
            <v>1</v>
          </cell>
        </row>
        <row r="1536">
          <cell r="A1536">
            <v>2787</v>
          </cell>
          <cell r="D1536">
            <v>0</v>
          </cell>
          <cell r="G1536">
            <v>2</v>
          </cell>
          <cell r="J1536">
            <v>4</v>
          </cell>
          <cell r="M1536">
            <v>2</v>
          </cell>
          <cell r="N1536">
            <v>8</v>
          </cell>
        </row>
        <row r="1537">
          <cell r="A1537">
            <v>2788</v>
          </cell>
          <cell r="D1537">
            <v>3</v>
          </cell>
          <cell r="G1537">
            <v>3</v>
          </cell>
          <cell r="J1537">
            <v>3</v>
          </cell>
          <cell r="M1537">
            <v>3</v>
          </cell>
          <cell r="N1537">
            <v>12</v>
          </cell>
        </row>
        <row r="1538">
          <cell r="A1538">
            <v>2789</v>
          </cell>
          <cell r="D1538">
            <v>3</v>
          </cell>
          <cell r="G1538">
            <v>3</v>
          </cell>
          <cell r="J1538">
            <v>3</v>
          </cell>
          <cell r="M1538">
            <v>3</v>
          </cell>
          <cell r="N1538">
            <v>12</v>
          </cell>
        </row>
        <row r="1539">
          <cell r="A1539">
            <v>2790</v>
          </cell>
          <cell r="D1539">
            <v>0.01</v>
          </cell>
          <cell r="G1539">
            <v>0.01</v>
          </cell>
          <cell r="J1539">
            <v>0.01</v>
          </cell>
          <cell r="M1539">
            <v>0.01</v>
          </cell>
          <cell r="N1539">
            <v>0.04</v>
          </cell>
        </row>
        <row r="1540">
          <cell r="A1540">
            <v>2791</v>
          </cell>
          <cell r="D1540">
            <v>3</v>
          </cell>
          <cell r="G1540">
            <v>3</v>
          </cell>
          <cell r="J1540">
            <v>3</v>
          </cell>
          <cell r="M1540">
            <v>3</v>
          </cell>
          <cell r="N1540">
            <v>12</v>
          </cell>
        </row>
        <row r="1541">
          <cell r="A1541">
            <v>2792</v>
          </cell>
          <cell r="D1541">
            <v>3</v>
          </cell>
          <cell r="G1541">
            <v>3</v>
          </cell>
          <cell r="J1541">
            <v>3</v>
          </cell>
          <cell r="M1541">
            <v>3</v>
          </cell>
          <cell r="N1541">
            <v>12</v>
          </cell>
        </row>
        <row r="1542">
          <cell r="A1542">
            <v>2793</v>
          </cell>
          <cell r="D1542">
            <v>3</v>
          </cell>
          <cell r="G1542">
            <v>3</v>
          </cell>
          <cell r="J1542">
            <v>3</v>
          </cell>
          <cell r="M1542">
            <v>3</v>
          </cell>
          <cell r="N1542">
            <v>12</v>
          </cell>
        </row>
        <row r="1543">
          <cell r="A1543">
            <v>2794</v>
          </cell>
          <cell r="D1543">
            <v>3</v>
          </cell>
          <cell r="G1543">
            <v>3</v>
          </cell>
          <cell r="J1543">
            <v>3</v>
          </cell>
          <cell r="M1543">
            <v>3</v>
          </cell>
          <cell r="N1543">
            <v>12</v>
          </cell>
        </row>
        <row r="1544">
          <cell r="A1544">
            <v>2795</v>
          </cell>
          <cell r="D1544">
            <v>3</v>
          </cell>
          <cell r="G1544">
            <v>3</v>
          </cell>
          <cell r="J1544">
            <v>3</v>
          </cell>
          <cell r="M1544">
            <v>3</v>
          </cell>
          <cell r="N1544">
            <v>12</v>
          </cell>
        </row>
        <row r="1545">
          <cell r="A1545">
            <v>2796</v>
          </cell>
          <cell r="D1545">
            <v>54</v>
          </cell>
          <cell r="G1545">
            <v>54</v>
          </cell>
          <cell r="J1545">
            <v>54</v>
          </cell>
          <cell r="M1545">
            <v>54</v>
          </cell>
          <cell r="N1545">
            <v>216</v>
          </cell>
        </row>
        <row r="1546">
          <cell r="A1546">
            <v>2797</v>
          </cell>
          <cell r="D1546">
            <v>3</v>
          </cell>
          <cell r="G1546">
            <v>3</v>
          </cell>
          <cell r="J1546">
            <v>3</v>
          </cell>
          <cell r="M1546">
            <v>3</v>
          </cell>
          <cell r="N1546">
            <v>12</v>
          </cell>
        </row>
        <row r="1547">
          <cell r="A1547">
            <v>2798</v>
          </cell>
          <cell r="D1547">
            <v>3</v>
          </cell>
          <cell r="G1547">
            <v>3</v>
          </cell>
          <cell r="J1547">
            <v>3</v>
          </cell>
          <cell r="M1547">
            <v>3</v>
          </cell>
          <cell r="N1547">
            <v>12</v>
          </cell>
        </row>
        <row r="1548">
          <cell r="A1548">
            <v>2799</v>
          </cell>
          <cell r="D1548">
            <v>3</v>
          </cell>
          <cell r="G1548">
            <v>3</v>
          </cell>
          <cell r="J1548">
            <v>3</v>
          </cell>
          <cell r="M1548">
            <v>3</v>
          </cell>
          <cell r="N1548">
            <v>12</v>
          </cell>
        </row>
        <row r="1549">
          <cell r="A1549">
            <v>2800</v>
          </cell>
          <cell r="D1549">
            <v>3</v>
          </cell>
          <cell r="G1549">
            <v>3</v>
          </cell>
          <cell r="J1549">
            <v>3</v>
          </cell>
          <cell r="M1549">
            <v>3</v>
          </cell>
          <cell r="N1549">
            <v>12</v>
          </cell>
        </row>
        <row r="1550">
          <cell r="A1550">
            <v>2801</v>
          </cell>
          <cell r="D1550">
            <v>3</v>
          </cell>
          <cell r="G1550">
            <v>3</v>
          </cell>
          <cell r="J1550">
            <v>3</v>
          </cell>
          <cell r="M1550">
            <v>3</v>
          </cell>
          <cell r="N1550">
            <v>12</v>
          </cell>
        </row>
        <row r="1551">
          <cell r="A1551">
            <v>2802</v>
          </cell>
          <cell r="D1551">
            <v>3</v>
          </cell>
          <cell r="G1551">
            <v>3</v>
          </cell>
          <cell r="J1551">
            <v>3</v>
          </cell>
          <cell r="M1551">
            <v>3</v>
          </cell>
          <cell r="N1551">
            <v>12</v>
          </cell>
        </row>
        <row r="1552">
          <cell r="A1552">
            <v>2803</v>
          </cell>
          <cell r="D1552">
            <v>3</v>
          </cell>
          <cell r="G1552">
            <v>3</v>
          </cell>
          <cell r="J1552">
            <v>3</v>
          </cell>
          <cell r="M1552">
            <v>3</v>
          </cell>
          <cell r="N1552">
            <v>12</v>
          </cell>
        </row>
        <row r="1553">
          <cell r="A1553">
            <v>2804</v>
          </cell>
          <cell r="D1553">
            <v>3</v>
          </cell>
          <cell r="G1553">
            <v>3</v>
          </cell>
          <cell r="J1553">
            <v>3</v>
          </cell>
          <cell r="M1553">
            <v>3</v>
          </cell>
          <cell r="N1553">
            <v>12</v>
          </cell>
        </row>
        <row r="1554">
          <cell r="A1554">
            <v>2805</v>
          </cell>
          <cell r="D1554">
            <v>3</v>
          </cell>
          <cell r="G1554">
            <v>3</v>
          </cell>
          <cell r="J1554">
            <v>3</v>
          </cell>
          <cell r="M1554">
            <v>3</v>
          </cell>
          <cell r="N1554">
            <v>12</v>
          </cell>
        </row>
        <row r="1555">
          <cell r="A1555">
            <v>2806</v>
          </cell>
          <cell r="D1555">
            <v>3</v>
          </cell>
          <cell r="G1555">
            <v>3</v>
          </cell>
          <cell r="J1555">
            <v>3</v>
          </cell>
          <cell r="M1555">
            <v>3</v>
          </cell>
          <cell r="N1555">
            <v>12</v>
          </cell>
        </row>
        <row r="1556">
          <cell r="A1556">
            <v>2807</v>
          </cell>
          <cell r="D1556">
            <v>3</v>
          </cell>
          <cell r="G1556">
            <v>3</v>
          </cell>
          <cell r="J1556">
            <v>3</v>
          </cell>
          <cell r="M1556">
            <v>3</v>
          </cell>
          <cell r="N1556">
            <v>12</v>
          </cell>
        </row>
        <row r="1557">
          <cell r="A1557">
            <v>2808</v>
          </cell>
          <cell r="D1557">
            <v>3</v>
          </cell>
          <cell r="G1557">
            <v>3</v>
          </cell>
          <cell r="J1557">
            <v>3</v>
          </cell>
          <cell r="M1557">
            <v>3</v>
          </cell>
          <cell r="N1557">
            <v>12</v>
          </cell>
        </row>
        <row r="1558">
          <cell r="A1558">
            <v>2809</v>
          </cell>
          <cell r="D1558">
            <v>3</v>
          </cell>
          <cell r="G1558">
            <v>3</v>
          </cell>
          <cell r="J1558">
            <v>3</v>
          </cell>
          <cell r="M1558">
            <v>3</v>
          </cell>
          <cell r="N1558">
            <v>12</v>
          </cell>
        </row>
        <row r="1559">
          <cell r="A1559">
            <v>2810</v>
          </cell>
          <cell r="D1559">
            <v>3</v>
          </cell>
          <cell r="G1559">
            <v>3</v>
          </cell>
          <cell r="J1559">
            <v>3</v>
          </cell>
          <cell r="M1559">
            <v>3</v>
          </cell>
          <cell r="N1559">
            <v>12</v>
          </cell>
        </row>
        <row r="1560">
          <cell r="A1560">
            <v>2811</v>
          </cell>
          <cell r="D1560">
            <v>3</v>
          </cell>
          <cell r="G1560">
            <v>3</v>
          </cell>
          <cell r="J1560">
            <v>3</v>
          </cell>
          <cell r="M1560">
            <v>3</v>
          </cell>
          <cell r="N1560">
            <v>12</v>
          </cell>
        </row>
        <row r="1561">
          <cell r="A1561">
            <v>2812</v>
          </cell>
          <cell r="D1561">
            <v>46980</v>
          </cell>
          <cell r="G1561">
            <v>49245</v>
          </cell>
          <cell r="J1561">
            <v>51244</v>
          </cell>
          <cell r="M1561">
            <v>45361</v>
          </cell>
          <cell r="N1561">
            <v>192830</v>
          </cell>
        </row>
        <row r="1562">
          <cell r="A1562">
            <v>2813</v>
          </cell>
          <cell r="D1562">
            <v>3</v>
          </cell>
          <cell r="G1562">
            <v>3</v>
          </cell>
          <cell r="J1562">
            <v>3</v>
          </cell>
          <cell r="M1562">
            <v>3</v>
          </cell>
          <cell r="N1562">
            <v>12</v>
          </cell>
        </row>
        <row r="1563">
          <cell r="A1563">
            <v>2814</v>
          </cell>
          <cell r="D1563">
            <v>375</v>
          </cell>
          <cell r="G1563">
            <v>375</v>
          </cell>
          <cell r="J1563">
            <v>333</v>
          </cell>
          <cell r="M1563">
            <v>333</v>
          </cell>
          <cell r="N1563">
            <v>1416</v>
          </cell>
        </row>
        <row r="1564">
          <cell r="A1564">
            <v>2815</v>
          </cell>
          <cell r="D1564">
            <v>1224</v>
          </cell>
          <cell r="G1564">
            <v>1224</v>
          </cell>
          <cell r="J1564">
            <v>1224</v>
          </cell>
          <cell r="M1564">
            <v>1224</v>
          </cell>
          <cell r="N1564">
            <v>4896</v>
          </cell>
        </row>
        <row r="1565">
          <cell r="A1565">
            <v>2816</v>
          </cell>
          <cell r="D1565">
            <v>3</v>
          </cell>
          <cell r="G1565">
            <v>3</v>
          </cell>
          <cell r="J1565">
            <v>3</v>
          </cell>
          <cell r="M1565">
            <v>3</v>
          </cell>
          <cell r="N1565">
            <v>12</v>
          </cell>
        </row>
        <row r="1566">
          <cell r="A1566">
            <v>2817</v>
          </cell>
          <cell r="D1566">
            <v>3</v>
          </cell>
          <cell r="G1566">
            <v>3</v>
          </cell>
          <cell r="J1566">
            <v>3</v>
          </cell>
          <cell r="M1566">
            <v>3</v>
          </cell>
          <cell r="N1566">
            <v>12</v>
          </cell>
        </row>
        <row r="1567">
          <cell r="A1567">
            <v>2818</v>
          </cell>
          <cell r="D1567">
            <v>3</v>
          </cell>
          <cell r="G1567">
            <v>3</v>
          </cell>
          <cell r="J1567">
            <v>3</v>
          </cell>
          <cell r="M1567">
            <v>3</v>
          </cell>
          <cell r="N1567">
            <v>12</v>
          </cell>
        </row>
        <row r="1568">
          <cell r="A1568">
            <v>2819</v>
          </cell>
          <cell r="D1568">
            <v>3</v>
          </cell>
          <cell r="G1568">
            <v>3</v>
          </cell>
          <cell r="J1568">
            <v>3</v>
          </cell>
          <cell r="M1568">
            <v>3</v>
          </cell>
          <cell r="N1568">
            <v>12</v>
          </cell>
        </row>
        <row r="1569">
          <cell r="A1569">
            <v>2820</v>
          </cell>
          <cell r="D1569">
            <v>3</v>
          </cell>
          <cell r="G1569">
            <v>3</v>
          </cell>
          <cell r="J1569">
            <v>3</v>
          </cell>
          <cell r="M1569">
            <v>3</v>
          </cell>
          <cell r="N1569">
            <v>12</v>
          </cell>
        </row>
        <row r="1570">
          <cell r="A1570">
            <v>2821</v>
          </cell>
          <cell r="D1570">
            <v>3</v>
          </cell>
          <cell r="G1570">
            <v>3</v>
          </cell>
          <cell r="J1570">
            <v>3</v>
          </cell>
          <cell r="M1570">
            <v>3</v>
          </cell>
          <cell r="N1570">
            <v>12</v>
          </cell>
        </row>
        <row r="1571">
          <cell r="A1571">
            <v>2822</v>
          </cell>
          <cell r="D1571">
            <v>3</v>
          </cell>
          <cell r="G1571">
            <v>3</v>
          </cell>
          <cell r="J1571">
            <v>3</v>
          </cell>
          <cell r="M1571">
            <v>3</v>
          </cell>
          <cell r="N1571">
            <v>12</v>
          </cell>
        </row>
        <row r="1572">
          <cell r="A1572">
            <v>2823</v>
          </cell>
          <cell r="D1572">
            <v>6</v>
          </cell>
          <cell r="G1572">
            <v>6</v>
          </cell>
          <cell r="J1572">
            <v>4</v>
          </cell>
          <cell r="M1572">
            <v>4</v>
          </cell>
          <cell r="N1572">
            <v>20</v>
          </cell>
        </row>
        <row r="1573">
          <cell r="A1573">
            <v>2824</v>
          </cell>
          <cell r="D1573">
            <v>1</v>
          </cell>
          <cell r="G1573">
            <v>1</v>
          </cell>
          <cell r="J1573">
            <v>0</v>
          </cell>
          <cell r="M1573">
            <v>1</v>
          </cell>
          <cell r="N1573">
            <v>3</v>
          </cell>
        </row>
        <row r="1574">
          <cell r="A1574">
            <v>2825</v>
          </cell>
          <cell r="D1574">
            <v>1</v>
          </cell>
          <cell r="G1574">
            <v>0</v>
          </cell>
          <cell r="J1574">
            <v>1</v>
          </cell>
          <cell r="M1574">
            <v>0</v>
          </cell>
          <cell r="N1574">
            <v>2</v>
          </cell>
        </row>
        <row r="1575">
          <cell r="A1575">
            <v>2826</v>
          </cell>
          <cell r="D1575">
            <v>3</v>
          </cell>
          <cell r="G1575">
            <v>3</v>
          </cell>
          <cell r="J1575">
            <v>3</v>
          </cell>
          <cell r="M1575">
            <v>3</v>
          </cell>
          <cell r="N1575">
            <v>12</v>
          </cell>
        </row>
        <row r="1576">
          <cell r="A1576">
            <v>2827</v>
          </cell>
          <cell r="D1576">
            <v>8470</v>
          </cell>
          <cell r="G1576">
            <v>8670</v>
          </cell>
          <cell r="J1576">
            <v>6870</v>
          </cell>
          <cell r="M1576">
            <v>18700</v>
          </cell>
          <cell r="N1576">
            <v>42710</v>
          </cell>
        </row>
        <row r="1577">
          <cell r="A1577">
            <v>2828</v>
          </cell>
          <cell r="D1577">
            <v>15180</v>
          </cell>
          <cell r="G1577">
            <v>17230</v>
          </cell>
          <cell r="J1577">
            <v>15105</v>
          </cell>
          <cell r="M1577">
            <v>15590</v>
          </cell>
          <cell r="N1577">
            <v>63105</v>
          </cell>
        </row>
        <row r="1578">
          <cell r="A1578">
            <v>2829</v>
          </cell>
          <cell r="D1578">
            <v>50805</v>
          </cell>
          <cell r="G1578">
            <v>40020</v>
          </cell>
          <cell r="J1578">
            <v>40020</v>
          </cell>
          <cell r="M1578">
            <v>47210</v>
          </cell>
          <cell r="N1578">
            <v>178055</v>
          </cell>
        </row>
        <row r="1579">
          <cell r="A1579">
            <v>2830</v>
          </cell>
          <cell r="D1579">
            <v>7095</v>
          </cell>
          <cell r="G1579">
            <v>7095</v>
          </cell>
          <cell r="J1579">
            <v>7095</v>
          </cell>
          <cell r="M1579">
            <v>7095</v>
          </cell>
          <cell r="N1579">
            <v>28380</v>
          </cell>
        </row>
        <row r="1580">
          <cell r="A1580">
            <v>2831</v>
          </cell>
          <cell r="D1580">
            <v>116550</v>
          </cell>
          <cell r="G1580">
            <v>116550</v>
          </cell>
          <cell r="J1580">
            <v>116550</v>
          </cell>
          <cell r="M1580">
            <v>116550</v>
          </cell>
          <cell r="N1580">
            <v>466200</v>
          </cell>
        </row>
        <row r="1581">
          <cell r="A1581">
            <v>2832</v>
          </cell>
          <cell r="D1581">
            <v>3804</v>
          </cell>
          <cell r="G1581">
            <v>3804</v>
          </cell>
          <cell r="J1581">
            <v>3804</v>
          </cell>
          <cell r="M1581">
            <v>3804</v>
          </cell>
          <cell r="N1581">
            <v>15216</v>
          </cell>
        </row>
        <row r="1582">
          <cell r="A1582">
            <v>2833</v>
          </cell>
          <cell r="D1582">
            <v>262200</v>
          </cell>
          <cell r="G1582">
            <v>262200</v>
          </cell>
          <cell r="J1582">
            <v>251700</v>
          </cell>
          <cell r="M1582">
            <v>260200</v>
          </cell>
          <cell r="N1582">
            <v>1036300</v>
          </cell>
        </row>
        <row r="1583">
          <cell r="A1583">
            <v>2834</v>
          </cell>
          <cell r="D1583">
            <v>9105</v>
          </cell>
          <cell r="G1583">
            <v>9205</v>
          </cell>
          <cell r="J1583">
            <v>9055</v>
          </cell>
          <cell r="M1583">
            <v>9105</v>
          </cell>
          <cell r="N1583">
            <v>36470</v>
          </cell>
        </row>
        <row r="1584">
          <cell r="A1584">
            <v>2835</v>
          </cell>
          <cell r="D1584">
            <v>8664</v>
          </cell>
          <cell r="G1584">
            <v>8664</v>
          </cell>
          <cell r="J1584">
            <v>8664</v>
          </cell>
          <cell r="M1584">
            <v>8664</v>
          </cell>
          <cell r="N1584">
            <v>34656</v>
          </cell>
        </row>
        <row r="1585">
          <cell r="A1585">
            <v>2836</v>
          </cell>
          <cell r="D1585">
            <v>1902</v>
          </cell>
          <cell r="G1585">
            <v>1902</v>
          </cell>
          <cell r="J1585">
            <v>1902</v>
          </cell>
          <cell r="M1585">
            <v>1902</v>
          </cell>
          <cell r="N1585">
            <v>7608</v>
          </cell>
        </row>
        <row r="1586">
          <cell r="A1586">
            <v>2837</v>
          </cell>
          <cell r="D1586">
            <v>12705</v>
          </cell>
          <cell r="G1586">
            <v>14370</v>
          </cell>
          <cell r="J1586">
            <v>12705</v>
          </cell>
          <cell r="M1586">
            <v>14370</v>
          </cell>
          <cell r="N1586">
            <v>54150</v>
          </cell>
        </row>
        <row r="1587">
          <cell r="A1587">
            <v>2838</v>
          </cell>
          <cell r="D1587">
            <v>27150</v>
          </cell>
          <cell r="G1587">
            <v>31400</v>
          </cell>
          <cell r="J1587">
            <v>27150</v>
          </cell>
          <cell r="M1587">
            <v>31400</v>
          </cell>
          <cell r="N1587">
            <v>117100</v>
          </cell>
        </row>
        <row r="1588">
          <cell r="A1588">
            <v>2839</v>
          </cell>
          <cell r="D1588">
            <v>2280</v>
          </cell>
          <cell r="G1588">
            <v>2280</v>
          </cell>
          <cell r="J1588">
            <v>2280</v>
          </cell>
          <cell r="M1588">
            <v>2280</v>
          </cell>
          <cell r="N1588">
            <v>9120</v>
          </cell>
        </row>
        <row r="1589">
          <cell r="A1589">
            <v>2840</v>
          </cell>
          <cell r="D1589">
            <v>4970</v>
          </cell>
          <cell r="G1589">
            <v>4810</v>
          </cell>
          <cell r="J1589">
            <v>4970</v>
          </cell>
          <cell r="M1589">
            <v>4810</v>
          </cell>
          <cell r="N1589">
            <v>19560</v>
          </cell>
        </row>
        <row r="1590">
          <cell r="A1590">
            <v>2841</v>
          </cell>
          <cell r="D1590">
            <v>35</v>
          </cell>
          <cell r="G1590">
            <v>25</v>
          </cell>
          <cell r="J1590">
            <v>20</v>
          </cell>
          <cell r="M1590">
            <v>15</v>
          </cell>
          <cell r="N1590">
            <v>95</v>
          </cell>
        </row>
        <row r="1591">
          <cell r="A1591">
            <v>2842</v>
          </cell>
          <cell r="D1591">
            <v>4</v>
          </cell>
          <cell r="G1591">
            <v>15</v>
          </cell>
          <cell r="J1591">
            <v>15</v>
          </cell>
          <cell r="M1591">
            <v>15</v>
          </cell>
          <cell r="N1591">
            <v>49</v>
          </cell>
        </row>
        <row r="1592">
          <cell r="A1592">
            <v>1695</v>
          </cell>
          <cell r="E1592">
            <v>959</v>
          </cell>
          <cell r="N1592">
            <v>959</v>
          </cell>
        </row>
        <row r="1593">
          <cell r="A1593">
            <v>1696</v>
          </cell>
          <cell r="I1593">
            <v>959</v>
          </cell>
          <cell r="N1593">
            <v>959</v>
          </cell>
        </row>
        <row r="1594">
          <cell r="A1594">
            <v>1697</v>
          </cell>
          <cell r="M1594">
            <v>959</v>
          </cell>
          <cell r="N1594">
            <v>959</v>
          </cell>
        </row>
        <row r="1595">
          <cell r="A1595">
            <v>1698</v>
          </cell>
          <cell r="E1595">
            <v>4</v>
          </cell>
          <cell r="N1595">
            <v>4</v>
          </cell>
        </row>
        <row r="1596">
          <cell r="A1596">
            <v>1699</v>
          </cell>
          <cell r="I1596">
            <v>10</v>
          </cell>
          <cell r="N1596">
            <v>10</v>
          </cell>
        </row>
        <row r="1597">
          <cell r="A1597">
            <v>1700</v>
          </cell>
          <cell r="M1597">
            <v>10</v>
          </cell>
          <cell r="N1597">
            <v>10</v>
          </cell>
        </row>
        <row r="1598">
          <cell r="A1598">
            <v>1701</v>
          </cell>
          <cell r="E1598">
            <v>1</v>
          </cell>
          <cell r="N1598">
            <v>1</v>
          </cell>
        </row>
        <row r="1599">
          <cell r="A1599">
            <v>1702</v>
          </cell>
          <cell r="I1599">
            <v>2</v>
          </cell>
          <cell r="N1599">
            <v>2</v>
          </cell>
        </row>
        <row r="1600">
          <cell r="A1600">
            <v>1703</v>
          </cell>
          <cell r="M1600">
            <v>2</v>
          </cell>
          <cell r="N1600">
            <v>2</v>
          </cell>
        </row>
        <row r="1601">
          <cell r="A1601">
            <v>1704</v>
          </cell>
          <cell r="E1601">
            <v>3</v>
          </cell>
          <cell r="N1601">
            <v>3</v>
          </cell>
        </row>
        <row r="1602">
          <cell r="A1602">
            <v>1705</v>
          </cell>
          <cell r="I1602">
            <v>3</v>
          </cell>
          <cell r="N1602">
            <v>3</v>
          </cell>
        </row>
        <row r="1603">
          <cell r="A1603">
            <v>1706</v>
          </cell>
          <cell r="M1603">
            <v>4</v>
          </cell>
          <cell r="N1603">
            <v>4</v>
          </cell>
        </row>
        <row r="1604">
          <cell r="A1604">
            <v>1707</v>
          </cell>
          <cell r="E1604">
            <v>0</v>
          </cell>
          <cell r="N1604">
            <v>0</v>
          </cell>
        </row>
        <row r="1605">
          <cell r="A1605">
            <v>1708</v>
          </cell>
          <cell r="I1605">
            <v>150</v>
          </cell>
          <cell r="N1605">
            <v>150</v>
          </cell>
        </row>
        <row r="1606">
          <cell r="A1606">
            <v>1709</v>
          </cell>
          <cell r="M1606">
            <v>375</v>
          </cell>
          <cell r="N1606">
            <v>375</v>
          </cell>
        </row>
        <row r="1607">
          <cell r="A1607">
            <v>1710</v>
          </cell>
          <cell r="E1607">
            <v>5</v>
          </cell>
          <cell r="N1607">
            <v>5</v>
          </cell>
        </row>
        <row r="1608">
          <cell r="A1608">
            <v>1711</v>
          </cell>
          <cell r="I1608">
            <v>5</v>
          </cell>
          <cell r="N1608">
            <v>5</v>
          </cell>
        </row>
        <row r="1609">
          <cell r="A1609">
            <v>1712</v>
          </cell>
          <cell r="M1609">
            <v>5</v>
          </cell>
          <cell r="N1609">
            <v>5</v>
          </cell>
        </row>
        <row r="1610">
          <cell r="A1610">
            <v>1713</v>
          </cell>
          <cell r="E1610">
            <v>15</v>
          </cell>
          <cell r="N1610">
            <v>15</v>
          </cell>
        </row>
        <row r="1611">
          <cell r="A1611">
            <v>1714</v>
          </cell>
          <cell r="I1611">
            <v>20</v>
          </cell>
          <cell r="N1611">
            <v>20</v>
          </cell>
        </row>
        <row r="1612">
          <cell r="A1612">
            <v>1715</v>
          </cell>
          <cell r="M1612">
            <v>15</v>
          </cell>
          <cell r="N1612">
            <v>15</v>
          </cell>
        </row>
        <row r="1613">
          <cell r="A1613">
            <v>1716</v>
          </cell>
          <cell r="E1613">
            <v>4</v>
          </cell>
          <cell r="N1613">
            <v>4</v>
          </cell>
        </row>
        <row r="1614">
          <cell r="A1614">
            <v>1717</v>
          </cell>
          <cell r="I1614">
            <v>3</v>
          </cell>
          <cell r="N1614">
            <v>3</v>
          </cell>
        </row>
        <row r="1615">
          <cell r="A1615">
            <v>1718</v>
          </cell>
          <cell r="M1615">
            <v>7</v>
          </cell>
          <cell r="N1615">
            <v>7</v>
          </cell>
        </row>
        <row r="1616">
          <cell r="A1616">
            <v>1719</v>
          </cell>
          <cell r="E1616">
            <v>3</v>
          </cell>
          <cell r="N1616">
            <v>3</v>
          </cell>
        </row>
        <row r="1617">
          <cell r="A1617">
            <v>1720</v>
          </cell>
          <cell r="I1617">
            <v>0</v>
          </cell>
          <cell r="N1617">
            <v>0</v>
          </cell>
        </row>
        <row r="1618">
          <cell r="A1618">
            <v>1721</v>
          </cell>
          <cell r="M1618">
            <v>0</v>
          </cell>
          <cell r="N1618">
            <v>0</v>
          </cell>
        </row>
        <row r="1619">
          <cell r="A1619">
            <v>1722</v>
          </cell>
          <cell r="E1619">
            <v>4</v>
          </cell>
          <cell r="N1619">
            <v>4</v>
          </cell>
        </row>
        <row r="1620">
          <cell r="A1620">
            <v>1723</v>
          </cell>
          <cell r="I1620">
            <v>4</v>
          </cell>
          <cell r="N1620">
            <v>4</v>
          </cell>
        </row>
        <row r="1621">
          <cell r="A1621">
            <v>1724</v>
          </cell>
          <cell r="M1621">
            <v>4</v>
          </cell>
          <cell r="N1621">
            <v>4</v>
          </cell>
        </row>
        <row r="1622">
          <cell r="A1622">
            <v>1725</v>
          </cell>
          <cell r="E1622">
            <v>10</v>
          </cell>
          <cell r="N1622">
            <v>10</v>
          </cell>
        </row>
        <row r="1623">
          <cell r="A1623">
            <v>1726</v>
          </cell>
          <cell r="I1623">
            <v>7</v>
          </cell>
          <cell r="N1623">
            <v>7</v>
          </cell>
        </row>
        <row r="1624">
          <cell r="A1624">
            <v>1727</v>
          </cell>
          <cell r="M1624">
            <v>8</v>
          </cell>
          <cell r="N1624">
            <v>8</v>
          </cell>
        </row>
        <row r="1625">
          <cell r="A1625">
            <v>1728</v>
          </cell>
          <cell r="M1625">
            <v>100</v>
          </cell>
          <cell r="N1625">
            <v>100</v>
          </cell>
        </row>
        <row r="1626">
          <cell r="A1626">
            <v>1729</v>
          </cell>
          <cell r="E1626">
            <v>409</v>
          </cell>
          <cell r="N1626">
            <v>409</v>
          </cell>
        </row>
        <row r="1627">
          <cell r="A1627">
            <v>1730</v>
          </cell>
          <cell r="I1627">
            <v>312</v>
          </cell>
          <cell r="N1627">
            <v>312</v>
          </cell>
        </row>
        <row r="1628">
          <cell r="A1628">
            <v>1731</v>
          </cell>
          <cell r="M1628">
            <v>312</v>
          </cell>
          <cell r="N1628">
            <v>312</v>
          </cell>
        </row>
        <row r="1629">
          <cell r="A1629">
            <v>1732</v>
          </cell>
          <cell r="E1629">
            <v>30</v>
          </cell>
          <cell r="N1629">
            <v>30</v>
          </cell>
        </row>
        <row r="1630">
          <cell r="A1630">
            <v>1733</v>
          </cell>
          <cell r="I1630">
            <v>12</v>
          </cell>
          <cell r="N1630">
            <v>12</v>
          </cell>
        </row>
        <row r="1631">
          <cell r="A1631">
            <v>1734</v>
          </cell>
          <cell r="M1631">
            <v>47</v>
          </cell>
          <cell r="N1631">
            <v>47</v>
          </cell>
        </row>
        <row r="1632">
          <cell r="A1632">
            <v>1735</v>
          </cell>
          <cell r="E1632">
            <v>25</v>
          </cell>
          <cell r="N1632">
            <v>25</v>
          </cell>
        </row>
        <row r="1633">
          <cell r="A1633">
            <v>1736</v>
          </cell>
          <cell r="I1633">
            <v>18</v>
          </cell>
          <cell r="N1633">
            <v>18</v>
          </cell>
        </row>
        <row r="1634">
          <cell r="A1634">
            <v>1737</v>
          </cell>
          <cell r="M1634">
            <v>37</v>
          </cell>
          <cell r="N1634">
            <v>37</v>
          </cell>
        </row>
        <row r="1635">
          <cell r="A1635">
            <v>1738</v>
          </cell>
          <cell r="M1635">
            <v>300</v>
          </cell>
          <cell r="N1635">
            <v>300</v>
          </cell>
        </row>
        <row r="1636">
          <cell r="A1636">
            <v>1739</v>
          </cell>
          <cell r="D1636">
            <v>0</v>
          </cell>
          <cell r="N1636">
            <v>0</v>
          </cell>
        </row>
        <row r="1637">
          <cell r="A1637">
            <v>1740</v>
          </cell>
          <cell r="G1637">
            <v>1</v>
          </cell>
          <cell r="N1637">
            <v>1</v>
          </cell>
        </row>
        <row r="1638">
          <cell r="A1638">
            <v>1741</v>
          </cell>
          <cell r="J1638">
            <v>1</v>
          </cell>
          <cell r="N1638">
            <v>1</v>
          </cell>
        </row>
        <row r="1639">
          <cell r="A1639">
            <v>1742</v>
          </cell>
          <cell r="M1639">
            <v>2</v>
          </cell>
          <cell r="N1639">
            <v>2</v>
          </cell>
        </row>
        <row r="1640">
          <cell r="A1640">
            <v>1743</v>
          </cell>
          <cell r="M1640">
            <v>70</v>
          </cell>
          <cell r="N1640">
            <v>70</v>
          </cell>
        </row>
        <row r="1641">
          <cell r="A1641">
            <v>1744</v>
          </cell>
          <cell r="M1641">
            <v>1</v>
          </cell>
          <cell r="N1641">
            <v>1</v>
          </cell>
        </row>
        <row r="1642">
          <cell r="A1642">
            <v>1745</v>
          </cell>
          <cell r="M1642">
            <v>95</v>
          </cell>
          <cell r="N1642">
            <v>95</v>
          </cell>
        </row>
        <row r="1643">
          <cell r="A1643">
            <v>1746</v>
          </cell>
          <cell r="M1643">
            <v>10</v>
          </cell>
          <cell r="N1643">
            <v>10</v>
          </cell>
        </row>
        <row r="1644">
          <cell r="A1644">
            <v>1747</v>
          </cell>
          <cell r="M1644">
            <v>10</v>
          </cell>
          <cell r="N1644">
            <v>10</v>
          </cell>
        </row>
        <row r="1645">
          <cell r="A1645">
            <v>1748</v>
          </cell>
          <cell r="M1645">
            <v>0</v>
          </cell>
          <cell r="N1645">
            <v>0</v>
          </cell>
        </row>
        <row r="1646">
          <cell r="A1646">
            <v>1749</v>
          </cell>
          <cell r="M1646">
            <v>10</v>
          </cell>
          <cell r="N1646">
            <v>10</v>
          </cell>
        </row>
        <row r="1647">
          <cell r="A1647">
            <v>1750</v>
          </cell>
          <cell r="M1647">
            <v>9</v>
          </cell>
          <cell r="N1647">
            <v>9</v>
          </cell>
        </row>
        <row r="1648">
          <cell r="A1648">
            <v>1751</v>
          </cell>
          <cell r="M1648">
            <v>3000</v>
          </cell>
          <cell r="N1648">
            <v>3000</v>
          </cell>
        </row>
        <row r="1649">
          <cell r="A1649">
            <v>1752</v>
          </cell>
          <cell r="M1649">
            <v>5</v>
          </cell>
          <cell r="N1649">
            <v>5</v>
          </cell>
        </row>
        <row r="1650">
          <cell r="A1650">
            <v>1753</v>
          </cell>
          <cell r="M1650">
            <v>2</v>
          </cell>
          <cell r="N1650">
            <v>2</v>
          </cell>
        </row>
        <row r="1651">
          <cell r="A1651">
            <v>1754</v>
          </cell>
          <cell r="M1651">
            <v>0</v>
          </cell>
          <cell r="N1651">
            <v>0</v>
          </cell>
        </row>
        <row r="1652">
          <cell r="A1652">
            <v>1755</v>
          </cell>
          <cell r="D1652">
            <v>60</v>
          </cell>
          <cell r="N1652">
            <v>60</v>
          </cell>
        </row>
        <row r="1653">
          <cell r="A1653">
            <v>1756</v>
          </cell>
          <cell r="G1653">
            <v>80</v>
          </cell>
          <cell r="N1653">
            <v>80</v>
          </cell>
        </row>
        <row r="1654">
          <cell r="A1654">
            <v>1757</v>
          </cell>
          <cell r="J1654">
            <v>70</v>
          </cell>
          <cell r="N1654">
            <v>70</v>
          </cell>
        </row>
        <row r="1655">
          <cell r="A1655">
            <v>1758</v>
          </cell>
          <cell r="M1655">
            <v>60</v>
          </cell>
          <cell r="N1655">
            <v>60</v>
          </cell>
        </row>
        <row r="1656">
          <cell r="A1656">
            <v>1759</v>
          </cell>
          <cell r="M1656">
            <v>20990</v>
          </cell>
          <cell r="N1656">
            <v>20990</v>
          </cell>
        </row>
        <row r="1657">
          <cell r="A1657">
            <v>1760</v>
          </cell>
          <cell r="M1657">
            <v>717</v>
          </cell>
          <cell r="N1657">
            <v>717</v>
          </cell>
        </row>
        <row r="1658">
          <cell r="A1658">
            <v>1761</v>
          </cell>
          <cell r="M1658">
            <v>14227</v>
          </cell>
          <cell r="N1658">
            <v>14227</v>
          </cell>
        </row>
        <row r="1659">
          <cell r="A1659">
            <v>1762</v>
          </cell>
          <cell r="D1659">
            <v>45</v>
          </cell>
          <cell r="N1659">
            <v>45</v>
          </cell>
        </row>
        <row r="1660">
          <cell r="A1660">
            <v>1763</v>
          </cell>
          <cell r="G1660">
            <v>45</v>
          </cell>
          <cell r="N1660">
            <v>45</v>
          </cell>
        </row>
        <row r="1661">
          <cell r="A1661">
            <v>1764</v>
          </cell>
          <cell r="J1661">
            <v>45</v>
          </cell>
          <cell r="N1661">
            <v>45</v>
          </cell>
        </row>
        <row r="1662">
          <cell r="A1662">
            <v>1765</v>
          </cell>
          <cell r="M1662">
            <v>45</v>
          </cell>
          <cell r="N1662">
            <v>45</v>
          </cell>
        </row>
        <row r="1663">
          <cell r="A1663">
            <v>1766</v>
          </cell>
          <cell r="D1663">
            <v>1</v>
          </cell>
          <cell r="N1663">
            <v>1</v>
          </cell>
        </row>
        <row r="1664">
          <cell r="A1664">
            <v>1767</v>
          </cell>
          <cell r="G1664">
            <v>1</v>
          </cell>
          <cell r="N1664">
            <v>1</v>
          </cell>
        </row>
        <row r="1665">
          <cell r="A1665">
            <v>1768</v>
          </cell>
          <cell r="J1665">
            <v>1</v>
          </cell>
          <cell r="N1665">
            <v>1</v>
          </cell>
        </row>
        <row r="1666">
          <cell r="A1666">
            <v>1769</v>
          </cell>
          <cell r="M1666">
            <v>1</v>
          </cell>
          <cell r="N1666">
            <v>1</v>
          </cell>
        </row>
        <row r="1667">
          <cell r="A1667">
            <v>1770</v>
          </cell>
          <cell r="G1667">
            <v>1</v>
          </cell>
          <cell r="N1667">
            <v>1</v>
          </cell>
        </row>
        <row r="1668">
          <cell r="A1668">
            <v>1771</v>
          </cell>
          <cell r="M1668">
            <v>1</v>
          </cell>
          <cell r="N1668">
            <v>1</v>
          </cell>
        </row>
        <row r="1669">
          <cell r="A1669">
            <v>1772</v>
          </cell>
          <cell r="D1669">
            <v>80</v>
          </cell>
          <cell r="N1669">
            <v>80</v>
          </cell>
        </row>
        <row r="1670">
          <cell r="A1670">
            <v>1773</v>
          </cell>
          <cell r="G1670">
            <v>80</v>
          </cell>
          <cell r="N1670">
            <v>80</v>
          </cell>
        </row>
        <row r="1671">
          <cell r="A1671">
            <v>1774</v>
          </cell>
          <cell r="J1671">
            <v>80</v>
          </cell>
          <cell r="N1671">
            <v>80</v>
          </cell>
        </row>
        <row r="1672">
          <cell r="A1672">
            <v>1775</v>
          </cell>
          <cell r="M1672">
            <v>80</v>
          </cell>
          <cell r="N1672">
            <v>80</v>
          </cell>
        </row>
        <row r="1673">
          <cell r="A1673">
            <v>1776</v>
          </cell>
          <cell r="D1673">
            <v>15</v>
          </cell>
          <cell r="N1673">
            <v>15</v>
          </cell>
        </row>
        <row r="1674">
          <cell r="A1674">
            <v>1777</v>
          </cell>
          <cell r="G1674">
            <v>24</v>
          </cell>
          <cell r="N1674">
            <v>24</v>
          </cell>
        </row>
        <row r="1675">
          <cell r="A1675">
            <v>1778</v>
          </cell>
          <cell r="J1675">
            <v>11</v>
          </cell>
          <cell r="N1675">
            <v>11</v>
          </cell>
        </row>
        <row r="1676">
          <cell r="A1676">
            <v>1779</v>
          </cell>
          <cell r="M1676">
            <v>26</v>
          </cell>
          <cell r="N1676">
            <v>26</v>
          </cell>
        </row>
        <row r="1677">
          <cell r="A1677">
            <v>1780</v>
          </cell>
          <cell r="D1677">
            <v>1</v>
          </cell>
          <cell r="N1677">
            <v>1</v>
          </cell>
        </row>
        <row r="1678">
          <cell r="A1678">
            <v>1781</v>
          </cell>
          <cell r="G1678">
            <v>1</v>
          </cell>
          <cell r="N1678">
            <v>1</v>
          </cell>
        </row>
        <row r="1679">
          <cell r="A1679">
            <v>1782</v>
          </cell>
          <cell r="J1679">
            <v>1</v>
          </cell>
          <cell r="N1679">
            <v>1</v>
          </cell>
        </row>
        <row r="1680">
          <cell r="A1680">
            <v>1783</v>
          </cell>
          <cell r="M1680">
            <v>1</v>
          </cell>
          <cell r="N1680">
            <v>1</v>
          </cell>
        </row>
        <row r="1681">
          <cell r="A1681">
            <v>1784</v>
          </cell>
          <cell r="D1681">
            <v>57</v>
          </cell>
          <cell r="N1681">
            <v>57</v>
          </cell>
        </row>
        <row r="1682">
          <cell r="A1682">
            <v>1785</v>
          </cell>
          <cell r="G1682">
            <v>111</v>
          </cell>
          <cell r="N1682">
            <v>111</v>
          </cell>
        </row>
        <row r="1683">
          <cell r="A1683">
            <v>1786</v>
          </cell>
          <cell r="J1683">
            <v>86</v>
          </cell>
          <cell r="N1683">
            <v>86</v>
          </cell>
        </row>
        <row r="1684">
          <cell r="A1684">
            <v>1787</v>
          </cell>
          <cell r="M1684">
            <v>51</v>
          </cell>
          <cell r="N1684">
            <v>51</v>
          </cell>
        </row>
        <row r="1685">
          <cell r="A1685">
            <v>1788</v>
          </cell>
          <cell r="D1685">
            <v>73</v>
          </cell>
          <cell r="N1685">
            <v>73</v>
          </cell>
        </row>
        <row r="1686">
          <cell r="A1686">
            <v>1789</v>
          </cell>
          <cell r="G1686">
            <v>73</v>
          </cell>
          <cell r="N1686">
            <v>73</v>
          </cell>
        </row>
        <row r="1687">
          <cell r="A1687">
            <v>1790</v>
          </cell>
          <cell r="J1687">
            <v>78</v>
          </cell>
          <cell r="N1687">
            <v>78</v>
          </cell>
        </row>
        <row r="1688">
          <cell r="A1688">
            <v>1791</v>
          </cell>
          <cell r="M1688">
            <v>73</v>
          </cell>
          <cell r="N1688">
            <v>73</v>
          </cell>
        </row>
        <row r="1689">
          <cell r="A1689">
            <v>1792</v>
          </cell>
          <cell r="D1689">
            <v>315</v>
          </cell>
          <cell r="N1689">
            <v>315</v>
          </cell>
        </row>
        <row r="1690">
          <cell r="A1690">
            <v>1793</v>
          </cell>
          <cell r="G1690">
            <v>315</v>
          </cell>
          <cell r="N1690">
            <v>315</v>
          </cell>
        </row>
        <row r="1691">
          <cell r="A1691">
            <v>1794</v>
          </cell>
          <cell r="J1691">
            <v>315</v>
          </cell>
          <cell r="N1691">
            <v>315</v>
          </cell>
        </row>
        <row r="1692">
          <cell r="A1692">
            <v>1795</v>
          </cell>
          <cell r="M1692">
            <v>315</v>
          </cell>
          <cell r="N1692">
            <v>315</v>
          </cell>
        </row>
        <row r="1693">
          <cell r="A1693">
            <v>1796</v>
          </cell>
          <cell r="D1693">
            <v>315</v>
          </cell>
          <cell r="N1693">
            <v>315</v>
          </cell>
        </row>
        <row r="1694">
          <cell r="A1694">
            <v>1797</v>
          </cell>
          <cell r="G1694">
            <v>315</v>
          </cell>
          <cell r="N1694">
            <v>315</v>
          </cell>
        </row>
        <row r="1695">
          <cell r="A1695">
            <v>1798</v>
          </cell>
          <cell r="J1695">
            <v>315</v>
          </cell>
          <cell r="N1695">
            <v>315</v>
          </cell>
        </row>
        <row r="1696">
          <cell r="A1696">
            <v>1799</v>
          </cell>
          <cell r="M1696">
            <v>315</v>
          </cell>
          <cell r="N1696">
            <v>315</v>
          </cell>
        </row>
        <row r="1697">
          <cell r="A1697">
            <v>1800</v>
          </cell>
          <cell r="D1697">
            <v>2</v>
          </cell>
          <cell r="N1697">
            <v>2</v>
          </cell>
        </row>
        <row r="1698">
          <cell r="A1698">
            <v>1801</v>
          </cell>
          <cell r="G1698">
            <v>1</v>
          </cell>
          <cell r="N1698">
            <v>1</v>
          </cell>
        </row>
        <row r="1699">
          <cell r="A1699">
            <v>1802</v>
          </cell>
          <cell r="J1699">
            <v>1</v>
          </cell>
          <cell r="N1699">
            <v>1</v>
          </cell>
        </row>
        <row r="1700">
          <cell r="A1700">
            <v>1803</v>
          </cell>
          <cell r="M1700">
            <v>1</v>
          </cell>
          <cell r="N1700">
            <v>1</v>
          </cell>
        </row>
        <row r="1701">
          <cell r="A1701">
            <v>1804</v>
          </cell>
          <cell r="D1701">
            <v>5500</v>
          </cell>
          <cell r="N1701">
            <v>5500</v>
          </cell>
        </row>
        <row r="1702">
          <cell r="A1702">
            <v>1805</v>
          </cell>
          <cell r="G1702">
            <v>5500</v>
          </cell>
          <cell r="N1702">
            <v>5500</v>
          </cell>
        </row>
        <row r="1703">
          <cell r="A1703">
            <v>1806</v>
          </cell>
          <cell r="J1703">
            <v>5500</v>
          </cell>
          <cell r="N1703">
            <v>5500</v>
          </cell>
        </row>
        <row r="1704">
          <cell r="A1704">
            <v>1807</v>
          </cell>
          <cell r="M1704">
            <v>5500</v>
          </cell>
          <cell r="N1704">
            <v>5500</v>
          </cell>
        </row>
        <row r="1705">
          <cell r="A1705">
            <v>1808</v>
          </cell>
          <cell r="D1705">
            <v>0</v>
          </cell>
          <cell r="N1705">
            <v>0</v>
          </cell>
        </row>
        <row r="1706">
          <cell r="A1706">
            <v>1809</v>
          </cell>
          <cell r="G1706">
            <v>3</v>
          </cell>
          <cell r="N1706">
            <v>3</v>
          </cell>
        </row>
        <row r="1707">
          <cell r="A1707">
            <v>1810</v>
          </cell>
          <cell r="J1707">
            <v>0</v>
          </cell>
          <cell r="N1707">
            <v>0</v>
          </cell>
        </row>
        <row r="1708">
          <cell r="A1708">
            <v>1811</v>
          </cell>
          <cell r="M1708">
            <v>1</v>
          </cell>
          <cell r="N1708">
            <v>1</v>
          </cell>
        </row>
        <row r="1709">
          <cell r="A1709">
            <v>1812</v>
          </cell>
          <cell r="B1709">
            <v>1</v>
          </cell>
          <cell r="N1709">
            <v>1</v>
          </cell>
        </row>
        <row r="1710">
          <cell r="A1710">
            <v>1813</v>
          </cell>
          <cell r="C1710">
            <v>1</v>
          </cell>
          <cell r="N1710">
            <v>1</v>
          </cell>
        </row>
        <row r="1711">
          <cell r="A1711">
            <v>1814</v>
          </cell>
          <cell r="D1711">
            <v>1</v>
          </cell>
          <cell r="N1711">
            <v>1</v>
          </cell>
        </row>
        <row r="1712">
          <cell r="A1712">
            <v>1815</v>
          </cell>
          <cell r="E1712">
            <v>1</v>
          </cell>
          <cell r="N1712">
            <v>1</v>
          </cell>
        </row>
        <row r="1713">
          <cell r="A1713">
            <v>1816</v>
          </cell>
          <cell r="F1713">
            <v>1</v>
          </cell>
          <cell r="N1713">
            <v>1</v>
          </cell>
        </row>
        <row r="1714">
          <cell r="A1714">
            <v>1817</v>
          </cell>
          <cell r="G1714">
            <v>1</v>
          </cell>
          <cell r="N1714">
            <v>1</v>
          </cell>
        </row>
        <row r="1715">
          <cell r="A1715">
            <v>1818</v>
          </cell>
          <cell r="H1715">
            <v>1</v>
          </cell>
          <cell r="N1715">
            <v>1</v>
          </cell>
        </row>
        <row r="1716">
          <cell r="A1716">
            <v>1819</v>
          </cell>
          <cell r="I1716">
            <v>1</v>
          </cell>
          <cell r="N1716">
            <v>1</v>
          </cell>
        </row>
        <row r="1717">
          <cell r="A1717">
            <v>1820</v>
          </cell>
          <cell r="J1717">
            <v>1</v>
          </cell>
          <cell r="N1717">
            <v>1</v>
          </cell>
        </row>
        <row r="1718">
          <cell r="A1718">
            <v>1821</v>
          </cell>
          <cell r="K1718">
            <v>1</v>
          </cell>
          <cell r="N1718">
            <v>1</v>
          </cell>
        </row>
        <row r="1719">
          <cell r="A1719">
            <v>1822</v>
          </cell>
          <cell r="L1719">
            <v>1</v>
          </cell>
          <cell r="N1719">
            <v>1</v>
          </cell>
        </row>
        <row r="1720">
          <cell r="A1720">
            <v>1823</v>
          </cell>
          <cell r="M1720">
            <v>1</v>
          </cell>
          <cell r="N1720">
            <v>1</v>
          </cell>
        </row>
        <row r="1721">
          <cell r="A1721">
            <v>1825</v>
          </cell>
          <cell r="G1721">
            <v>3</v>
          </cell>
          <cell r="N1721">
            <v>3</v>
          </cell>
        </row>
        <row r="1722">
          <cell r="A1722">
            <v>1827</v>
          </cell>
          <cell r="M1722">
            <v>90</v>
          </cell>
          <cell r="N1722">
            <v>90</v>
          </cell>
        </row>
        <row r="1723">
          <cell r="A1723">
            <v>1828</v>
          </cell>
          <cell r="M1723">
            <v>0</v>
          </cell>
          <cell r="N1723">
            <v>0</v>
          </cell>
        </row>
        <row r="1724">
          <cell r="A1724">
            <v>1829</v>
          </cell>
          <cell r="D1724">
            <v>0</v>
          </cell>
          <cell r="N1724">
            <v>0</v>
          </cell>
        </row>
        <row r="1725">
          <cell r="A1725">
            <v>1830</v>
          </cell>
          <cell r="J1725">
            <v>0</v>
          </cell>
          <cell r="N1725">
            <v>0</v>
          </cell>
        </row>
        <row r="1726">
          <cell r="A1726">
            <v>1831</v>
          </cell>
          <cell r="D1726">
            <v>0</v>
          </cell>
          <cell r="N1726">
            <v>0</v>
          </cell>
        </row>
        <row r="1727">
          <cell r="A1727">
            <v>1832</v>
          </cell>
          <cell r="G1727">
            <v>0</v>
          </cell>
          <cell r="N1727">
            <v>0</v>
          </cell>
        </row>
        <row r="1728">
          <cell r="A1728">
            <v>1833</v>
          </cell>
          <cell r="J1728">
            <v>24</v>
          </cell>
          <cell r="N1728">
            <v>24</v>
          </cell>
        </row>
        <row r="1729">
          <cell r="A1729">
            <v>1834</v>
          </cell>
          <cell r="D1729">
            <v>0</v>
          </cell>
          <cell r="N1729">
            <v>0</v>
          </cell>
        </row>
        <row r="1730">
          <cell r="A1730">
            <v>1835</v>
          </cell>
          <cell r="G1730">
            <v>0</v>
          </cell>
          <cell r="N1730">
            <v>0</v>
          </cell>
        </row>
        <row r="1731">
          <cell r="A1731">
            <v>1836</v>
          </cell>
          <cell r="J1731">
            <v>3500</v>
          </cell>
          <cell r="N1731">
            <v>3500</v>
          </cell>
        </row>
        <row r="1732">
          <cell r="A1732">
            <v>1837</v>
          </cell>
          <cell r="D1732">
            <v>0</v>
          </cell>
          <cell r="N1732">
            <v>0</v>
          </cell>
        </row>
        <row r="1733">
          <cell r="A1733">
            <v>1838</v>
          </cell>
          <cell r="G1733">
            <v>0</v>
          </cell>
          <cell r="N1733">
            <v>0</v>
          </cell>
        </row>
        <row r="1734">
          <cell r="A1734">
            <v>1839</v>
          </cell>
          <cell r="J1734">
            <v>10</v>
          </cell>
          <cell r="N1734">
            <v>10</v>
          </cell>
        </row>
        <row r="1735">
          <cell r="A1735">
            <v>1840</v>
          </cell>
          <cell r="D1735">
            <v>1</v>
          </cell>
          <cell r="N1735">
            <v>1</v>
          </cell>
        </row>
        <row r="1736">
          <cell r="A1736">
            <v>1841</v>
          </cell>
          <cell r="G1736">
            <v>1</v>
          </cell>
          <cell r="N1736">
            <v>1</v>
          </cell>
        </row>
        <row r="1737">
          <cell r="A1737">
            <v>1842</v>
          </cell>
          <cell r="J1737">
            <v>1</v>
          </cell>
          <cell r="N1737">
            <v>1</v>
          </cell>
        </row>
        <row r="1738">
          <cell r="A1738">
            <v>1843</v>
          </cell>
          <cell r="M1738">
            <v>1</v>
          </cell>
          <cell r="N1738">
            <v>1</v>
          </cell>
        </row>
        <row r="1739">
          <cell r="A1739">
            <v>1844</v>
          </cell>
          <cell r="M1739">
            <v>0</v>
          </cell>
          <cell r="N1739">
            <v>0</v>
          </cell>
        </row>
        <row r="1740">
          <cell r="A1740">
            <v>1845</v>
          </cell>
          <cell r="B1740">
            <v>1</v>
          </cell>
          <cell r="N1740">
            <v>1</v>
          </cell>
        </row>
        <row r="1741">
          <cell r="A1741">
            <v>1846</v>
          </cell>
          <cell r="C1741">
            <v>1</v>
          </cell>
          <cell r="N1741">
            <v>1</v>
          </cell>
        </row>
        <row r="1742">
          <cell r="A1742">
            <v>1847</v>
          </cell>
          <cell r="D1742">
            <v>1</v>
          </cell>
          <cell r="N1742">
            <v>1</v>
          </cell>
        </row>
        <row r="1743">
          <cell r="A1743">
            <v>1848</v>
          </cell>
          <cell r="E1743">
            <v>1</v>
          </cell>
          <cell r="N1743">
            <v>1</v>
          </cell>
        </row>
        <row r="1744">
          <cell r="A1744">
            <v>1849</v>
          </cell>
          <cell r="F1744">
            <v>1</v>
          </cell>
          <cell r="N1744">
            <v>1</v>
          </cell>
        </row>
        <row r="1745">
          <cell r="A1745">
            <v>1850</v>
          </cell>
          <cell r="G1745">
            <v>1</v>
          </cell>
          <cell r="N1745">
            <v>1</v>
          </cell>
        </row>
        <row r="1746">
          <cell r="A1746">
            <v>1851</v>
          </cell>
          <cell r="H1746">
            <v>1</v>
          </cell>
          <cell r="N1746">
            <v>1</v>
          </cell>
        </row>
        <row r="1747">
          <cell r="A1747">
            <v>1852</v>
          </cell>
          <cell r="I1747">
            <v>1</v>
          </cell>
          <cell r="N1747">
            <v>1</v>
          </cell>
        </row>
        <row r="1748">
          <cell r="A1748">
            <v>1853</v>
          </cell>
          <cell r="J1748">
            <v>1</v>
          </cell>
          <cell r="N1748">
            <v>1</v>
          </cell>
        </row>
        <row r="1749">
          <cell r="A1749">
            <v>1854</v>
          </cell>
          <cell r="K1749">
            <v>1</v>
          </cell>
          <cell r="N1749">
            <v>1</v>
          </cell>
        </row>
        <row r="1750">
          <cell r="A1750">
            <v>1855</v>
          </cell>
          <cell r="L1750">
            <v>1</v>
          </cell>
          <cell r="N1750">
            <v>1</v>
          </cell>
        </row>
        <row r="1751">
          <cell r="A1751">
            <v>1856</v>
          </cell>
          <cell r="M1751">
            <v>1</v>
          </cell>
          <cell r="N1751">
            <v>1</v>
          </cell>
        </row>
        <row r="1752">
          <cell r="A1752">
            <v>1857</v>
          </cell>
          <cell r="D1752">
            <v>5000</v>
          </cell>
          <cell r="N1752">
            <v>5000</v>
          </cell>
        </row>
        <row r="1753">
          <cell r="A1753">
            <v>1858</v>
          </cell>
          <cell r="G1753">
            <v>10000</v>
          </cell>
          <cell r="N1753">
            <v>10000</v>
          </cell>
        </row>
        <row r="1754">
          <cell r="A1754">
            <v>1859</v>
          </cell>
          <cell r="J1754">
            <v>10000</v>
          </cell>
          <cell r="N1754">
            <v>10000</v>
          </cell>
        </row>
        <row r="1755">
          <cell r="A1755">
            <v>1860</v>
          </cell>
          <cell r="M1755">
            <v>15000</v>
          </cell>
          <cell r="N1755">
            <v>15000</v>
          </cell>
        </row>
        <row r="1756">
          <cell r="A1756">
            <v>1861</v>
          </cell>
          <cell r="D1756">
            <v>0</v>
          </cell>
          <cell r="N1756">
            <v>0</v>
          </cell>
        </row>
        <row r="1757">
          <cell r="A1757">
            <v>1862</v>
          </cell>
          <cell r="G1757">
            <v>4</v>
          </cell>
          <cell r="N1757">
            <v>4</v>
          </cell>
        </row>
        <row r="1758">
          <cell r="A1758">
            <v>1863</v>
          </cell>
          <cell r="J1758">
            <v>0</v>
          </cell>
          <cell r="N1758">
            <v>0</v>
          </cell>
        </row>
        <row r="1759">
          <cell r="A1759">
            <v>1864</v>
          </cell>
          <cell r="D1759">
            <v>0</v>
          </cell>
          <cell r="N1759">
            <v>0</v>
          </cell>
        </row>
        <row r="1760">
          <cell r="A1760">
            <v>1865</v>
          </cell>
          <cell r="G1760">
            <v>0</v>
          </cell>
          <cell r="N1760">
            <v>0</v>
          </cell>
        </row>
        <row r="1761">
          <cell r="A1761">
            <v>1866</v>
          </cell>
          <cell r="J1761">
            <v>0</v>
          </cell>
          <cell r="N1761">
            <v>0</v>
          </cell>
        </row>
        <row r="1762">
          <cell r="A1762">
            <v>1867</v>
          </cell>
          <cell r="D1762">
            <v>10</v>
          </cell>
          <cell r="N1762">
            <v>10</v>
          </cell>
        </row>
        <row r="1763">
          <cell r="A1763">
            <v>1868</v>
          </cell>
          <cell r="G1763">
            <v>10</v>
          </cell>
          <cell r="N1763">
            <v>10</v>
          </cell>
        </row>
        <row r="1764">
          <cell r="A1764">
            <v>1869</v>
          </cell>
          <cell r="J1764">
            <v>10</v>
          </cell>
          <cell r="N1764">
            <v>10</v>
          </cell>
        </row>
        <row r="1765">
          <cell r="A1765">
            <v>1870</v>
          </cell>
          <cell r="M1765">
            <v>10</v>
          </cell>
          <cell r="N1765">
            <v>10</v>
          </cell>
        </row>
        <row r="1766">
          <cell r="A1766">
            <v>1871</v>
          </cell>
          <cell r="D1766">
            <v>57</v>
          </cell>
          <cell r="N1766">
            <v>57</v>
          </cell>
        </row>
        <row r="1767">
          <cell r="A1767">
            <v>1872</v>
          </cell>
          <cell r="G1767">
            <v>52</v>
          </cell>
          <cell r="N1767">
            <v>52</v>
          </cell>
        </row>
        <row r="1768">
          <cell r="A1768">
            <v>1873</v>
          </cell>
          <cell r="J1768">
            <v>61</v>
          </cell>
          <cell r="N1768">
            <v>61</v>
          </cell>
        </row>
        <row r="1769">
          <cell r="A1769">
            <v>1874</v>
          </cell>
          <cell r="M1769">
            <v>85</v>
          </cell>
          <cell r="N1769">
            <v>85</v>
          </cell>
        </row>
        <row r="1770">
          <cell r="A1770">
            <v>1875</v>
          </cell>
          <cell r="D1770">
            <v>27</v>
          </cell>
          <cell r="N1770">
            <v>27</v>
          </cell>
        </row>
        <row r="1771">
          <cell r="A1771">
            <v>1876</v>
          </cell>
          <cell r="G1771">
            <v>49</v>
          </cell>
          <cell r="N1771">
            <v>49</v>
          </cell>
        </row>
        <row r="1772">
          <cell r="A1772">
            <v>1877</v>
          </cell>
          <cell r="J1772">
            <v>59</v>
          </cell>
          <cell r="N1772">
            <v>59</v>
          </cell>
        </row>
        <row r="1773">
          <cell r="A1773">
            <v>1878</v>
          </cell>
          <cell r="M1773">
            <v>64</v>
          </cell>
          <cell r="N1773">
            <v>64</v>
          </cell>
        </row>
        <row r="1774">
          <cell r="A1774">
            <v>1879</v>
          </cell>
          <cell r="D1774">
            <v>2500</v>
          </cell>
          <cell r="N1774">
            <v>2500</v>
          </cell>
        </row>
        <row r="1775">
          <cell r="A1775">
            <v>1880</v>
          </cell>
          <cell r="G1775">
            <v>2500</v>
          </cell>
          <cell r="N1775">
            <v>2500</v>
          </cell>
        </row>
        <row r="1776">
          <cell r="A1776">
            <v>1881</v>
          </cell>
          <cell r="J1776">
            <v>2500</v>
          </cell>
          <cell r="N1776">
            <v>2500</v>
          </cell>
        </row>
        <row r="1777">
          <cell r="A1777">
            <v>1882</v>
          </cell>
          <cell r="M1777">
            <v>2500</v>
          </cell>
          <cell r="N1777">
            <v>2500</v>
          </cell>
        </row>
        <row r="1778">
          <cell r="A1778">
            <v>1883</v>
          </cell>
          <cell r="D1778">
            <v>85</v>
          </cell>
          <cell r="N1778">
            <v>85</v>
          </cell>
        </row>
        <row r="1779">
          <cell r="A1779">
            <v>1884</v>
          </cell>
          <cell r="G1779">
            <v>85</v>
          </cell>
          <cell r="N1779">
            <v>85</v>
          </cell>
        </row>
        <row r="1780">
          <cell r="A1780">
            <v>1885</v>
          </cell>
          <cell r="J1780">
            <v>85</v>
          </cell>
          <cell r="N1780">
            <v>85</v>
          </cell>
        </row>
        <row r="1781">
          <cell r="A1781">
            <v>1886</v>
          </cell>
          <cell r="M1781">
            <v>85</v>
          </cell>
          <cell r="N1781">
            <v>85</v>
          </cell>
        </row>
        <row r="1782">
          <cell r="A1782">
            <v>1887</v>
          </cell>
          <cell r="D1782">
            <v>0</v>
          </cell>
          <cell r="N1782">
            <v>0</v>
          </cell>
        </row>
        <row r="1783">
          <cell r="A1783">
            <v>1888</v>
          </cell>
          <cell r="G1783">
            <v>3</v>
          </cell>
          <cell r="N1783">
            <v>3</v>
          </cell>
        </row>
        <row r="1784">
          <cell r="A1784">
            <v>1889</v>
          </cell>
          <cell r="J1784">
            <v>3</v>
          </cell>
          <cell r="N1784">
            <v>3</v>
          </cell>
        </row>
        <row r="1785">
          <cell r="A1785">
            <v>1890</v>
          </cell>
          <cell r="M1785">
            <v>3</v>
          </cell>
          <cell r="N1785">
            <v>3</v>
          </cell>
        </row>
        <row r="1786">
          <cell r="A1786">
            <v>1891</v>
          </cell>
          <cell r="D1786">
            <v>1</v>
          </cell>
          <cell r="N1786">
            <v>1</v>
          </cell>
        </row>
        <row r="1787">
          <cell r="A1787">
            <v>1892</v>
          </cell>
          <cell r="G1787">
            <v>1</v>
          </cell>
          <cell r="N1787">
            <v>1</v>
          </cell>
        </row>
        <row r="1788">
          <cell r="A1788">
            <v>1893</v>
          </cell>
          <cell r="J1788">
            <v>1</v>
          </cell>
          <cell r="N1788">
            <v>1</v>
          </cell>
        </row>
        <row r="1789">
          <cell r="A1789">
            <v>1894</v>
          </cell>
          <cell r="M1789">
            <v>1</v>
          </cell>
          <cell r="N1789">
            <v>1</v>
          </cell>
        </row>
        <row r="1790">
          <cell r="A1790">
            <v>1895</v>
          </cell>
          <cell r="D1790">
            <v>429</v>
          </cell>
          <cell r="N1790">
            <v>429</v>
          </cell>
        </row>
        <row r="1791">
          <cell r="A1791">
            <v>1896</v>
          </cell>
          <cell r="G1791">
            <v>1946</v>
          </cell>
          <cell r="N1791">
            <v>1946</v>
          </cell>
        </row>
        <row r="1792">
          <cell r="A1792">
            <v>1897</v>
          </cell>
          <cell r="J1792">
            <v>2100</v>
          </cell>
          <cell r="N1792">
            <v>2100</v>
          </cell>
        </row>
        <row r="1793">
          <cell r="A1793">
            <v>1898</v>
          </cell>
          <cell r="M1793">
            <v>625</v>
          </cell>
          <cell r="N1793">
            <v>625</v>
          </cell>
        </row>
        <row r="1794">
          <cell r="A1794">
            <v>1899</v>
          </cell>
          <cell r="D1794">
            <v>2596</v>
          </cell>
          <cell r="N1794">
            <v>2596</v>
          </cell>
        </row>
        <row r="1795">
          <cell r="A1795">
            <v>1900</v>
          </cell>
          <cell r="G1795">
            <v>3205</v>
          </cell>
          <cell r="N1795">
            <v>3205</v>
          </cell>
        </row>
        <row r="1796">
          <cell r="A1796">
            <v>1901</v>
          </cell>
          <cell r="J1796">
            <v>2932</v>
          </cell>
          <cell r="N1796">
            <v>2932</v>
          </cell>
        </row>
        <row r="1797">
          <cell r="A1797">
            <v>1902</v>
          </cell>
          <cell r="M1797">
            <v>3267</v>
          </cell>
          <cell r="N1797">
            <v>3267</v>
          </cell>
        </row>
        <row r="1798">
          <cell r="A1798">
            <v>1903</v>
          </cell>
          <cell r="M1798">
            <v>12343</v>
          </cell>
          <cell r="N1798">
            <v>12343</v>
          </cell>
        </row>
        <row r="1799">
          <cell r="A1799">
            <v>1904</v>
          </cell>
          <cell r="M1799">
            <v>5</v>
          </cell>
          <cell r="N1799">
            <v>5</v>
          </cell>
        </row>
        <row r="1800">
          <cell r="A1800">
            <v>1905</v>
          </cell>
          <cell r="M1800">
            <v>111</v>
          </cell>
          <cell r="N1800">
            <v>111</v>
          </cell>
        </row>
        <row r="1801">
          <cell r="A1801">
            <v>1906</v>
          </cell>
          <cell r="D1801">
            <v>10</v>
          </cell>
          <cell r="N1801">
            <v>10</v>
          </cell>
        </row>
        <row r="1802">
          <cell r="A1802">
            <v>1907</v>
          </cell>
          <cell r="G1802">
            <v>10</v>
          </cell>
          <cell r="N1802">
            <v>10</v>
          </cell>
        </row>
        <row r="1803">
          <cell r="A1803">
            <v>1908</v>
          </cell>
          <cell r="J1803">
            <v>10</v>
          </cell>
          <cell r="N1803">
            <v>10</v>
          </cell>
        </row>
        <row r="1804">
          <cell r="A1804">
            <v>1909</v>
          </cell>
          <cell r="M1804">
            <v>10</v>
          </cell>
          <cell r="N1804">
            <v>10</v>
          </cell>
        </row>
        <row r="1805">
          <cell r="A1805">
            <v>1910</v>
          </cell>
          <cell r="D1805">
            <v>10</v>
          </cell>
          <cell r="N1805">
            <v>10</v>
          </cell>
        </row>
        <row r="1806">
          <cell r="A1806">
            <v>1911</v>
          </cell>
          <cell r="G1806">
            <v>10</v>
          </cell>
          <cell r="N1806">
            <v>10</v>
          </cell>
        </row>
        <row r="1807">
          <cell r="A1807">
            <v>1912</v>
          </cell>
          <cell r="J1807">
            <v>10</v>
          </cell>
          <cell r="N1807">
            <v>10</v>
          </cell>
        </row>
        <row r="1808">
          <cell r="A1808">
            <v>1913</v>
          </cell>
          <cell r="M1808">
            <v>10</v>
          </cell>
          <cell r="N1808">
            <v>10</v>
          </cell>
        </row>
        <row r="1809">
          <cell r="A1809">
            <v>1914</v>
          </cell>
          <cell r="D1809">
            <v>2</v>
          </cell>
          <cell r="N1809">
            <v>2</v>
          </cell>
        </row>
        <row r="1810">
          <cell r="A1810">
            <v>1915</v>
          </cell>
          <cell r="G1810">
            <v>2</v>
          </cell>
          <cell r="N1810">
            <v>2</v>
          </cell>
        </row>
        <row r="1811">
          <cell r="A1811">
            <v>1916</v>
          </cell>
          <cell r="J1811">
            <v>2</v>
          </cell>
          <cell r="N1811">
            <v>2</v>
          </cell>
        </row>
        <row r="1812">
          <cell r="A1812">
            <v>1917</v>
          </cell>
          <cell r="M1812">
            <v>2</v>
          </cell>
          <cell r="N1812">
            <v>2</v>
          </cell>
        </row>
        <row r="1813">
          <cell r="A1813">
            <v>1918</v>
          </cell>
          <cell r="D1813">
            <v>390</v>
          </cell>
          <cell r="N1813">
            <v>390</v>
          </cell>
        </row>
        <row r="1814">
          <cell r="A1814">
            <v>1919</v>
          </cell>
          <cell r="G1814">
            <v>480</v>
          </cell>
          <cell r="N1814">
            <v>480</v>
          </cell>
        </row>
        <row r="1815">
          <cell r="A1815">
            <v>1920</v>
          </cell>
          <cell r="J1815">
            <v>440</v>
          </cell>
          <cell r="N1815">
            <v>440</v>
          </cell>
        </row>
        <row r="1816">
          <cell r="A1816">
            <v>1921</v>
          </cell>
          <cell r="M1816">
            <v>490</v>
          </cell>
          <cell r="N1816">
            <v>490</v>
          </cell>
        </row>
        <row r="1817">
          <cell r="A1817">
            <v>1922</v>
          </cell>
          <cell r="B1817">
            <v>1</v>
          </cell>
          <cell r="N1817">
            <v>1</v>
          </cell>
        </row>
        <row r="1818">
          <cell r="A1818">
            <v>1923</v>
          </cell>
          <cell r="C1818">
            <v>1</v>
          </cell>
          <cell r="N1818">
            <v>1</v>
          </cell>
        </row>
        <row r="1819">
          <cell r="A1819">
            <v>1924</v>
          </cell>
          <cell r="D1819">
            <v>1</v>
          </cell>
          <cell r="N1819">
            <v>1</v>
          </cell>
        </row>
        <row r="1820">
          <cell r="A1820">
            <v>1925</v>
          </cell>
          <cell r="E1820">
            <v>1</v>
          </cell>
          <cell r="N1820">
            <v>1</v>
          </cell>
        </row>
        <row r="1821">
          <cell r="A1821">
            <v>1926</v>
          </cell>
          <cell r="F1821">
            <v>1</v>
          </cell>
          <cell r="N1821">
            <v>1</v>
          </cell>
        </row>
        <row r="1822">
          <cell r="A1822">
            <v>1927</v>
          </cell>
          <cell r="G1822">
            <v>1</v>
          </cell>
          <cell r="N1822">
            <v>1</v>
          </cell>
        </row>
        <row r="1823">
          <cell r="A1823">
            <v>1928</v>
          </cell>
          <cell r="H1823">
            <v>1</v>
          </cell>
          <cell r="N1823">
            <v>1</v>
          </cell>
        </row>
        <row r="1824">
          <cell r="A1824">
            <v>1929</v>
          </cell>
          <cell r="I1824">
            <v>1</v>
          </cell>
          <cell r="N1824">
            <v>1</v>
          </cell>
        </row>
        <row r="1825">
          <cell r="A1825">
            <v>1930</v>
          </cell>
          <cell r="J1825">
            <v>1</v>
          </cell>
          <cell r="N1825">
            <v>1</v>
          </cell>
        </row>
        <row r="1826">
          <cell r="A1826">
            <v>1931</v>
          </cell>
          <cell r="K1826">
            <v>1</v>
          </cell>
          <cell r="N1826">
            <v>1</v>
          </cell>
        </row>
        <row r="1827">
          <cell r="A1827">
            <v>1932</v>
          </cell>
          <cell r="L1827">
            <v>1</v>
          </cell>
          <cell r="N1827">
            <v>1</v>
          </cell>
        </row>
        <row r="1828">
          <cell r="A1828">
            <v>1933</v>
          </cell>
          <cell r="M1828">
            <v>1</v>
          </cell>
          <cell r="N1828">
            <v>1</v>
          </cell>
        </row>
        <row r="1829">
          <cell r="A1829">
            <v>1934</v>
          </cell>
          <cell r="D1829">
            <v>25</v>
          </cell>
          <cell r="N1829">
            <v>25</v>
          </cell>
        </row>
        <row r="1830">
          <cell r="A1830">
            <v>1935</v>
          </cell>
          <cell r="G1830">
            <v>25</v>
          </cell>
          <cell r="N1830">
            <v>25</v>
          </cell>
        </row>
        <row r="1831">
          <cell r="A1831">
            <v>1936</v>
          </cell>
          <cell r="J1831">
            <v>25</v>
          </cell>
          <cell r="N1831">
            <v>25</v>
          </cell>
        </row>
        <row r="1832">
          <cell r="A1832">
            <v>1937</v>
          </cell>
          <cell r="M1832">
            <v>25</v>
          </cell>
          <cell r="N1832">
            <v>25</v>
          </cell>
        </row>
        <row r="1833">
          <cell r="A1833">
            <v>1938</v>
          </cell>
          <cell r="M1833">
            <v>1</v>
          </cell>
          <cell r="N1833">
            <v>1</v>
          </cell>
        </row>
        <row r="1834">
          <cell r="A1834">
            <v>1939</v>
          </cell>
          <cell r="D1834">
            <v>25</v>
          </cell>
          <cell r="N1834">
            <v>25</v>
          </cell>
        </row>
        <row r="1835">
          <cell r="A1835">
            <v>1940</v>
          </cell>
          <cell r="G1835">
            <v>25</v>
          </cell>
          <cell r="N1835">
            <v>25</v>
          </cell>
        </row>
        <row r="1836">
          <cell r="A1836">
            <v>1941</v>
          </cell>
          <cell r="J1836">
            <v>25</v>
          </cell>
          <cell r="N1836">
            <v>25</v>
          </cell>
        </row>
        <row r="1837">
          <cell r="A1837">
            <v>1942</v>
          </cell>
          <cell r="M1837">
            <v>25</v>
          </cell>
          <cell r="N1837">
            <v>25</v>
          </cell>
        </row>
        <row r="1838">
          <cell r="A1838">
            <v>1943</v>
          </cell>
          <cell r="D1838">
            <v>30</v>
          </cell>
          <cell r="N1838">
            <v>30</v>
          </cell>
        </row>
        <row r="1839">
          <cell r="A1839">
            <v>1944</v>
          </cell>
          <cell r="G1839">
            <v>40</v>
          </cell>
          <cell r="N1839">
            <v>40</v>
          </cell>
        </row>
        <row r="1840">
          <cell r="A1840">
            <v>1945</v>
          </cell>
          <cell r="J1840">
            <v>40</v>
          </cell>
          <cell r="N1840">
            <v>40</v>
          </cell>
        </row>
        <row r="1841">
          <cell r="A1841">
            <v>1946</v>
          </cell>
          <cell r="M1841">
            <v>40</v>
          </cell>
          <cell r="N1841">
            <v>40</v>
          </cell>
        </row>
        <row r="1842">
          <cell r="A1842">
            <v>1947</v>
          </cell>
          <cell r="D1842">
            <v>60000</v>
          </cell>
          <cell r="N1842">
            <v>60000</v>
          </cell>
        </row>
        <row r="1843">
          <cell r="A1843">
            <v>1948</v>
          </cell>
          <cell r="G1843">
            <v>30000</v>
          </cell>
          <cell r="N1843">
            <v>30000</v>
          </cell>
        </row>
        <row r="1844">
          <cell r="A1844">
            <v>1949</v>
          </cell>
          <cell r="J1844">
            <v>15000</v>
          </cell>
          <cell r="N1844">
            <v>15000</v>
          </cell>
        </row>
        <row r="1845">
          <cell r="A1845">
            <v>1950</v>
          </cell>
          <cell r="M1845">
            <v>15000</v>
          </cell>
          <cell r="N1845">
            <v>15000</v>
          </cell>
        </row>
        <row r="1846">
          <cell r="A1846">
            <v>1951</v>
          </cell>
          <cell r="D1846">
            <v>9</v>
          </cell>
          <cell r="N1846">
            <v>9</v>
          </cell>
        </row>
        <row r="1847">
          <cell r="A1847">
            <v>1952</v>
          </cell>
          <cell r="G1847">
            <v>9</v>
          </cell>
          <cell r="N1847">
            <v>9</v>
          </cell>
        </row>
        <row r="1848">
          <cell r="A1848">
            <v>1953</v>
          </cell>
          <cell r="J1848">
            <v>9</v>
          </cell>
          <cell r="N1848">
            <v>9</v>
          </cell>
        </row>
        <row r="1849">
          <cell r="A1849">
            <v>1954</v>
          </cell>
          <cell r="M1849">
            <v>9</v>
          </cell>
          <cell r="N1849">
            <v>9</v>
          </cell>
        </row>
        <row r="1850">
          <cell r="A1850">
            <v>1955</v>
          </cell>
          <cell r="D1850">
            <v>0</v>
          </cell>
          <cell r="N1850">
            <v>0</v>
          </cell>
        </row>
        <row r="1851">
          <cell r="A1851">
            <v>1956</v>
          </cell>
          <cell r="G1851">
            <v>1</v>
          </cell>
          <cell r="N1851">
            <v>1</v>
          </cell>
        </row>
        <row r="1852">
          <cell r="A1852">
            <v>1957</v>
          </cell>
          <cell r="J1852">
            <v>0</v>
          </cell>
          <cell r="N1852">
            <v>0</v>
          </cell>
        </row>
        <row r="1853">
          <cell r="A1853">
            <v>1958</v>
          </cell>
          <cell r="M1853">
            <v>1</v>
          </cell>
          <cell r="N1853">
            <v>1</v>
          </cell>
        </row>
        <row r="1854">
          <cell r="A1854">
            <v>1959</v>
          </cell>
          <cell r="D1854">
            <v>120000</v>
          </cell>
          <cell r="N1854">
            <v>120000</v>
          </cell>
        </row>
        <row r="1855">
          <cell r="A1855">
            <v>1960</v>
          </cell>
          <cell r="G1855">
            <v>0</v>
          </cell>
          <cell r="N1855">
            <v>0</v>
          </cell>
        </row>
        <row r="1856">
          <cell r="A1856">
            <v>1961</v>
          </cell>
          <cell r="J1856">
            <v>50000</v>
          </cell>
          <cell r="N1856">
            <v>50000</v>
          </cell>
        </row>
        <row r="1857">
          <cell r="A1857">
            <v>1962</v>
          </cell>
          <cell r="M1857">
            <v>0</v>
          </cell>
          <cell r="N1857">
            <v>0</v>
          </cell>
        </row>
        <row r="1858">
          <cell r="A1858">
            <v>1963</v>
          </cell>
          <cell r="D1858">
            <v>5700</v>
          </cell>
          <cell r="N1858">
            <v>5700</v>
          </cell>
        </row>
        <row r="1859">
          <cell r="A1859">
            <v>1964</v>
          </cell>
          <cell r="G1859">
            <v>5700</v>
          </cell>
          <cell r="N1859">
            <v>5700</v>
          </cell>
        </row>
        <row r="1860">
          <cell r="A1860">
            <v>1965</v>
          </cell>
          <cell r="J1860">
            <v>5700</v>
          </cell>
          <cell r="N1860">
            <v>5700</v>
          </cell>
        </row>
        <row r="1861">
          <cell r="A1861">
            <v>1966</v>
          </cell>
          <cell r="M1861">
            <v>5700</v>
          </cell>
          <cell r="N1861">
            <v>5700</v>
          </cell>
        </row>
        <row r="1862">
          <cell r="A1862">
            <v>1967</v>
          </cell>
          <cell r="D1862">
            <v>1750</v>
          </cell>
          <cell r="N1862">
            <v>1750</v>
          </cell>
        </row>
        <row r="1863">
          <cell r="A1863">
            <v>1968</v>
          </cell>
          <cell r="G1863">
            <v>1000</v>
          </cell>
          <cell r="N1863">
            <v>1000</v>
          </cell>
        </row>
        <row r="1864">
          <cell r="A1864">
            <v>1969</v>
          </cell>
          <cell r="J1864">
            <v>500</v>
          </cell>
          <cell r="N1864">
            <v>500</v>
          </cell>
        </row>
        <row r="1865">
          <cell r="A1865">
            <v>1970</v>
          </cell>
          <cell r="M1865">
            <v>1750</v>
          </cell>
          <cell r="N1865">
            <v>1750</v>
          </cell>
        </row>
        <row r="1866">
          <cell r="A1866">
            <v>1972</v>
          </cell>
          <cell r="G1866">
            <v>45</v>
          </cell>
          <cell r="N1866">
            <v>45</v>
          </cell>
        </row>
        <row r="1867">
          <cell r="A1867">
            <v>1974</v>
          </cell>
          <cell r="D1867">
            <v>26</v>
          </cell>
          <cell r="N1867">
            <v>26</v>
          </cell>
        </row>
        <row r="1868">
          <cell r="A1868">
            <v>1975</v>
          </cell>
          <cell r="G1868">
            <v>26</v>
          </cell>
          <cell r="N1868">
            <v>26</v>
          </cell>
        </row>
        <row r="1869">
          <cell r="A1869">
            <v>1976</v>
          </cell>
          <cell r="J1869">
            <v>26</v>
          </cell>
          <cell r="N1869">
            <v>26</v>
          </cell>
        </row>
        <row r="1870">
          <cell r="A1870">
            <v>1977</v>
          </cell>
          <cell r="M1870">
            <v>27</v>
          </cell>
          <cell r="N1870">
            <v>27</v>
          </cell>
        </row>
        <row r="1871">
          <cell r="A1871">
            <v>1978</v>
          </cell>
          <cell r="B1871">
            <v>0</v>
          </cell>
          <cell r="N1871">
            <v>0</v>
          </cell>
        </row>
        <row r="1872">
          <cell r="A1872">
            <v>1979</v>
          </cell>
          <cell r="C1872">
            <v>0</v>
          </cell>
          <cell r="N1872">
            <v>0</v>
          </cell>
        </row>
        <row r="1873">
          <cell r="A1873">
            <v>1980</v>
          </cell>
          <cell r="D1873">
            <v>0</v>
          </cell>
          <cell r="N1873">
            <v>0</v>
          </cell>
        </row>
        <row r="1874">
          <cell r="A1874">
            <v>1981</v>
          </cell>
          <cell r="E1874">
            <v>0</v>
          </cell>
          <cell r="N1874">
            <v>0</v>
          </cell>
        </row>
        <row r="1875">
          <cell r="A1875">
            <v>1982</v>
          </cell>
          <cell r="F1875">
            <v>0</v>
          </cell>
          <cell r="N1875">
            <v>0</v>
          </cell>
        </row>
        <row r="1876">
          <cell r="A1876">
            <v>1983</v>
          </cell>
          <cell r="G1876">
            <v>0</v>
          </cell>
          <cell r="N1876">
            <v>0</v>
          </cell>
        </row>
        <row r="1877">
          <cell r="A1877">
            <v>1984</v>
          </cell>
          <cell r="H1877">
            <v>0</v>
          </cell>
          <cell r="N1877">
            <v>0</v>
          </cell>
        </row>
        <row r="1878">
          <cell r="A1878">
            <v>1985</v>
          </cell>
          <cell r="I1878">
            <v>0</v>
          </cell>
          <cell r="N1878">
            <v>0</v>
          </cell>
        </row>
        <row r="1879">
          <cell r="A1879">
            <v>1986</v>
          </cell>
          <cell r="J1879">
            <v>0</v>
          </cell>
          <cell r="N1879">
            <v>0</v>
          </cell>
        </row>
        <row r="1880">
          <cell r="A1880">
            <v>1987</v>
          </cell>
          <cell r="K1880">
            <v>0</v>
          </cell>
          <cell r="N1880">
            <v>0</v>
          </cell>
        </row>
        <row r="1881">
          <cell r="A1881">
            <v>1988</v>
          </cell>
          <cell r="L1881">
            <v>0</v>
          </cell>
          <cell r="N1881">
            <v>0</v>
          </cell>
        </row>
        <row r="1882">
          <cell r="A1882">
            <v>1989</v>
          </cell>
          <cell r="M1882">
            <v>0</v>
          </cell>
          <cell r="N1882">
            <v>0</v>
          </cell>
        </row>
        <row r="1883">
          <cell r="A1883">
            <v>1990</v>
          </cell>
          <cell r="D1883">
            <v>2</v>
          </cell>
          <cell r="N1883">
            <v>2</v>
          </cell>
        </row>
        <row r="1884">
          <cell r="A1884">
            <v>1991</v>
          </cell>
          <cell r="G1884">
            <v>2</v>
          </cell>
          <cell r="N1884">
            <v>2</v>
          </cell>
        </row>
        <row r="1885">
          <cell r="A1885">
            <v>1992</v>
          </cell>
          <cell r="J1885">
            <v>2</v>
          </cell>
          <cell r="N1885">
            <v>2</v>
          </cell>
        </row>
        <row r="1886">
          <cell r="A1886">
            <v>1993</v>
          </cell>
          <cell r="M1886">
            <v>2</v>
          </cell>
          <cell r="N1886">
            <v>2</v>
          </cell>
        </row>
        <row r="1887">
          <cell r="A1887">
            <v>1994</v>
          </cell>
          <cell r="D1887">
            <v>2</v>
          </cell>
          <cell r="N1887">
            <v>2</v>
          </cell>
        </row>
        <row r="1888">
          <cell r="A1888">
            <v>1995</v>
          </cell>
          <cell r="G1888">
            <v>2</v>
          </cell>
          <cell r="N1888">
            <v>2</v>
          </cell>
        </row>
        <row r="1889">
          <cell r="A1889">
            <v>1996</v>
          </cell>
          <cell r="J1889">
            <v>2</v>
          </cell>
          <cell r="N1889">
            <v>2</v>
          </cell>
        </row>
        <row r="1890">
          <cell r="A1890">
            <v>1997</v>
          </cell>
          <cell r="M1890">
            <v>2</v>
          </cell>
          <cell r="N1890">
            <v>2</v>
          </cell>
        </row>
        <row r="1891">
          <cell r="A1891">
            <v>1998</v>
          </cell>
          <cell r="D1891">
            <v>13</v>
          </cell>
          <cell r="N1891">
            <v>13</v>
          </cell>
        </row>
        <row r="1892">
          <cell r="A1892">
            <v>1999</v>
          </cell>
          <cell r="G1892">
            <v>13</v>
          </cell>
          <cell r="N1892">
            <v>13</v>
          </cell>
        </row>
        <row r="1893">
          <cell r="A1893">
            <v>2000</v>
          </cell>
          <cell r="J1893">
            <v>13</v>
          </cell>
          <cell r="N1893">
            <v>13</v>
          </cell>
        </row>
        <row r="1894">
          <cell r="A1894">
            <v>2001</v>
          </cell>
          <cell r="M1894">
            <v>13</v>
          </cell>
          <cell r="N1894">
            <v>13</v>
          </cell>
        </row>
        <row r="1895">
          <cell r="A1895">
            <v>2002</v>
          </cell>
          <cell r="B1895">
            <v>0</v>
          </cell>
          <cell r="N1895">
            <v>0</v>
          </cell>
        </row>
        <row r="1896">
          <cell r="A1896">
            <v>2003</v>
          </cell>
          <cell r="C1896">
            <v>0</v>
          </cell>
          <cell r="N1896">
            <v>0</v>
          </cell>
        </row>
        <row r="1897">
          <cell r="A1897">
            <v>2004</v>
          </cell>
          <cell r="D1897">
            <v>0</v>
          </cell>
          <cell r="N1897">
            <v>0</v>
          </cell>
        </row>
        <row r="1898">
          <cell r="A1898">
            <v>2005</v>
          </cell>
          <cell r="E1898">
            <v>0</v>
          </cell>
          <cell r="N1898">
            <v>0</v>
          </cell>
        </row>
        <row r="1899">
          <cell r="A1899">
            <v>2006</v>
          </cell>
          <cell r="F1899">
            <v>0</v>
          </cell>
          <cell r="N1899">
            <v>0</v>
          </cell>
        </row>
        <row r="1900">
          <cell r="A1900">
            <v>2007</v>
          </cell>
          <cell r="G1900">
            <v>0</v>
          </cell>
          <cell r="N1900">
            <v>0</v>
          </cell>
        </row>
        <row r="1901">
          <cell r="A1901">
            <v>2008</v>
          </cell>
          <cell r="H1901">
            <v>0</v>
          </cell>
          <cell r="N1901">
            <v>0</v>
          </cell>
        </row>
        <row r="1902">
          <cell r="A1902">
            <v>2009</v>
          </cell>
          <cell r="I1902">
            <v>0</v>
          </cell>
          <cell r="N1902">
            <v>0</v>
          </cell>
        </row>
        <row r="1903">
          <cell r="A1903">
            <v>2010</v>
          </cell>
          <cell r="J1903">
            <v>0</v>
          </cell>
          <cell r="N1903">
            <v>0</v>
          </cell>
        </row>
        <row r="1904">
          <cell r="A1904">
            <v>2011</v>
          </cell>
          <cell r="K1904">
            <v>0</v>
          </cell>
          <cell r="N1904">
            <v>0</v>
          </cell>
        </row>
        <row r="1905">
          <cell r="A1905">
            <v>2012</v>
          </cell>
          <cell r="L1905">
            <v>0</v>
          </cell>
          <cell r="N1905">
            <v>0</v>
          </cell>
        </row>
        <row r="1906">
          <cell r="A1906">
            <v>2013</v>
          </cell>
          <cell r="M1906">
            <v>0</v>
          </cell>
          <cell r="N1906">
            <v>0</v>
          </cell>
        </row>
        <row r="1907">
          <cell r="A1907">
            <v>2014</v>
          </cell>
          <cell r="D1907">
            <v>6</v>
          </cell>
          <cell r="N1907">
            <v>6</v>
          </cell>
        </row>
        <row r="1908">
          <cell r="A1908">
            <v>2015</v>
          </cell>
          <cell r="G1908">
            <v>5</v>
          </cell>
          <cell r="N1908">
            <v>5</v>
          </cell>
        </row>
        <row r="1909">
          <cell r="A1909">
            <v>2016</v>
          </cell>
          <cell r="J1909">
            <v>4</v>
          </cell>
          <cell r="N1909">
            <v>4</v>
          </cell>
        </row>
        <row r="1910">
          <cell r="A1910">
            <v>2017</v>
          </cell>
          <cell r="M1910">
            <v>4</v>
          </cell>
          <cell r="N1910">
            <v>4</v>
          </cell>
        </row>
        <row r="1911">
          <cell r="A1911">
            <v>2018</v>
          </cell>
          <cell r="D1911">
            <v>5</v>
          </cell>
          <cell r="N1911">
            <v>5</v>
          </cell>
        </row>
        <row r="1912">
          <cell r="A1912">
            <v>2019</v>
          </cell>
          <cell r="G1912">
            <v>4</v>
          </cell>
          <cell r="N1912">
            <v>4</v>
          </cell>
        </row>
        <row r="1913">
          <cell r="A1913">
            <v>2020</v>
          </cell>
          <cell r="J1913">
            <v>3</v>
          </cell>
          <cell r="N1913">
            <v>3</v>
          </cell>
        </row>
        <row r="1914">
          <cell r="A1914">
            <v>2021</v>
          </cell>
          <cell r="M1914">
            <v>10</v>
          </cell>
          <cell r="N1914">
            <v>10</v>
          </cell>
        </row>
        <row r="1915">
          <cell r="A1915">
            <v>2022</v>
          </cell>
          <cell r="D1915">
            <v>19566</v>
          </cell>
          <cell r="N1915">
            <v>19566</v>
          </cell>
        </row>
        <row r="1916">
          <cell r="A1916">
            <v>2023</v>
          </cell>
          <cell r="G1916">
            <v>18406</v>
          </cell>
          <cell r="N1916">
            <v>18406</v>
          </cell>
        </row>
        <row r="1917">
          <cell r="A1917">
            <v>2024</v>
          </cell>
          <cell r="J1917">
            <v>18593</v>
          </cell>
          <cell r="N1917">
            <v>18593</v>
          </cell>
        </row>
        <row r="1918">
          <cell r="A1918">
            <v>2025</v>
          </cell>
          <cell r="M1918">
            <v>23708</v>
          </cell>
          <cell r="N1918">
            <v>23708</v>
          </cell>
        </row>
        <row r="1919">
          <cell r="A1919">
            <v>2026</v>
          </cell>
          <cell r="D1919">
            <v>1767</v>
          </cell>
          <cell r="N1919">
            <v>1767</v>
          </cell>
        </row>
        <row r="1920">
          <cell r="A1920">
            <v>2027</v>
          </cell>
          <cell r="G1920">
            <v>1576</v>
          </cell>
          <cell r="N1920">
            <v>1576</v>
          </cell>
        </row>
        <row r="1921">
          <cell r="A1921">
            <v>2028</v>
          </cell>
          <cell r="J1921">
            <v>2304</v>
          </cell>
          <cell r="N1921">
            <v>2304</v>
          </cell>
        </row>
        <row r="1922">
          <cell r="A1922">
            <v>2029</v>
          </cell>
          <cell r="M1922">
            <v>3146</v>
          </cell>
          <cell r="N1922">
            <v>3146</v>
          </cell>
        </row>
        <row r="1923">
          <cell r="A1923">
            <v>2030</v>
          </cell>
          <cell r="D1923">
            <v>22</v>
          </cell>
          <cell r="N1923">
            <v>22</v>
          </cell>
        </row>
        <row r="1924">
          <cell r="A1924">
            <v>2031</v>
          </cell>
          <cell r="G1924">
            <v>22</v>
          </cell>
          <cell r="N1924">
            <v>22</v>
          </cell>
        </row>
        <row r="1925">
          <cell r="A1925">
            <v>2032</v>
          </cell>
          <cell r="J1925">
            <v>22</v>
          </cell>
          <cell r="N1925">
            <v>22</v>
          </cell>
        </row>
        <row r="1926">
          <cell r="A1926">
            <v>2033</v>
          </cell>
          <cell r="M1926">
            <v>24</v>
          </cell>
          <cell r="N1926">
            <v>24</v>
          </cell>
        </row>
        <row r="1927">
          <cell r="A1927">
            <v>2034</v>
          </cell>
          <cell r="D1927">
            <v>436</v>
          </cell>
          <cell r="N1927">
            <v>436</v>
          </cell>
        </row>
        <row r="1928">
          <cell r="A1928">
            <v>2035</v>
          </cell>
          <cell r="G1928">
            <v>466</v>
          </cell>
          <cell r="N1928">
            <v>466</v>
          </cell>
        </row>
        <row r="1929">
          <cell r="A1929">
            <v>2036</v>
          </cell>
          <cell r="J1929">
            <v>443</v>
          </cell>
          <cell r="N1929">
            <v>443</v>
          </cell>
        </row>
        <row r="1930">
          <cell r="A1930">
            <v>2037</v>
          </cell>
          <cell r="M1930">
            <v>513</v>
          </cell>
          <cell r="N1930">
            <v>513</v>
          </cell>
        </row>
        <row r="1931">
          <cell r="A1931">
            <v>2038</v>
          </cell>
          <cell r="D1931">
            <v>100</v>
          </cell>
          <cell r="N1931">
            <v>100</v>
          </cell>
        </row>
        <row r="1932">
          <cell r="A1932">
            <v>2039</v>
          </cell>
          <cell r="G1932">
            <v>100</v>
          </cell>
          <cell r="N1932">
            <v>100</v>
          </cell>
        </row>
        <row r="1933">
          <cell r="A1933">
            <v>2040</v>
          </cell>
          <cell r="J1933">
            <v>100</v>
          </cell>
          <cell r="N1933">
            <v>100</v>
          </cell>
        </row>
        <row r="1934">
          <cell r="A1934">
            <v>2041</v>
          </cell>
          <cell r="M1934">
            <v>100</v>
          </cell>
          <cell r="N1934">
            <v>100</v>
          </cell>
        </row>
        <row r="1935">
          <cell r="A1935">
            <v>2042</v>
          </cell>
          <cell r="D1935">
            <v>50</v>
          </cell>
          <cell r="N1935">
            <v>50</v>
          </cell>
        </row>
        <row r="1936">
          <cell r="A1936">
            <v>2043</v>
          </cell>
          <cell r="G1936">
            <v>50</v>
          </cell>
          <cell r="N1936">
            <v>50</v>
          </cell>
        </row>
        <row r="1937">
          <cell r="A1937">
            <v>2044</v>
          </cell>
          <cell r="J1937">
            <v>50</v>
          </cell>
          <cell r="N1937">
            <v>50</v>
          </cell>
        </row>
        <row r="1938">
          <cell r="A1938">
            <v>2045</v>
          </cell>
          <cell r="M1938">
            <v>50</v>
          </cell>
          <cell r="N1938">
            <v>50</v>
          </cell>
        </row>
        <row r="1939">
          <cell r="A1939">
            <v>2046</v>
          </cell>
          <cell r="D1939">
            <v>0</v>
          </cell>
          <cell r="N1939">
            <v>0</v>
          </cell>
        </row>
        <row r="1940">
          <cell r="A1940">
            <v>2047</v>
          </cell>
          <cell r="G1940">
            <v>2</v>
          </cell>
          <cell r="N1940">
            <v>2</v>
          </cell>
        </row>
        <row r="1941">
          <cell r="A1941">
            <v>2048</v>
          </cell>
          <cell r="J1941">
            <v>0</v>
          </cell>
          <cell r="N1941">
            <v>0</v>
          </cell>
        </row>
        <row r="1942">
          <cell r="A1942">
            <v>2049</v>
          </cell>
          <cell r="M1942">
            <v>2</v>
          </cell>
          <cell r="N1942">
            <v>2</v>
          </cell>
        </row>
        <row r="1943">
          <cell r="A1943">
            <v>2050</v>
          </cell>
          <cell r="D1943">
            <v>12015</v>
          </cell>
          <cell r="N1943">
            <v>12015</v>
          </cell>
        </row>
        <row r="1944">
          <cell r="A1944">
            <v>2051</v>
          </cell>
          <cell r="G1944">
            <v>12160</v>
          </cell>
          <cell r="N1944">
            <v>12160</v>
          </cell>
        </row>
        <row r="1945">
          <cell r="A1945">
            <v>2052</v>
          </cell>
          <cell r="J1945">
            <v>12015</v>
          </cell>
          <cell r="N1945">
            <v>12015</v>
          </cell>
        </row>
        <row r="1946">
          <cell r="A1946">
            <v>2053</v>
          </cell>
          <cell r="M1946">
            <v>12144</v>
          </cell>
          <cell r="N1946">
            <v>12144</v>
          </cell>
        </row>
        <row r="1947">
          <cell r="A1947">
            <v>2054</v>
          </cell>
          <cell r="D1947">
            <v>50</v>
          </cell>
          <cell r="N1947">
            <v>50</v>
          </cell>
        </row>
        <row r="1948">
          <cell r="A1948">
            <v>2055</v>
          </cell>
          <cell r="G1948">
            <v>100</v>
          </cell>
          <cell r="N1948">
            <v>100</v>
          </cell>
        </row>
        <row r="1949">
          <cell r="A1949">
            <v>2056</v>
          </cell>
          <cell r="J1949">
            <v>100</v>
          </cell>
          <cell r="N1949">
            <v>100</v>
          </cell>
        </row>
        <row r="1950">
          <cell r="A1950">
            <v>2057</v>
          </cell>
          <cell r="M1950">
            <v>50</v>
          </cell>
          <cell r="N1950">
            <v>50</v>
          </cell>
        </row>
        <row r="1951">
          <cell r="A1951">
            <v>2058</v>
          </cell>
          <cell r="D1951">
            <v>50</v>
          </cell>
          <cell r="N1951">
            <v>50</v>
          </cell>
        </row>
        <row r="1952">
          <cell r="A1952">
            <v>2059</v>
          </cell>
          <cell r="G1952">
            <v>50</v>
          </cell>
          <cell r="N1952">
            <v>50</v>
          </cell>
        </row>
        <row r="1953">
          <cell r="A1953">
            <v>2060</v>
          </cell>
          <cell r="J1953">
            <v>50</v>
          </cell>
          <cell r="N1953">
            <v>50</v>
          </cell>
        </row>
        <row r="1954">
          <cell r="A1954">
            <v>2061</v>
          </cell>
          <cell r="M1954">
            <v>50</v>
          </cell>
          <cell r="N1954">
            <v>50</v>
          </cell>
        </row>
        <row r="1955">
          <cell r="A1955">
            <v>2062</v>
          </cell>
          <cell r="D1955">
            <v>7000</v>
          </cell>
          <cell r="N1955">
            <v>7000</v>
          </cell>
        </row>
        <row r="1956">
          <cell r="A1956">
            <v>2063</v>
          </cell>
          <cell r="G1956">
            <v>8000</v>
          </cell>
          <cell r="N1956">
            <v>8000</v>
          </cell>
        </row>
        <row r="1957">
          <cell r="A1957">
            <v>2064</v>
          </cell>
          <cell r="J1957">
            <v>8000</v>
          </cell>
          <cell r="N1957">
            <v>8000</v>
          </cell>
        </row>
        <row r="1958">
          <cell r="A1958">
            <v>2065</v>
          </cell>
          <cell r="M1958">
            <v>7000</v>
          </cell>
          <cell r="N1958">
            <v>7000</v>
          </cell>
        </row>
        <row r="1959">
          <cell r="A1959">
            <v>2066</v>
          </cell>
          <cell r="D1959">
            <v>50</v>
          </cell>
          <cell r="N1959">
            <v>50</v>
          </cell>
        </row>
        <row r="1960">
          <cell r="A1960">
            <v>2067</v>
          </cell>
          <cell r="G1960">
            <v>50</v>
          </cell>
          <cell r="N1960">
            <v>50</v>
          </cell>
        </row>
        <row r="1961">
          <cell r="A1961">
            <v>2068</v>
          </cell>
          <cell r="J1961">
            <v>50</v>
          </cell>
          <cell r="N1961">
            <v>50</v>
          </cell>
        </row>
        <row r="1962">
          <cell r="A1962">
            <v>2069</v>
          </cell>
          <cell r="M1962">
            <v>50</v>
          </cell>
          <cell r="N1962">
            <v>50</v>
          </cell>
        </row>
        <row r="1963">
          <cell r="A1963">
            <v>2070</v>
          </cell>
          <cell r="D1963">
            <v>1</v>
          </cell>
          <cell r="N1963">
            <v>1</v>
          </cell>
        </row>
        <row r="1964">
          <cell r="A1964">
            <v>2071</v>
          </cell>
          <cell r="G1964">
            <v>1</v>
          </cell>
          <cell r="N1964">
            <v>1</v>
          </cell>
        </row>
        <row r="1965">
          <cell r="A1965">
            <v>2072</v>
          </cell>
          <cell r="J1965">
            <v>0</v>
          </cell>
          <cell r="N1965">
            <v>0</v>
          </cell>
        </row>
        <row r="1966">
          <cell r="A1966">
            <v>2073</v>
          </cell>
          <cell r="M1966">
            <v>3</v>
          </cell>
          <cell r="N1966">
            <v>3</v>
          </cell>
        </row>
        <row r="1967">
          <cell r="A1967">
            <v>2074</v>
          </cell>
          <cell r="M1967">
            <v>0</v>
          </cell>
          <cell r="N1967">
            <v>0</v>
          </cell>
        </row>
        <row r="1968">
          <cell r="A1968">
            <v>2075</v>
          </cell>
          <cell r="D1968">
            <v>138</v>
          </cell>
          <cell r="N1968">
            <v>138</v>
          </cell>
        </row>
        <row r="1969">
          <cell r="A1969">
            <v>2076</v>
          </cell>
          <cell r="G1969">
            <v>137</v>
          </cell>
          <cell r="N1969">
            <v>137</v>
          </cell>
        </row>
        <row r="1970">
          <cell r="A1970">
            <v>2077</v>
          </cell>
          <cell r="J1970">
            <v>138</v>
          </cell>
          <cell r="N1970">
            <v>138</v>
          </cell>
        </row>
        <row r="1971">
          <cell r="A1971">
            <v>2078</v>
          </cell>
          <cell r="M1971">
            <v>137</v>
          </cell>
          <cell r="N1971">
            <v>137</v>
          </cell>
        </row>
        <row r="1972">
          <cell r="A1972">
            <v>2079</v>
          </cell>
          <cell r="D1972">
            <v>371</v>
          </cell>
          <cell r="N1972">
            <v>371</v>
          </cell>
        </row>
        <row r="1973">
          <cell r="A1973">
            <v>2080</v>
          </cell>
          <cell r="G1973">
            <v>432</v>
          </cell>
          <cell r="N1973">
            <v>432</v>
          </cell>
        </row>
        <row r="1974">
          <cell r="A1974">
            <v>2081</v>
          </cell>
          <cell r="J1974">
            <v>333</v>
          </cell>
          <cell r="N1974">
            <v>333</v>
          </cell>
        </row>
        <row r="1975">
          <cell r="A1975">
            <v>2082</v>
          </cell>
          <cell r="M1975">
            <v>335</v>
          </cell>
          <cell r="N1975">
            <v>335</v>
          </cell>
        </row>
        <row r="1976">
          <cell r="A1976">
            <v>2083</v>
          </cell>
          <cell r="D1976">
            <v>10</v>
          </cell>
          <cell r="N1976">
            <v>10</v>
          </cell>
        </row>
        <row r="1977">
          <cell r="A1977">
            <v>2084</v>
          </cell>
          <cell r="G1977">
            <v>10</v>
          </cell>
          <cell r="N1977">
            <v>10</v>
          </cell>
        </row>
        <row r="1978">
          <cell r="A1978">
            <v>2085</v>
          </cell>
          <cell r="J1978">
            <v>10</v>
          </cell>
          <cell r="N1978">
            <v>10</v>
          </cell>
        </row>
        <row r="1979">
          <cell r="A1979">
            <v>2086</v>
          </cell>
          <cell r="M1979">
            <v>10</v>
          </cell>
          <cell r="N1979">
            <v>10</v>
          </cell>
        </row>
        <row r="1980">
          <cell r="A1980">
            <v>2087</v>
          </cell>
          <cell r="D1980">
            <v>3</v>
          </cell>
          <cell r="N1980">
            <v>3</v>
          </cell>
        </row>
        <row r="1981">
          <cell r="A1981">
            <v>2088</v>
          </cell>
          <cell r="G1981">
            <v>3</v>
          </cell>
          <cell r="N1981">
            <v>3</v>
          </cell>
        </row>
        <row r="1982">
          <cell r="A1982">
            <v>2089</v>
          </cell>
          <cell r="J1982">
            <v>3</v>
          </cell>
          <cell r="N1982">
            <v>3</v>
          </cell>
        </row>
        <row r="1983">
          <cell r="A1983">
            <v>2090</v>
          </cell>
          <cell r="M1983">
            <v>3</v>
          </cell>
          <cell r="N1983">
            <v>3</v>
          </cell>
        </row>
        <row r="1984">
          <cell r="A1984">
            <v>2091</v>
          </cell>
          <cell r="D1984">
            <v>3</v>
          </cell>
          <cell r="N1984">
            <v>3</v>
          </cell>
        </row>
        <row r="1985">
          <cell r="A1985">
            <v>2092</v>
          </cell>
          <cell r="G1985">
            <v>3</v>
          </cell>
          <cell r="N1985">
            <v>3</v>
          </cell>
        </row>
        <row r="1986">
          <cell r="A1986">
            <v>2093</v>
          </cell>
          <cell r="J1986">
            <v>3</v>
          </cell>
          <cell r="N1986">
            <v>3</v>
          </cell>
        </row>
        <row r="1987">
          <cell r="A1987">
            <v>2094</v>
          </cell>
          <cell r="M1987">
            <v>3</v>
          </cell>
          <cell r="N1987">
            <v>3</v>
          </cell>
        </row>
        <row r="1988">
          <cell r="A1988">
            <v>2095</v>
          </cell>
          <cell r="D1988">
            <v>222</v>
          </cell>
          <cell r="N1988">
            <v>222</v>
          </cell>
        </row>
        <row r="1989">
          <cell r="A1989">
            <v>2096</v>
          </cell>
          <cell r="G1989">
            <v>236</v>
          </cell>
          <cell r="N1989">
            <v>236</v>
          </cell>
        </row>
        <row r="1990">
          <cell r="A1990">
            <v>2097</v>
          </cell>
          <cell r="J1990">
            <v>220</v>
          </cell>
          <cell r="N1990">
            <v>220</v>
          </cell>
        </row>
        <row r="1991">
          <cell r="A1991">
            <v>2098</v>
          </cell>
          <cell r="M1991">
            <v>236</v>
          </cell>
          <cell r="N1991">
            <v>236</v>
          </cell>
        </row>
        <row r="1992">
          <cell r="A1992">
            <v>2099</v>
          </cell>
          <cell r="D1992">
            <v>20</v>
          </cell>
          <cell r="N1992">
            <v>20</v>
          </cell>
        </row>
        <row r="1993">
          <cell r="A1993">
            <v>2100</v>
          </cell>
          <cell r="G1993">
            <v>25</v>
          </cell>
          <cell r="N1993">
            <v>25</v>
          </cell>
        </row>
        <row r="1994">
          <cell r="A1994">
            <v>2101</v>
          </cell>
          <cell r="J1994">
            <v>35</v>
          </cell>
          <cell r="N1994">
            <v>35</v>
          </cell>
        </row>
        <row r="1995">
          <cell r="A1995">
            <v>2102</v>
          </cell>
          <cell r="M1995">
            <v>20</v>
          </cell>
          <cell r="N1995">
            <v>20</v>
          </cell>
        </row>
        <row r="1996">
          <cell r="A1996">
            <v>2103</v>
          </cell>
          <cell r="D1996">
            <v>5</v>
          </cell>
          <cell r="N1996">
            <v>5</v>
          </cell>
        </row>
        <row r="1997">
          <cell r="A1997">
            <v>2104</v>
          </cell>
          <cell r="G1997">
            <v>25</v>
          </cell>
          <cell r="N1997">
            <v>25</v>
          </cell>
        </row>
        <row r="1998">
          <cell r="A1998">
            <v>2105</v>
          </cell>
          <cell r="J1998">
            <v>45</v>
          </cell>
          <cell r="N1998">
            <v>45</v>
          </cell>
        </row>
        <row r="1999">
          <cell r="A1999">
            <v>2106</v>
          </cell>
          <cell r="M1999">
            <v>25</v>
          </cell>
          <cell r="N1999">
            <v>25</v>
          </cell>
        </row>
        <row r="2000">
          <cell r="A2000">
            <v>2107</v>
          </cell>
          <cell r="D2000">
            <v>371</v>
          </cell>
          <cell r="N2000">
            <v>371</v>
          </cell>
        </row>
        <row r="2001">
          <cell r="A2001">
            <v>2108</v>
          </cell>
          <cell r="G2001">
            <v>432</v>
          </cell>
          <cell r="N2001">
            <v>432</v>
          </cell>
        </row>
        <row r="2002">
          <cell r="A2002">
            <v>2109</v>
          </cell>
          <cell r="J2002">
            <v>333</v>
          </cell>
          <cell r="N2002">
            <v>333</v>
          </cell>
        </row>
        <row r="2003">
          <cell r="A2003">
            <v>2110</v>
          </cell>
          <cell r="M2003">
            <v>335</v>
          </cell>
          <cell r="N2003">
            <v>335</v>
          </cell>
        </row>
        <row r="2004">
          <cell r="A2004">
            <v>2111</v>
          </cell>
          <cell r="D2004">
            <v>1158</v>
          </cell>
          <cell r="N2004">
            <v>1158</v>
          </cell>
        </row>
        <row r="2005">
          <cell r="A2005">
            <v>2112</v>
          </cell>
          <cell r="G2005">
            <v>1148</v>
          </cell>
          <cell r="N2005">
            <v>1148</v>
          </cell>
        </row>
        <row r="2006">
          <cell r="A2006">
            <v>2113</v>
          </cell>
          <cell r="J2006">
            <v>1067</v>
          </cell>
          <cell r="N2006">
            <v>1067</v>
          </cell>
        </row>
        <row r="2007">
          <cell r="A2007">
            <v>2114</v>
          </cell>
          <cell r="M2007">
            <v>1156</v>
          </cell>
          <cell r="N2007">
            <v>1156</v>
          </cell>
        </row>
        <row r="2008">
          <cell r="A2008">
            <v>2115</v>
          </cell>
          <cell r="D2008">
            <v>7432</v>
          </cell>
          <cell r="N2008">
            <v>7432</v>
          </cell>
        </row>
        <row r="2009">
          <cell r="A2009">
            <v>2116</v>
          </cell>
          <cell r="G2009">
            <v>7992</v>
          </cell>
          <cell r="N2009">
            <v>7992</v>
          </cell>
        </row>
        <row r="2010">
          <cell r="A2010">
            <v>2117</v>
          </cell>
          <cell r="J2010">
            <v>6828</v>
          </cell>
          <cell r="N2010">
            <v>6828</v>
          </cell>
        </row>
        <row r="2011">
          <cell r="A2011">
            <v>2118</v>
          </cell>
          <cell r="M2011">
            <v>7873</v>
          </cell>
          <cell r="N2011">
            <v>7873</v>
          </cell>
        </row>
        <row r="2012">
          <cell r="A2012">
            <v>2119</v>
          </cell>
          <cell r="D2012">
            <v>17618</v>
          </cell>
          <cell r="N2012">
            <v>17618</v>
          </cell>
        </row>
        <row r="2013">
          <cell r="A2013">
            <v>2120</v>
          </cell>
          <cell r="G2013">
            <v>18565</v>
          </cell>
          <cell r="N2013">
            <v>18565</v>
          </cell>
        </row>
        <row r="2014">
          <cell r="A2014">
            <v>2121</v>
          </cell>
          <cell r="J2014">
            <v>14972</v>
          </cell>
          <cell r="N2014">
            <v>14972</v>
          </cell>
        </row>
        <row r="2015">
          <cell r="A2015">
            <v>2122</v>
          </cell>
          <cell r="M2015">
            <v>24962</v>
          </cell>
          <cell r="N2015">
            <v>24962</v>
          </cell>
        </row>
        <row r="2016">
          <cell r="A2016">
            <v>2123</v>
          </cell>
          <cell r="D2016">
            <v>5</v>
          </cell>
          <cell r="N2016">
            <v>5</v>
          </cell>
        </row>
        <row r="2017">
          <cell r="A2017">
            <v>2124</v>
          </cell>
          <cell r="G2017">
            <v>35</v>
          </cell>
          <cell r="N2017">
            <v>35</v>
          </cell>
        </row>
        <row r="2018">
          <cell r="A2018">
            <v>2125</v>
          </cell>
          <cell r="J2018">
            <v>55</v>
          </cell>
          <cell r="N2018">
            <v>55</v>
          </cell>
        </row>
        <row r="2019">
          <cell r="A2019">
            <v>2126</v>
          </cell>
          <cell r="M2019">
            <v>5</v>
          </cell>
          <cell r="N2019">
            <v>5</v>
          </cell>
        </row>
        <row r="2020">
          <cell r="A2020">
            <v>2127</v>
          </cell>
          <cell r="D2020">
            <v>211</v>
          </cell>
          <cell r="N2020">
            <v>211</v>
          </cell>
        </row>
        <row r="2021">
          <cell r="A2021">
            <v>2128</v>
          </cell>
          <cell r="G2021">
            <v>197</v>
          </cell>
          <cell r="N2021">
            <v>197</v>
          </cell>
        </row>
        <row r="2022">
          <cell r="A2022">
            <v>2129</v>
          </cell>
          <cell r="J2022">
            <v>220</v>
          </cell>
          <cell r="N2022">
            <v>220</v>
          </cell>
        </row>
        <row r="2023">
          <cell r="A2023">
            <v>2130</v>
          </cell>
          <cell r="M2023">
            <v>281</v>
          </cell>
          <cell r="N2023">
            <v>281</v>
          </cell>
        </row>
        <row r="2024">
          <cell r="A2024">
            <v>2131</v>
          </cell>
          <cell r="D2024">
            <v>150</v>
          </cell>
          <cell r="N2024">
            <v>150</v>
          </cell>
        </row>
        <row r="2025">
          <cell r="A2025">
            <v>2132</v>
          </cell>
          <cell r="G2025">
            <v>250</v>
          </cell>
          <cell r="N2025">
            <v>250</v>
          </cell>
        </row>
        <row r="2026">
          <cell r="A2026">
            <v>2133</v>
          </cell>
          <cell r="J2026">
            <v>350</v>
          </cell>
          <cell r="N2026">
            <v>350</v>
          </cell>
        </row>
        <row r="2027">
          <cell r="A2027">
            <v>2134</v>
          </cell>
          <cell r="M2027">
            <v>250</v>
          </cell>
          <cell r="N2027">
            <v>250</v>
          </cell>
        </row>
        <row r="2028">
          <cell r="A2028">
            <v>2135</v>
          </cell>
          <cell r="D2028">
            <v>6</v>
          </cell>
          <cell r="N2028">
            <v>6</v>
          </cell>
        </row>
        <row r="2029">
          <cell r="A2029">
            <v>2136</v>
          </cell>
          <cell r="G2029">
            <v>5</v>
          </cell>
          <cell r="N2029">
            <v>5</v>
          </cell>
        </row>
        <row r="2030">
          <cell r="A2030">
            <v>2137</v>
          </cell>
          <cell r="J2030">
            <v>5</v>
          </cell>
          <cell r="N2030">
            <v>5</v>
          </cell>
        </row>
        <row r="2031">
          <cell r="A2031">
            <v>2138</v>
          </cell>
          <cell r="M2031">
            <v>7</v>
          </cell>
          <cell r="N2031">
            <v>7</v>
          </cell>
        </row>
        <row r="2032">
          <cell r="A2032">
            <v>2139</v>
          </cell>
          <cell r="D2032">
            <v>2234</v>
          </cell>
          <cell r="N2032">
            <v>2234</v>
          </cell>
        </row>
        <row r="2033">
          <cell r="A2033">
            <v>2140</v>
          </cell>
          <cell r="G2033">
            <v>2712</v>
          </cell>
          <cell r="N2033">
            <v>2712</v>
          </cell>
        </row>
        <row r="2034">
          <cell r="A2034">
            <v>2141</v>
          </cell>
          <cell r="J2034">
            <v>3810</v>
          </cell>
          <cell r="N2034">
            <v>3810</v>
          </cell>
        </row>
        <row r="2035">
          <cell r="A2035">
            <v>2142</v>
          </cell>
          <cell r="M2035">
            <v>2696</v>
          </cell>
          <cell r="N2035">
            <v>2696</v>
          </cell>
        </row>
        <row r="2036">
          <cell r="A2036">
            <v>2143</v>
          </cell>
          <cell r="D2036">
            <v>30</v>
          </cell>
          <cell r="N2036">
            <v>30</v>
          </cell>
        </row>
        <row r="2037">
          <cell r="A2037">
            <v>2144</v>
          </cell>
          <cell r="G2037">
            <v>30</v>
          </cell>
          <cell r="N2037">
            <v>30</v>
          </cell>
        </row>
        <row r="2038">
          <cell r="A2038">
            <v>2145</v>
          </cell>
          <cell r="J2038">
            <v>30</v>
          </cell>
          <cell r="N2038">
            <v>30</v>
          </cell>
        </row>
        <row r="2039">
          <cell r="A2039">
            <v>2146</v>
          </cell>
          <cell r="M2039">
            <v>30</v>
          </cell>
          <cell r="N2039">
            <v>30</v>
          </cell>
        </row>
        <row r="2040">
          <cell r="A2040">
            <v>2147</v>
          </cell>
          <cell r="D2040">
            <v>0</v>
          </cell>
          <cell r="N2040">
            <v>0</v>
          </cell>
        </row>
        <row r="2041">
          <cell r="A2041">
            <v>2148</v>
          </cell>
          <cell r="G2041">
            <v>125</v>
          </cell>
          <cell r="N2041">
            <v>125</v>
          </cell>
        </row>
        <row r="2042">
          <cell r="A2042">
            <v>2149</v>
          </cell>
          <cell r="J2042">
            <v>355</v>
          </cell>
          <cell r="N2042">
            <v>355</v>
          </cell>
        </row>
        <row r="2043">
          <cell r="A2043">
            <v>2150</v>
          </cell>
          <cell r="M2043">
            <v>250</v>
          </cell>
          <cell r="N2043">
            <v>250</v>
          </cell>
        </row>
        <row r="2044">
          <cell r="A2044">
            <v>2151</v>
          </cell>
          <cell r="E2044">
            <v>1</v>
          </cell>
          <cell r="N2044">
            <v>1</v>
          </cell>
        </row>
        <row r="2045">
          <cell r="A2045">
            <v>2152</v>
          </cell>
          <cell r="I2045">
            <v>1</v>
          </cell>
          <cell r="N2045">
            <v>1</v>
          </cell>
        </row>
        <row r="2046">
          <cell r="A2046">
            <v>2153</v>
          </cell>
          <cell r="D2046">
            <v>30</v>
          </cell>
          <cell r="N2046">
            <v>30</v>
          </cell>
        </row>
        <row r="2047">
          <cell r="A2047">
            <v>2154</v>
          </cell>
          <cell r="G2047">
            <v>30</v>
          </cell>
          <cell r="N2047">
            <v>30</v>
          </cell>
        </row>
        <row r="2048">
          <cell r="A2048">
            <v>2155</v>
          </cell>
          <cell r="J2048">
            <v>10</v>
          </cell>
          <cell r="N2048">
            <v>10</v>
          </cell>
        </row>
        <row r="2049">
          <cell r="A2049">
            <v>2156</v>
          </cell>
          <cell r="M2049">
            <v>30</v>
          </cell>
          <cell r="N2049">
            <v>30</v>
          </cell>
        </row>
        <row r="2050">
          <cell r="A2050">
            <v>2157</v>
          </cell>
          <cell r="D2050">
            <v>1</v>
          </cell>
          <cell r="N2050">
            <v>1</v>
          </cell>
        </row>
        <row r="2051">
          <cell r="A2051">
            <v>2158</v>
          </cell>
          <cell r="G2051">
            <v>1</v>
          </cell>
          <cell r="N2051">
            <v>1</v>
          </cell>
        </row>
        <row r="2052">
          <cell r="A2052">
            <v>2159</v>
          </cell>
          <cell r="J2052">
            <v>1</v>
          </cell>
          <cell r="N2052">
            <v>1</v>
          </cell>
        </row>
        <row r="2053">
          <cell r="A2053">
            <v>2160</v>
          </cell>
          <cell r="M2053">
            <v>1</v>
          </cell>
          <cell r="N2053">
            <v>1</v>
          </cell>
        </row>
        <row r="2054">
          <cell r="A2054">
            <v>2161</v>
          </cell>
          <cell r="D2054">
            <v>3</v>
          </cell>
          <cell r="N2054">
            <v>3</v>
          </cell>
        </row>
        <row r="2055">
          <cell r="A2055">
            <v>2162</v>
          </cell>
          <cell r="G2055">
            <v>2</v>
          </cell>
          <cell r="N2055">
            <v>2</v>
          </cell>
        </row>
        <row r="2056">
          <cell r="A2056">
            <v>2163</v>
          </cell>
          <cell r="J2056">
            <v>2</v>
          </cell>
          <cell r="N2056">
            <v>2</v>
          </cell>
        </row>
        <row r="2057">
          <cell r="A2057">
            <v>2164</v>
          </cell>
          <cell r="M2057">
            <v>2</v>
          </cell>
          <cell r="N2057">
            <v>2</v>
          </cell>
        </row>
        <row r="2058">
          <cell r="A2058">
            <v>2165</v>
          </cell>
          <cell r="D2058">
            <v>1</v>
          </cell>
          <cell r="N2058">
            <v>1</v>
          </cell>
        </row>
        <row r="2059">
          <cell r="A2059">
            <v>2166</v>
          </cell>
          <cell r="G2059">
            <v>1</v>
          </cell>
          <cell r="N2059">
            <v>1</v>
          </cell>
        </row>
        <row r="2060">
          <cell r="A2060">
            <v>2167</v>
          </cell>
          <cell r="J2060">
            <v>1</v>
          </cell>
          <cell r="N2060">
            <v>1</v>
          </cell>
        </row>
        <row r="2061">
          <cell r="A2061">
            <v>2168</v>
          </cell>
          <cell r="M2061">
            <v>1</v>
          </cell>
          <cell r="N2061">
            <v>1</v>
          </cell>
        </row>
        <row r="2062">
          <cell r="A2062">
            <v>2169</v>
          </cell>
          <cell r="D2062">
            <v>30</v>
          </cell>
          <cell r="N2062">
            <v>30</v>
          </cell>
        </row>
        <row r="2063">
          <cell r="A2063">
            <v>2170</v>
          </cell>
          <cell r="G2063">
            <v>30</v>
          </cell>
          <cell r="N2063">
            <v>30</v>
          </cell>
        </row>
        <row r="2064">
          <cell r="A2064">
            <v>2171</v>
          </cell>
          <cell r="J2064">
            <v>10</v>
          </cell>
          <cell r="N2064">
            <v>10</v>
          </cell>
        </row>
        <row r="2065">
          <cell r="A2065">
            <v>2172</v>
          </cell>
          <cell r="M2065">
            <v>30</v>
          </cell>
          <cell r="N2065">
            <v>30</v>
          </cell>
        </row>
        <row r="2066">
          <cell r="A2066">
            <v>2173</v>
          </cell>
          <cell r="D2066">
            <v>70</v>
          </cell>
          <cell r="N2066">
            <v>70</v>
          </cell>
        </row>
        <row r="2067">
          <cell r="A2067">
            <v>2174</v>
          </cell>
          <cell r="G2067">
            <v>90</v>
          </cell>
          <cell r="N2067">
            <v>90</v>
          </cell>
        </row>
        <row r="2068">
          <cell r="A2068">
            <v>2175</v>
          </cell>
          <cell r="J2068">
            <v>90</v>
          </cell>
          <cell r="N2068">
            <v>90</v>
          </cell>
        </row>
        <row r="2069">
          <cell r="A2069">
            <v>2176</v>
          </cell>
          <cell r="M2069">
            <v>70</v>
          </cell>
          <cell r="N2069">
            <v>70</v>
          </cell>
        </row>
        <row r="2070">
          <cell r="A2070">
            <v>2177</v>
          </cell>
          <cell r="D2070">
            <v>3</v>
          </cell>
          <cell r="N2070">
            <v>3</v>
          </cell>
        </row>
        <row r="2071">
          <cell r="A2071">
            <v>2178</v>
          </cell>
          <cell r="G2071">
            <v>3</v>
          </cell>
          <cell r="N2071">
            <v>3</v>
          </cell>
        </row>
        <row r="2072">
          <cell r="A2072">
            <v>2179</v>
          </cell>
          <cell r="J2072">
            <v>3</v>
          </cell>
          <cell r="N2072">
            <v>3</v>
          </cell>
        </row>
        <row r="2073">
          <cell r="A2073">
            <v>2180</v>
          </cell>
          <cell r="M2073">
            <v>3</v>
          </cell>
          <cell r="N2073">
            <v>3</v>
          </cell>
        </row>
        <row r="2074">
          <cell r="A2074">
            <v>2181</v>
          </cell>
          <cell r="D2074">
            <v>49</v>
          </cell>
          <cell r="N2074">
            <v>49</v>
          </cell>
        </row>
        <row r="2075">
          <cell r="A2075">
            <v>2182</v>
          </cell>
          <cell r="G2075">
            <v>52</v>
          </cell>
          <cell r="N2075">
            <v>52</v>
          </cell>
        </row>
        <row r="2076">
          <cell r="A2076">
            <v>2183</v>
          </cell>
          <cell r="J2076">
            <v>49</v>
          </cell>
          <cell r="N2076">
            <v>49</v>
          </cell>
        </row>
        <row r="2077">
          <cell r="A2077">
            <v>2184</v>
          </cell>
          <cell r="M2077">
            <v>48</v>
          </cell>
          <cell r="N2077">
            <v>48</v>
          </cell>
        </row>
        <row r="2078">
          <cell r="A2078">
            <v>2185</v>
          </cell>
          <cell r="D2078">
            <v>3163</v>
          </cell>
          <cell r="N2078">
            <v>3163</v>
          </cell>
        </row>
        <row r="2079">
          <cell r="A2079">
            <v>2186</v>
          </cell>
          <cell r="G2079">
            <v>3376</v>
          </cell>
          <cell r="N2079">
            <v>3376</v>
          </cell>
        </row>
        <row r="2080">
          <cell r="A2080">
            <v>2187</v>
          </cell>
          <cell r="J2080">
            <v>2978</v>
          </cell>
          <cell r="N2080">
            <v>2978</v>
          </cell>
        </row>
        <row r="2081">
          <cell r="A2081">
            <v>2188</v>
          </cell>
          <cell r="M2081">
            <v>2921</v>
          </cell>
          <cell r="N2081">
            <v>2921</v>
          </cell>
        </row>
        <row r="2082">
          <cell r="A2082">
            <v>2189</v>
          </cell>
          <cell r="D2082">
            <v>1</v>
          </cell>
          <cell r="N2082">
            <v>1</v>
          </cell>
        </row>
        <row r="2083">
          <cell r="A2083">
            <v>2190</v>
          </cell>
          <cell r="G2083">
            <v>1</v>
          </cell>
          <cell r="N2083">
            <v>1</v>
          </cell>
        </row>
        <row r="2084">
          <cell r="A2084">
            <v>2191</v>
          </cell>
          <cell r="J2084">
            <v>1</v>
          </cell>
          <cell r="N2084">
            <v>1</v>
          </cell>
        </row>
        <row r="2085">
          <cell r="A2085">
            <v>2192</v>
          </cell>
          <cell r="M2085">
            <v>1</v>
          </cell>
          <cell r="N2085">
            <v>1</v>
          </cell>
        </row>
        <row r="2086">
          <cell r="A2086">
            <v>2193</v>
          </cell>
          <cell r="M2086">
            <v>4</v>
          </cell>
          <cell r="N2086">
            <v>4</v>
          </cell>
        </row>
        <row r="2087">
          <cell r="A2087">
            <v>2194</v>
          </cell>
          <cell r="D2087">
            <v>3</v>
          </cell>
          <cell r="N2087">
            <v>3</v>
          </cell>
        </row>
        <row r="2088">
          <cell r="A2088">
            <v>2195</v>
          </cell>
          <cell r="G2088">
            <v>7</v>
          </cell>
          <cell r="N2088">
            <v>7</v>
          </cell>
        </row>
        <row r="2089">
          <cell r="A2089">
            <v>2196</v>
          </cell>
          <cell r="J2089">
            <v>8</v>
          </cell>
          <cell r="N2089">
            <v>8</v>
          </cell>
        </row>
        <row r="2090">
          <cell r="A2090">
            <v>2197</v>
          </cell>
          <cell r="M2090">
            <v>6</v>
          </cell>
          <cell r="N2090">
            <v>6</v>
          </cell>
        </row>
        <row r="2091">
          <cell r="A2091">
            <v>2198</v>
          </cell>
          <cell r="M2091">
            <v>4</v>
          </cell>
          <cell r="N2091">
            <v>4</v>
          </cell>
        </row>
        <row r="2092">
          <cell r="A2092">
            <v>2199</v>
          </cell>
          <cell r="D2092">
            <v>2</v>
          </cell>
          <cell r="N2092">
            <v>2</v>
          </cell>
        </row>
        <row r="2093">
          <cell r="A2093">
            <v>2200</v>
          </cell>
          <cell r="G2093">
            <v>2</v>
          </cell>
          <cell r="N2093">
            <v>2</v>
          </cell>
        </row>
        <row r="2094">
          <cell r="A2094">
            <v>2201</v>
          </cell>
          <cell r="J2094">
            <v>2</v>
          </cell>
          <cell r="N2094">
            <v>2</v>
          </cell>
        </row>
        <row r="2095">
          <cell r="A2095">
            <v>2202</v>
          </cell>
          <cell r="M2095">
            <v>2</v>
          </cell>
          <cell r="N2095">
            <v>2</v>
          </cell>
        </row>
        <row r="2096">
          <cell r="A2096">
            <v>2203</v>
          </cell>
          <cell r="M2096">
            <v>1</v>
          </cell>
          <cell r="N2096">
            <v>1</v>
          </cell>
        </row>
        <row r="2097">
          <cell r="A2097">
            <v>2204</v>
          </cell>
          <cell r="M2097">
            <v>4</v>
          </cell>
          <cell r="N2097">
            <v>4</v>
          </cell>
        </row>
        <row r="2098">
          <cell r="A2098">
            <v>2205</v>
          </cell>
          <cell r="D2098">
            <v>40</v>
          </cell>
          <cell r="N2098">
            <v>40</v>
          </cell>
        </row>
        <row r="2099">
          <cell r="A2099">
            <v>2206</v>
          </cell>
          <cell r="G2099">
            <v>60</v>
          </cell>
          <cell r="N2099">
            <v>60</v>
          </cell>
        </row>
        <row r="2100">
          <cell r="A2100">
            <v>2207</v>
          </cell>
          <cell r="J2100">
            <v>60</v>
          </cell>
          <cell r="N2100">
            <v>60</v>
          </cell>
        </row>
        <row r="2101">
          <cell r="A2101">
            <v>2208</v>
          </cell>
          <cell r="M2101">
            <v>40</v>
          </cell>
          <cell r="N2101">
            <v>40</v>
          </cell>
        </row>
        <row r="2102">
          <cell r="A2102">
            <v>2209</v>
          </cell>
          <cell r="D2102">
            <v>10</v>
          </cell>
          <cell r="N2102">
            <v>10</v>
          </cell>
        </row>
        <row r="2103">
          <cell r="A2103">
            <v>2210</v>
          </cell>
          <cell r="G2103">
            <v>20</v>
          </cell>
          <cell r="N2103">
            <v>20</v>
          </cell>
        </row>
        <row r="2104">
          <cell r="A2104">
            <v>2211</v>
          </cell>
          <cell r="J2104">
            <v>10</v>
          </cell>
          <cell r="N2104">
            <v>10</v>
          </cell>
        </row>
        <row r="2105">
          <cell r="A2105">
            <v>2212</v>
          </cell>
          <cell r="M2105">
            <v>10</v>
          </cell>
          <cell r="N2105">
            <v>10</v>
          </cell>
        </row>
        <row r="2106">
          <cell r="A2106">
            <v>2213</v>
          </cell>
          <cell r="D2106">
            <v>2</v>
          </cell>
          <cell r="N2106">
            <v>2</v>
          </cell>
        </row>
        <row r="2107">
          <cell r="A2107">
            <v>2214</v>
          </cell>
          <cell r="G2107">
            <v>2</v>
          </cell>
          <cell r="N2107">
            <v>2</v>
          </cell>
        </row>
        <row r="2108">
          <cell r="A2108">
            <v>2215</v>
          </cell>
          <cell r="J2108">
            <v>2</v>
          </cell>
          <cell r="N2108">
            <v>2</v>
          </cell>
        </row>
        <row r="2109">
          <cell r="A2109">
            <v>2216</v>
          </cell>
          <cell r="M2109">
            <v>2</v>
          </cell>
          <cell r="N2109">
            <v>2</v>
          </cell>
        </row>
        <row r="2110">
          <cell r="A2110">
            <v>2217</v>
          </cell>
          <cell r="M2110">
            <v>4</v>
          </cell>
          <cell r="N2110">
            <v>4</v>
          </cell>
        </row>
        <row r="2111">
          <cell r="A2111">
            <v>2218</v>
          </cell>
          <cell r="D2111">
            <v>2</v>
          </cell>
          <cell r="N2111">
            <v>2</v>
          </cell>
        </row>
        <row r="2112">
          <cell r="A2112">
            <v>2219</v>
          </cell>
          <cell r="G2112">
            <v>2</v>
          </cell>
          <cell r="N2112">
            <v>2</v>
          </cell>
        </row>
        <row r="2113">
          <cell r="A2113">
            <v>2220</v>
          </cell>
          <cell r="J2113">
            <v>2</v>
          </cell>
          <cell r="N2113">
            <v>2</v>
          </cell>
        </row>
        <row r="2114">
          <cell r="A2114">
            <v>2221</v>
          </cell>
          <cell r="M2114">
            <v>2</v>
          </cell>
          <cell r="N2114">
            <v>2</v>
          </cell>
        </row>
        <row r="2115">
          <cell r="A2115">
            <v>2222</v>
          </cell>
          <cell r="D2115">
            <v>1</v>
          </cell>
          <cell r="N2115">
            <v>1</v>
          </cell>
        </row>
        <row r="2116">
          <cell r="A2116">
            <v>2223</v>
          </cell>
          <cell r="G2116">
            <v>1</v>
          </cell>
          <cell r="N2116">
            <v>1</v>
          </cell>
        </row>
        <row r="2117">
          <cell r="A2117">
            <v>2224</v>
          </cell>
          <cell r="J2117">
            <v>1</v>
          </cell>
          <cell r="N2117">
            <v>1</v>
          </cell>
        </row>
        <row r="2118">
          <cell r="A2118">
            <v>2225</v>
          </cell>
          <cell r="M2118">
            <v>1</v>
          </cell>
          <cell r="N2118">
            <v>1</v>
          </cell>
        </row>
        <row r="2119">
          <cell r="A2119">
            <v>2226</v>
          </cell>
          <cell r="D2119">
            <v>62</v>
          </cell>
          <cell r="N2119">
            <v>62</v>
          </cell>
        </row>
        <row r="2120">
          <cell r="A2120">
            <v>2227</v>
          </cell>
          <cell r="G2120">
            <v>63</v>
          </cell>
          <cell r="N2120">
            <v>63</v>
          </cell>
        </row>
        <row r="2121">
          <cell r="A2121">
            <v>2228</v>
          </cell>
          <cell r="J2121">
            <v>62</v>
          </cell>
          <cell r="N2121">
            <v>62</v>
          </cell>
        </row>
        <row r="2122">
          <cell r="A2122">
            <v>2229</v>
          </cell>
          <cell r="M2122">
            <v>63</v>
          </cell>
          <cell r="N2122">
            <v>63</v>
          </cell>
        </row>
        <row r="2123">
          <cell r="A2123">
            <v>2230</v>
          </cell>
          <cell r="M2123">
            <v>3</v>
          </cell>
          <cell r="N2123">
            <v>3</v>
          </cell>
        </row>
        <row r="2124">
          <cell r="A2124">
            <v>2231</v>
          </cell>
          <cell r="G2124">
            <v>2</v>
          </cell>
          <cell r="N2124">
            <v>2</v>
          </cell>
        </row>
        <row r="2125">
          <cell r="A2125">
            <v>2232</v>
          </cell>
          <cell r="M2125">
            <v>2</v>
          </cell>
          <cell r="N2125">
            <v>2</v>
          </cell>
        </row>
        <row r="2126">
          <cell r="A2126">
            <v>2233</v>
          </cell>
          <cell r="D2126">
            <v>1</v>
          </cell>
          <cell r="N2126">
            <v>1</v>
          </cell>
        </row>
        <row r="2127">
          <cell r="A2127">
            <v>2234</v>
          </cell>
          <cell r="G2127">
            <v>1</v>
          </cell>
          <cell r="N2127">
            <v>1</v>
          </cell>
        </row>
        <row r="2128">
          <cell r="A2128">
            <v>2235</v>
          </cell>
          <cell r="J2128">
            <v>1</v>
          </cell>
          <cell r="N2128">
            <v>1</v>
          </cell>
        </row>
        <row r="2129">
          <cell r="A2129">
            <v>2236</v>
          </cell>
          <cell r="M2129">
            <v>1</v>
          </cell>
          <cell r="N2129">
            <v>1</v>
          </cell>
        </row>
        <row r="2130">
          <cell r="A2130">
            <v>2237</v>
          </cell>
          <cell r="D2130">
            <v>1</v>
          </cell>
          <cell r="N2130">
            <v>1</v>
          </cell>
        </row>
        <row r="2131">
          <cell r="A2131">
            <v>2238</v>
          </cell>
          <cell r="G2131">
            <v>1</v>
          </cell>
          <cell r="N2131">
            <v>1</v>
          </cell>
        </row>
        <row r="2132">
          <cell r="A2132">
            <v>2239</v>
          </cell>
          <cell r="J2132">
            <v>1</v>
          </cell>
          <cell r="N2132">
            <v>1</v>
          </cell>
        </row>
        <row r="2133">
          <cell r="A2133">
            <v>2240</v>
          </cell>
          <cell r="M2133">
            <v>1</v>
          </cell>
          <cell r="N2133">
            <v>1</v>
          </cell>
        </row>
        <row r="2134">
          <cell r="A2134">
            <v>2241</v>
          </cell>
          <cell r="D2134">
            <v>1</v>
          </cell>
          <cell r="N2134">
            <v>1</v>
          </cell>
        </row>
        <row r="2135">
          <cell r="A2135">
            <v>2242</v>
          </cell>
          <cell r="G2135">
            <v>1</v>
          </cell>
          <cell r="N2135">
            <v>1</v>
          </cell>
        </row>
        <row r="2136">
          <cell r="A2136">
            <v>2243</v>
          </cell>
          <cell r="J2136">
            <v>1</v>
          </cell>
          <cell r="N2136">
            <v>1</v>
          </cell>
        </row>
        <row r="2137">
          <cell r="A2137">
            <v>2244</v>
          </cell>
          <cell r="M2137">
            <v>1</v>
          </cell>
          <cell r="N2137">
            <v>1</v>
          </cell>
        </row>
        <row r="2138">
          <cell r="A2138">
            <v>2245</v>
          </cell>
          <cell r="D2138">
            <v>1</v>
          </cell>
          <cell r="N2138">
            <v>1</v>
          </cell>
        </row>
        <row r="2139">
          <cell r="A2139">
            <v>2246</v>
          </cell>
          <cell r="G2139">
            <v>1</v>
          </cell>
          <cell r="N2139">
            <v>1</v>
          </cell>
        </row>
        <row r="2140">
          <cell r="A2140">
            <v>2247</v>
          </cell>
          <cell r="J2140">
            <v>1</v>
          </cell>
          <cell r="N2140">
            <v>1</v>
          </cell>
        </row>
        <row r="2141">
          <cell r="A2141">
            <v>2248</v>
          </cell>
          <cell r="M2141">
            <v>1</v>
          </cell>
          <cell r="N2141">
            <v>1</v>
          </cell>
        </row>
        <row r="2142">
          <cell r="A2142">
            <v>2249</v>
          </cell>
          <cell r="D2142">
            <v>40</v>
          </cell>
          <cell r="N2142">
            <v>40</v>
          </cell>
        </row>
        <row r="2143">
          <cell r="A2143">
            <v>2250</v>
          </cell>
          <cell r="G2143">
            <v>40</v>
          </cell>
          <cell r="N2143">
            <v>40</v>
          </cell>
        </row>
        <row r="2144">
          <cell r="A2144">
            <v>2251</v>
          </cell>
          <cell r="J2144">
            <v>40</v>
          </cell>
          <cell r="N2144">
            <v>40</v>
          </cell>
        </row>
        <row r="2145">
          <cell r="A2145">
            <v>2252</v>
          </cell>
          <cell r="M2145">
            <v>40</v>
          </cell>
          <cell r="N2145">
            <v>40</v>
          </cell>
        </row>
        <row r="2146">
          <cell r="A2146">
            <v>2253</v>
          </cell>
          <cell r="D2146">
            <v>1</v>
          </cell>
          <cell r="N2146">
            <v>1</v>
          </cell>
        </row>
        <row r="2147">
          <cell r="A2147">
            <v>2254</v>
          </cell>
          <cell r="G2147">
            <v>1</v>
          </cell>
          <cell r="N2147">
            <v>1</v>
          </cell>
        </row>
        <row r="2148">
          <cell r="A2148">
            <v>2255</v>
          </cell>
          <cell r="J2148">
            <v>1</v>
          </cell>
          <cell r="N2148">
            <v>1</v>
          </cell>
        </row>
        <row r="2149">
          <cell r="A2149">
            <v>2256</v>
          </cell>
          <cell r="M2149">
            <v>1</v>
          </cell>
          <cell r="N2149">
            <v>1</v>
          </cell>
        </row>
        <row r="2150">
          <cell r="A2150">
            <v>2257</v>
          </cell>
          <cell r="D2150">
            <v>6</v>
          </cell>
          <cell r="N2150">
            <v>6</v>
          </cell>
        </row>
        <row r="2151">
          <cell r="A2151">
            <v>2258</v>
          </cell>
          <cell r="G2151">
            <v>6</v>
          </cell>
          <cell r="N2151">
            <v>6</v>
          </cell>
        </row>
        <row r="2152">
          <cell r="A2152">
            <v>2259</v>
          </cell>
          <cell r="J2152">
            <v>6</v>
          </cell>
          <cell r="N2152">
            <v>6</v>
          </cell>
        </row>
        <row r="2153">
          <cell r="A2153">
            <v>2260</v>
          </cell>
          <cell r="M2153">
            <v>6</v>
          </cell>
          <cell r="N2153">
            <v>6</v>
          </cell>
        </row>
        <row r="2154">
          <cell r="A2154">
            <v>2261</v>
          </cell>
          <cell r="D2154">
            <v>2</v>
          </cell>
          <cell r="N2154">
            <v>2</v>
          </cell>
        </row>
        <row r="2155">
          <cell r="A2155">
            <v>2262</v>
          </cell>
          <cell r="G2155">
            <v>1</v>
          </cell>
          <cell r="N2155">
            <v>1</v>
          </cell>
        </row>
        <row r="2156">
          <cell r="A2156">
            <v>2263</v>
          </cell>
          <cell r="J2156">
            <v>1</v>
          </cell>
          <cell r="N2156">
            <v>1</v>
          </cell>
        </row>
        <row r="2157">
          <cell r="A2157">
            <v>2264</v>
          </cell>
          <cell r="M2157">
            <v>1</v>
          </cell>
          <cell r="N2157">
            <v>1</v>
          </cell>
        </row>
        <row r="2158">
          <cell r="A2158">
            <v>2268</v>
          </cell>
          <cell r="M2158">
            <v>1</v>
          </cell>
          <cell r="N2158">
            <v>1</v>
          </cell>
        </row>
        <row r="2159">
          <cell r="A2159">
            <v>2269</v>
          </cell>
          <cell r="D2159">
            <v>1</v>
          </cell>
          <cell r="N2159">
            <v>1</v>
          </cell>
        </row>
        <row r="2160">
          <cell r="A2160">
            <v>2270</v>
          </cell>
          <cell r="G2160">
            <v>1</v>
          </cell>
          <cell r="N2160">
            <v>1</v>
          </cell>
        </row>
        <row r="2161">
          <cell r="A2161">
            <v>2271</v>
          </cell>
          <cell r="J2161">
            <v>1</v>
          </cell>
          <cell r="N2161">
            <v>1</v>
          </cell>
        </row>
        <row r="2162">
          <cell r="A2162">
            <v>2272</v>
          </cell>
          <cell r="M2162">
            <v>1</v>
          </cell>
          <cell r="N2162">
            <v>1</v>
          </cell>
        </row>
        <row r="2163">
          <cell r="A2163">
            <v>2273</v>
          </cell>
          <cell r="D2163">
            <v>1</v>
          </cell>
          <cell r="N2163">
            <v>1</v>
          </cell>
        </row>
        <row r="2164">
          <cell r="A2164">
            <v>2274</v>
          </cell>
          <cell r="G2164">
            <v>1</v>
          </cell>
          <cell r="N2164">
            <v>1</v>
          </cell>
        </row>
        <row r="2165">
          <cell r="A2165">
            <v>2275</v>
          </cell>
          <cell r="J2165">
            <v>1</v>
          </cell>
          <cell r="N2165">
            <v>1</v>
          </cell>
        </row>
        <row r="2166">
          <cell r="A2166">
            <v>2276</v>
          </cell>
          <cell r="M2166">
            <v>1</v>
          </cell>
          <cell r="N2166">
            <v>1</v>
          </cell>
        </row>
        <row r="2167">
          <cell r="A2167">
            <v>2277</v>
          </cell>
          <cell r="D2167">
            <v>2</v>
          </cell>
          <cell r="N2167">
            <v>2</v>
          </cell>
        </row>
        <row r="2168">
          <cell r="A2168">
            <v>2278</v>
          </cell>
          <cell r="G2168">
            <v>1</v>
          </cell>
          <cell r="N2168">
            <v>1</v>
          </cell>
        </row>
        <row r="2169">
          <cell r="A2169">
            <v>2279</v>
          </cell>
          <cell r="J2169">
            <v>1</v>
          </cell>
          <cell r="N2169">
            <v>1</v>
          </cell>
        </row>
        <row r="2170">
          <cell r="A2170">
            <v>2280</v>
          </cell>
          <cell r="M2170">
            <v>1</v>
          </cell>
          <cell r="N2170">
            <v>1</v>
          </cell>
        </row>
        <row r="2171">
          <cell r="A2171">
            <v>2281</v>
          </cell>
          <cell r="D2171">
            <v>3</v>
          </cell>
          <cell r="N2171">
            <v>3</v>
          </cell>
        </row>
        <row r="2172">
          <cell r="A2172">
            <v>2282</v>
          </cell>
          <cell r="G2172">
            <v>3</v>
          </cell>
          <cell r="N2172">
            <v>3</v>
          </cell>
        </row>
        <row r="2173">
          <cell r="A2173">
            <v>2283</v>
          </cell>
          <cell r="J2173">
            <v>3</v>
          </cell>
          <cell r="N2173">
            <v>3</v>
          </cell>
        </row>
        <row r="2174">
          <cell r="A2174">
            <v>2284</v>
          </cell>
          <cell r="M2174">
            <v>3</v>
          </cell>
          <cell r="N2174">
            <v>3</v>
          </cell>
        </row>
        <row r="2175">
          <cell r="A2175">
            <v>2285</v>
          </cell>
          <cell r="D2175">
            <v>60</v>
          </cell>
          <cell r="N2175">
            <v>60</v>
          </cell>
        </row>
        <row r="2176">
          <cell r="A2176">
            <v>2286</v>
          </cell>
          <cell r="G2176">
            <v>60</v>
          </cell>
          <cell r="N2176">
            <v>60</v>
          </cell>
        </row>
        <row r="2177">
          <cell r="A2177">
            <v>2287</v>
          </cell>
          <cell r="J2177">
            <v>60</v>
          </cell>
          <cell r="N2177">
            <v>60</v>
          </cell>
        </row>
        <row r="2178">
          <cell r="A2178">
            <v>2288</v>
          </cell>
          <cell r="M2178">
            <v>60</v>
          </cell>
          <cell r="N2178">
            <v>60</v>
          </cell>
        </row>
        <row r="2179">
          <cell r="A2179">
            <v>2289</v>
          </cell>
          <cell r="D2179">
            <v>375</v>
          </cell>
          <cell r="N2179">
            <v>375</v>
          </cell>
        </row>
        <row r="2180">
          <cell r="A2180">
            <v>2290</v>
          </cell>
          <cell r="G2180">
            <v>375</v>
          </cell>
          <cell r="N2180">
            <v>375</v>
          </cell>
        </row>
        <row r="2181">
          <cell r="A2181">
            <v>2291</v>
          </cell>
          <cell r="J2181">
            <v>375</v>
          </cell>
          <cell r="N2181">
            <v>375</v>
          </cell>
        </row>
        <row r="2182">
          <cell r="A2182">
            <v>2292</v>
          </cell>
          <cell r="M2182">
            <v>375</v>
          </cell>
          <cell r="N2182">
            <v>375</v>
          </cell>
        </row>
        <row r="2183">
          <cell r="A2183">
            <v>2295</v>
          </cell>
          <cell r="D2183">
            <v>3</v>
          </cell>
          <cell r="N2183">
            <v>3</v>
          </cell>
        </row>
        <row r="2184">
          <cell r="A2184">
            <v>2298</v>
          </cell>
          <cell r="G2184">
            <v>3</v>
          </cell>
          <cell r="N2184">
            <v>3</v>
          </cell>
        </row>
        <row r="2185">
          <cell r="A2185">
            <v>2301</v>
          </cell>
          <cell r="J2185">
            <v>3</v>
          </cell>
          <cell r="N2185">
            <v>3</v>
          </cell>
        </row>
        <row r="2186">
          <cell r="A2186">
            <v>2304</v>
          </cell>
          <cell r="M2186">
            <v>3</v>
          </cell>
          <cell r="N2186">
            <v>3</v>
          </cell>
        </row>
        <row r="2187">
          <cell r="A2187">
            <v>2305</v>
          </cell>
          <cell r="D2187">
            <v>250</v>
          </cell>
          <cell r="N2187">
            <v>250</v>
          </cell>
        </row>
        <row r="2188">
          <cell r="A2188">
            <v>2306</v>
          </cell>
          <cell r="G2188">
            <v>250</v>
          </cell>
          <cell r="N2188">
            <v>250</v>
          </cell>
        </row>
        <row r="2189">
          <cell r="A2189">
            <v>2307</v>
          </cell>
          <cell r="J2189">
            <v>250</v>
          </cell>
          <cell r="N2189">
            <v>250</v>
          </cell>
        </row>
        <row r="2190">
          <cell r="A2190">
            <v>2308</v>
          </cell>
          <cell r="M2190">
            <v>250</v>
          </cell>
          <cell r="N2190">
            <v>250</v>
          </cell>
        </row>
        <row r="2191">
          <cell r="A2191">
            <v>2309</v>
          </cell>
          <cell r="D2191">
            <v>50</v>
          </cell>
          <cell r="N2191">
            <v>50</v>
          </cell>
        </row>
        <row r="2192">
          <cell r="A2192">
            <v>2310</v>
          </cell>
          <cell r="G2192">
            <v>50</v>
          </cell>
          <cell r="N2192">
            <v>50</v>
          </cell>
        </row>
        <row r="2193">
          <cell r="A2193">
            <v>2311</v>
          </cell>
          <cell r="J2193">
            <v>50</v>
          </cell>
          <cell r="N2193">
            <v>50</v>
          </cell>
        </row>
        <row r="2194">
          <cell r="A2194">
            <v>2312</v>
          </cell>
          <cell r="M2194">
            <v>50</v>
          </cell>
          <cell r="N2194">
            <v>50</v>
          </cell>
        </row>
        <row r="2195">
          <cell r="A2195">
            <v>2313</v>
          </cell>
          <cell r="D2195">
            <v>13</v>
          </cell>
          <cell r="N2195">
            <v>13</v>
          </cell>
        </row>
        <row r="2196">
          <cell r="A2196">
            <v>2314</v>
          </cell>
          <cell r="G2196">
            <v>13</v>
          </cell>
          <cell r="N2196">
            <v>13</v>
          </cell>
        </row>
        <row r="2197">
          <cell r="A2197">
            <v>2315</v>
          </cell>
          <cell r="J2197">
            <v>13</v>
          </cell>
          <cell r="N2197">
            <v>13</v>
          </cell>
        </row>
        <row r="2198">
          <cell r="A2198">
            <v>2316</v>
          </cell>
          <cell r="M2198">
            <v>13</v>
          </cell>
          <cell r="N2198">
            <v>13</v>
          </cell>
        </row>
        <row r="2199">
          <cell r="A2199">
            <v>2319</v>
          </cell>
          <cell r="D2199">
            <v>3</v>
          </cell>
          <cell r="N2199">
            <v>3</v>
          </cell>
        </row>
        <row r="2200">
          <cell r="A2200">
            <v>2322</v>
          </cell>
          <cell r="G2200">
            <v>3</v>
          </cell>
          <cell r="N2200">
            <v>3</v>
          </cell>
        </row>
        <row r="2201">
          <cell r="A2201">
            <v>2323</v>
          </cell>
          <cell r="D2201">
            <v>84</v>
          </cell>
          <cell r="N2201">
            <v>84</v>
          </cell>
        </row>
        <row r="2202">
          <cell r="A2202">
            <v>2325</v>
          </cell>
          <cell r="G2202">
            <v>84</v>
          </cell>
          <cell r="N2202">
            <v>84</v>
          </cell>
        </row>
        <row r="2203">
          <cell r="A2203">
            <v>2327</v>
          </cell>
          <cell r="J2203">
            <v>84</v>
          </cell>
          <cell r="N2203">
            <v>84</v>
          </cell>
        </row>
        <row r="2204">
          <cell r="A2204">
            <v>2328</v>
          </cell>
          <cell r="J2204">
            <v>3</v>
          </cell>
          <cell r="N2204">
            <v>3</v>
          </cell>
        </row>
        <row r="2205">
          <cell r="A2205">
            <v>2329</v>
          </cell>
          <cell r="M2205">
            <v>84</v>
          </cell>
          <cell r="N2205">
            <v>84</v>
          </cell>
        </row>
        <row r="2206">
          <cell r="A2206">
            <v>2332</v>
          </cell>
          <cell r="M2206">
            <v>3</v>
          </cell>
          <cell r="N2206">
            <v>3</v>
          </cell>
        </row>
        <row r="2207">
          <cell r="A2207">
            <v>2333</v>
          </cell>
          <cell r="D2207">
            <v>2500</v>
          </cell>
          <cell r="N2207">
            <v>2500</v>
          </cell>
        </row>
        <row r="2208">
          <cell r="A2208">
            <v>2334</v>
          </cell>
          <cell r="G2208">
            <v>2500</v>
          </cell>
          <cell r="N2208">
            <v>2500</v>
          </cell>
        </row>
        <row r="2209">
          <cell r="A2209">
            <v>2335</v>
          </cell>
          <cell r="J2209">
            <v>2500</v>
          </cell>
          <cell r="N2209">
            <v>2500</v>
          </cell>
        </row>
        <row r="2210">
          <cell r="A2210">
            <v>2336</v>
          </cell>
          <cell r="M2210">
            <v>2500</v>
          </cell>
          <cell r="N2210">
            <v>2500</v>
          </cell>
        </row>
        <row r="2211">
          <cell r="A2211">
            <v>2337</v>
          </cell>
          <cell r="D2211">
            <v>1</v>
          </cell>
          <cell r="N2211">
            <v>1</v>
          </cell>
        </row>
        <row r="2212">
          <cell r="A2212">
            <v>2338</v>
          </cell>
          <cell r="G2212">
            <v>1</v>
          </cell>
          <cell r="N2212">
            <v>1</v>
          </cell>
        </row>
        <row r="2213">
          <cell r="A2213">
            <v>2339</v>
          </cell>
          <cell r="J2213">
            <v>1</v>
          </cell>
          <cell r="N2213">
            <v>1</v>
          </cell>
        </row>
        <row r="2214">
          <cell r="A2214">
            <v>2340</v>
          </cell>
          <cell r="M2214">
            <v>1</v>
          </cell>
          <cell r="N2214">
            <v>1</v>
          </cell>
        </row>
        <row r="2215">
          <cell r="A2215">
            <v>2341</v>
          </cell>
          <cell r="D2215">
            <v>3</v>
          </cell>
          <cell r="N2215">
            <v>3</v>
          </cell>
        </row>
        <row r="2216">
          <cell r="A2216">
            <v>2342</v>
          </cell>
          <cell r="G2216">
            <v>3</v>
          </cell>
          <cell r="N2216">
            <v>3</v>
          </cell>
        </row>
        <row r="2217">
          <cell r="A2217">
            <v>2343</v>
          </cell>
          <cell r="J2217">
            <v>3</v>
          </cell>
          <cell r="N2217">
            <v>3</v>
          </cell>
        </row>
        <row r="2218">
          <cell r="A2218">
            <v>2344</v>
          </cell>
          <cell r="M2218">
            <v>3</v>
          </cell>
          <cell r="N2218">
            <v>3</v>
          </cell>
        </row>
        <row r="2219">
          <cell r="A2219">
            <v>2345</v>
          </cell>
          <cell r="D2219">
            <v>3</v>
          </cell>
          <cell r="N2219">
            <v>3</v>
          </cell>
        </row>
        <row r="2220">
          <cell r="A2220">
            <v>2346</v>
          </cell>
          <cell r="G2220">
            <v>3</v>
          </cell>
          <cell r="N2220">
            <v>3</v>
          </cell>
        </row>
        <row r="2221">
          <cell r="A2221">
            <v>2347</v>
          </cell>
          <cell r="J2221">
            <v>3</v>
          </cell>
          <cell r="N2221">
            <v>3</v>
          </cell>
        </row>
        <row r="2222">
          <cell r="A2222">
            <v>2348</v>
          </cell>
          <cell r="M2222">
            <v>3</v>
          </cell>
          <cell r="N2222">
            <v>3</v>
          </cell>
        </row>
        <row r="2223">
          <cell r="A2223">
            <v>2349</v>
          </cell>
          <cell r="D2223">
            <v>36</v>
          </cell>
          <cell r="N2223">
            <v>36</v>
          </cell>
        </row>
        <row r="2224">
          <cell r="A2224">
            <v>2350</v>
          </cell>
          <cell r="G2224">
            <v>36</v>
          </cell>
          <cell r="N2224">
            <v>36</v>
          </cell>
        </row>
        <row r="2225">
          <cell r="A2225">
            <v>2351</v>
          </cell>
          <cell r="J2225">
            <v>36</v>
          </cell>
          <cell r="N2225">
            <v>36</v>
          </cell>
        </row>
        <row r="2226">
          <cell r="A2226">
            <v>2352</v>
          </cell>
          <cell r="M2226">
            <v>36</v>
          </cell>
          <cell r="N2226">
            <v>36</v>
          </cell>
        </row>
        <row r="2227">
          <cell r="A2227">
            <v>2355</v>
          </cell>
          <cell r="D2227">
            <v>3</v>
          </cell>
          <cell r="N2227">
            <v>3</v>
          </cell>
        </row>
        <row r="2228">
          <cell r="A2228">
            <v>2358</v>
          </cell>
          <cell r="G2228">
            <v>3</v>
          </cell>
          <cell r="N2228">
            <v>3</v>
          </cell>
        </row>
        <row r="2229">
          <cell r="A2229">
            <v>2361</v>
          </cell>
          <cell r="J2229">
            <v>3</v>
          </cell>
          <cell r="N2229">
            <v>3</v>
          </cell>
        </row>
        <row r="2230">
          <cell r="A2230">
            <v>2364</v>
          </cell>
          <cell r="M2230">
            <v>3</v>
          </cell>
          <cell r="N2230">
            <v>3</v>
          </cell>
        </row>
        <row r="2231">
          <cell r="A2231">
            <v>2365</v>
          </cell>
          <cell r="B2231">
            <v>72</v>
          </cell>
          <cell r="N2231">
            <v>72</v>
          </cell>
        </row>
        <row r="2232">
          <cell r="A2232">
            <v>2366</v>
          </cell>
          <cell r="C2232">
            <v>72</v>
          </cell>
          <cell r="N2232">
            <v>72</v>
          </cell>
        </row>
        <row r="2233">
          <cell r="A2233">
            <v>2367</v>
          </cell>
          <cell r="D2233">
            <v>72</v>
          </cell>
          <cell r="N2233">
            <v>72</v>
          </cell>
        </row>
        <row r="2234">
          <cell r="A2234">
            <v>2368</v>
          </cell>
          <cell r="E2234">
            <v>72</v>
          </cell>
          <cell r="N2234">
            <v>72</v>
          </cell>
        </row>
        <row r="2235">
          <cell r="A2235">
            <v>2369</v>
          </cell>
          <cell r="F2235">
            <v>72</v>
          </cell>
          <cell r="N2235">
            <v>72</v>
          </cell>
        </row>
        <row r="2236">
          <cell r="A2236">
            <v>2370</v>
          </cell>
          <cell r="G2236">
            <v>72</v>
          </cell>
          <cell r="N2236">
            <v>72</v>
          </cell>
        </row>
        <row r="2237">
          <cell r="A2237">
            <v>2371</v>
          </cell>
          <cell r="H2237">
            <v>72</v>
          </cell>
          <cell r="N2237">
            <v>72</v>
          </cell>
        </row>
        <row r="2238">
          <cell r="A2238">
            <v>2372</v>
          </cell>
          <cell r="I2238">
            <v>72</v>
          </cell>
          <cell r="N2238">
            <v>72</v>
          </cell>
        </row>
        <row r="2239">
          <cell r="A2239">
            <v>2373</v>
          </cell>
          <cell r="J2239">
            <v>72</v>
          </cell>
          <cell r="N2239">
            <v>72</v>
          </cell>
        </row>
        <row r="2240">
          <cell r="A2240">
            <v>2374</v>
          </cell>
          <cell r="K2240">
            <v>72</v>
          </cell>
          <cell r="N2240">
            <v>72</v>
          </cell>
        </row>
        <row r="2241">
          <cell r="A2241">
            <v>2375</v>
          </cell>
          <cell r="L2241">
            <v>72</v>
          </cell>
          <cell r="N2241">
            <v>72</v>
          </cell>
        </row>
        <row r="2242">
          <cell r="A2242">
            <v>2376</v>
          </cell>
          <cell r="M2242">
            <v>72</v>
          </cell>
          <cell r="N2242">
            <v>72</v>
          </cell>
        </row>
        <row r="2243">
          <cell r="A2243">
            <v>2377</v>
          </cell>
          <cell r="D2243">
            <v>6</v>
          </cell>
          <cell r="N2243">
            <v>6</v>
          </cell>
        </row>
        <row r="2244">
          <cell r="A2244">
            <v>2378</v>
          </cell>
          <cell r="G2244">
            <v>6</v>
          </cell>
          <cell r="N2244">
            <v>6</v>
          </cell>
        </row>
        <row r="2245">
          <cell r="A2245">
            <v>2379</v>
          </cell>
          <cell r="J2245">
            <v>6</v>
          </cell>
          <cell r="N2245">
            <v>6</v>
          </cell>
        </row>
        <row r="2246">
          <cell r="A2246">
            <v>2380</v>
          </cell>
          <cell r="M2246">
            <v>6</v>
          </cell>
          <cell r="N2246">
            <v>6</v>
          </cell>
        </row>
        <row r="2247">
          <cell r="A2247">
            <v>2381</v>
          </cell>
          <cell r="D2247">
            <v>1</v>
          </cell>
          <cell r="N2247">
            <v>1</v>
          </cell>
        </row>
        <row r="2248">
          <cell r="A2248">
            <v>2382</v>
          </cell>
          <cell r="G2248">
            <v>1</v>
          </cell>
          <cell r="N2248">
            <v>1</v>
          </cell>
        </row>
        <row r="2249">
          <cell r="A2249">
            <v>2383</v>
          </cell>
          <cell r="J2249">
            <v>1</v>
          </cell>
          <cell r="N2249">
            <v>1</v>
          </cell>
        </row>
        <row r="2250">
          <cell r="A2250">
            <v>2384</v>
          </cell>
          <cell r="M2250">
            <v>1</v>
          </cell>
          <cell r="N2250">
            <v>1</v>
          </cell>
        </row>
        <row r="2251">
          <cell r="A2251">
            <v>2385</v>
          </cell>
          <cell r="D2251">
            <v>25</v>
          </cell>
          <cell r="N2251">
            <v>25</v>
          </cell>
        </row>
        <row r="2252">
          <cell r="A2252">
            <v>2386</v>
          </cell>
          <cell r="G2252">
            <v>25</v>
          </cell>
          <cell r="N2252">
            <v>25</v>
          </cell>
        </row>
        <row r="2253">
          <cell r="A2253">
            <v>2387</v>
          </cell>
          <cell r="J2253">
            <v>25</v>
          </cell>
          <cell r="N2253">
            <v>25</v>
          </cell>
        </row>
        <row r="2254">
          <cell r="A2254">
            <v>2388</v>
          </cell>
          <cell r="M2254">
            <v>25</v>
          </cell>
          <cell r="N2254">
            <v>25</v>
          </cell>
        </row>
        <row r="2255">
          <cell r="A2255">
            <v>2389</v>
          </cell>
          <cell r="D2255">
            <v>25</v>
          </cell>
          <cell r="N2255">
            <v>25</v>
          </cell>
        </row>
        <row r="2256">
          <cell r="A2256">
            <v>2390</v>
          </cell>
          <cell r="G2256">
            <v>25</v>
          </cell>
          <cell r="N2256">
            <v>25</v>
          </cell>
        </row>
        <row r="2257">
          <cell r="A2257">
            <v>2391</v>
          </cell>
          <cell r="J2257">
            <v>25</v>
          </cell>
          <cell r="N2257">
            <v>25</v>
          </cell>
        </row>
        <row r="2258">
          <cell r="A2258">
            <v>2392</v>
          </cell>
          <cell r="M2258">
            <v>25</v>
          </cell>
          <cell r="N2258">
            <v>25</v>
          </cell>
        </row>
        <row r="2259">
          <cell r="A2259">
            <v>2393</v>
          </cell>
          <cell r="D2259">
            <v>25</v>
          </cell>
          <cell r="N2259">
            <v>25</v>
          </cell>
        </row>
        <row r="2260">
          <cell r="A2260">
            <v>2394</v>
          </cell>
          <cell r="G2260">
            <v>25</v>
          </cell>
          <cell r="N2260">
            <v>25</v>
          </cell>
        </row>
        <row r="2261">
          <cell r="A2261">
            <v>2395</v>
          </cell>
          <cell r="J2261">
            <v>25</v>
          </cell>
          <cell r="N2261">
            <v>25</v>
          </cell>
        </row>
        <row r="2262">
          <cell r="A2262">
            <v>2396</v>
          </cell>
          <cell r="M2262">
            <v>25</v>
          </cell>
          <cell r="N2262">
            <v>25</v>
          </cell>
        </row>
        <row r="2263">
          <cell r="A2263">
            <v>2397</v>
          </cell>
          <cell r="D2263">
            <v>1</v>
          </cell>
          <cell r="N2263">
            <v>1</v>
          </cell>
        </row>
        <row r="2264">
          <cell r="A2264">
            <v>2398</v>
          </cell>
          <cell r="G2264">
            <v>1</v>
          </cell>
          <cell r="N2264">
            <v>1</v>
          </cell>
        </row>
        <row r="2265">
          <cell r="A2265">
            <v>2399</v>
          </cell>
          <cell r="J2265">
            <v>1</v>
          </cell>
          <cell r="N2265">
            <v>1</v>
          </cell>
        </row>
        <row r="2266">
          <cell r="A2266">
            <v>2400</v>
          </cell>
          <cell r="M2266">
            <v>1</v>
          </cell>
          <cell r="N2266">
            <v>1</v>
          </cell>
        </row>
        <row r="2267">
          <cell r="A2267">
            <v>2401</v>
          </cell>
          <cell r="D2267">
            <v>4</v>
          </cell>
          <cell r="N2267">
            <v>4</v>
          </cell>
        </row>
        <row r="2268">
          <cell r="A2268">
            <v>2402</v>
          </cell>
          <cell r="G2268">
            <v>4</v>
          </cell>
          <cell r="N2268">
            <v>4</v>
          </cell>
        </row>
        <row r="2269">
          <cell r="A2269">
            <v>2403</v>
          </cell>
          <cell r="J2269">
            <v>4</v>
          </cell>
          <cell r="N2269">
            <v>4</v>
          </cell>
        </row>
        <row r="2270">
          <cell r="A2270">
            <v>2404</v>
          </cell>
          <cell r="M2270">
            <v>4</v>
          </cell>
          <cell r="N2270">
            <v>4</v>
          </cell>
        </row>
        <row r="2271">
          <cell r="A2271">
            <v>2405</v>
          </cell>
          <cell r="D2271">
            <v>5119</v>
          </cell>
          <cell r="N2271">
            <v>5119</v>
          </cell>
        </row>
        <row r="2272">
          <cell r="A2272">
            <v>2406</v>
          </cell>
          <cell r="G2272">
            <v>3821</v>
          </cell>
          <cell r="N2272">
            <v>3821</v>
          </cell>
        </row>
        <row r="2273">
          <cell r="A2273">
            <v>2407</v>
          </cell>
          <cell r="J2273">
            <v>1013</v>
          </cell>
          <cell r="N2273">
            <v>1013</v>
          </cell>
        </row>
        <row r="2274">
          <cell r="A2274">
            <v>2408</v>
          </cell>
          <cell r="M2274">
            <v>1025</v>
          </cell>
          <cell r="N2274">
            <v>1025</v>
          </cell>
        </row>
        <row r="2275">
          <cell r="A2275">
            <v>2409</v>
          </cell>
          <cell r="D2275">
            <v>2827</v>
          </cell>
          <cell r="N2275">
            <v>2827</v>
          </cell>
        </row>
        <row r="2276">
          <cell r="A2276">
            <v>2410</v>
          </cell>
          <cell r="G2276">
            <v>2827</v>
          </cell>
          <cell r="N2276">
            <v>2827</v>
          </cell>
        </row>
        <row r="2277">
          <cell r="A2277">
            <v>2411</v>
          </cell>
          <cell r="J2277">
            <v>2827</v>
          </cell>
          <cell r="N2277">
            <v>2827</v>
          </cell>
        </row>
        <row r="2278">
          <cell r="A2278">
            <v>2412</v>
          </cell>
          <cell r="M2278">
            <v>2827</v>
          </cell>
          <cell r="N2278">
            <v>2827</v>
          </cell>
        </row>
        <row r="2279">
          <cell r="A2279">
            <v>2413</v>
          </cell>
          <cell r="D2279">
            <v>1</v>
          </cell>
          <cell r="N2279">
            <v>1</v>
          </cell>
        </row>
        <row r="2280">
          <cell r="A2280">
            <v>2414</v>
          </cell>
          <cell r="G2280">
            <v>1</v>
          </cell>
          <cell r="N2280">
            <v>1</v>
          </cell>
        </row>
        <row r="2281">
          <cell r="A2281">
            <v>2415</v>
          </cell>
          <cell r="J2281">
            <v>1</v>
          </cell>
          <cell r="N2281">
            <v>1</v>
          </cell>
        </row>
        <row r="2282">
          <cell r="A2282">
            <v>2416</v>
          </cell>
          <cell r="M2282">
            <v>1</v>
          </cell>
          <cell r="N2282">
            <v>1</v>
          </cell>
        </row>
        <row r="2283">
          <cell r="A2283">
            <v>2417</v>
          </cell>
          <cell r="D2283">
            <v>1</v>
          </cell>
          <cell r="N2283">
            <v>1</v>
          </cell>
        </row>
        <row r="2284">
          <cell r="A2284">
            <v>2418</v>
          </cell>
          <cell r="G2284">
            <v>1</v>
          </cell>
          <cell r="N2284">
            <v>1</v>
          </cell>
        </row>
        <row r="2285">
          <cell r="A2285">
            <v>2419</v>
          </cell>
          <cell r="J2285">
            <v>1</v>
          </cell>
          <cell r="N2285">
            <v>1</v>
          </cell>
        </row>
        <row r="2286">
          <cell r="A2286">
            <v>2420</v>
          </cell>
          <cell r="M2286">
            <v>1</v>
          </cell>
          <cell r="N2286">
            <v>1</v>
          </cell>
        </row>
        <row r="2287">
          <cell r="A2287">
            <v>2421</v>
          </cell>
          <cell r="D2287">
            <v>1</v>
          </cell>
          <cell r="N2287">
            <v>1</v>
          </cell>
        </row>
        <row r="2288">
          <cell r="A2288">
            <v>2422</v>
          </cell>
          <cell r="G2288">
            <v>1</v>
          </cell>
          <cell r="N2288">
            <v>1</v>
          </cell>
        </row>
        <row r="2289">
          <cell r="A2289">
            <v>2423</v>
          </cell>
          <cell r="J2289">
            <v>1</v>
          </cell>
          <cell r="N2289">
            <v>1</v>
          </cell>
        </row>
        <row r="2290">
          <cell r="A2290">
            <v>2424</v>
          </cell>
          <cell r="M2290">
            <v>1</v>
          </cell>
          <cell r="N2290">
            <v>1</v>
          </cell>
        </row>
        <row r="2291">
          <cell r="A2291">
            <v>2425</v>
          </cell>
          <cell r="D2291">
            <v>0</v>
          </cell>
          <cell r="N2291">
            <v>0</v>
          </cell>
        </row>
        <row r="2292">
          <cell r="A2292">
            <v>2426</v>
          </cell>
          <cell r="G2292">
            <v>0</v>
          </cell>
          <cell r="N2292">
            <v>0</v>
          </cell>
        </row>
        <row r="2293">
          <cell r="A2293">
            <v>2427</v>
          </cell>
          <cell r="J2293">
            <v>0</v>
          </cell>
          <cell r="N2293">
            <v>0</v>
          </cell>
        </row>
        <row r="2294">
          <cell r="A2294">
            <v>2428</v>
          </cell>
          <cell r="M2294">
            <v>8</v>
          </cell>
          <cell r="N2294">
            <v>8</v>
          </cell>
        </row>
        <row r="2295">
          <cell r="A2295">
            <v>2429</v>
          </cell>
          <cell r="D2295">
            <v>6</v>
          </cell>
          <cell r="N2295">
            <v>6</v>
          </cell>
        </row>
        <row r="2296">
          <cell r="A2296">
            <v>2430</v>
          </cell>
          <cell r="G2296">
            <v>6</v>
          </cell>
          <cell r="N2296">
            <v>6</v>
          </cell>
        </row>
        <row r="2297">
          <cell r="A2297">
            <v>2431</v>
          </cell>
          <cell r="J2297">
            <v>6</v>
          </cell>
          <cell r="N2297">
            <v>6</v>
          </cell>
        </row>
        <row r="2298">
          <cell r="A2298">
            <v>2432</v>
          </cell>
          <cell r="M2298">
            <v>9</v>
          </cell>
          <cell r="N2298">
            <v>9</v>
          </cell>
        </row>
        <row r="2299">
          <cell r="A2299">
            <v>2433</v>
          </cell>
          <cell r="D2299">
            <v>4</v>
          </cell>
          <cell r="N2299">
            <v>4</v>
          </cell>
        </row>
        <row r="2300">
          <cell r="A2300">
            <v>2434</v>
          </cell>
          <cell r="G2300">
            <v>4</v>
          </cell>
          <cell r="N2300">
            <v>4</v>
          </cell>
        </row>
        <row r="2301">
          <cell r="A2301">
            <v>2435</v>
          </cell>
          <cell r="J2301">
            <v>4</v>
          </cell>
          <cell r="N2301">
            <v>4</v>
          </cell>
        </row>
        <row r="2302">
          <cell r="A2302">
            <v>2436</v>
          </cell>
          <cell r="M2302">
            <v>6</v>
          </cell>
          <cell r="N2302">
            <v>6</v>
          </cell>
        </row>
        <row r="2303">
          <cell r="A2303">
            <v>2437</v>
          </cell>
          <cell r="D2303">
            <v>4</v>
          </cell>
          <cell r="N2303">
            <v>4</v>
          </cell>
        </row>
        <row r="2304">
          <cell r="A2304">
            <v>2438</v>
          </cell>
          <cell r="G2304">
            <v>3</v>
          </cell>
          <cell r="N2304">
            <v>3</v>
          </cell>
        </row>
        <row r="2305">
          <cell r="A2305">
            <v>2439</v>
          </cell>
          <cell r="J2305">
            <v>3</v>
          </cell>
          <cell r="N2305">
            <v>3</v>
          </cell>
        </row>
        <row r="2306">
          <cell r="A2306">
            <v>2440</v>
          </cell>
          <cell r="M2306">
            <v>4</v>
          </cell>
          <cell r="N2306">
            <v>4</v>
          </cell>
        </row>
        <row r="2307">
          <cell r="A2307">
            <v>2441</v>
          </cell>
          <cell r="D2307">
            <v>2</v>
          </cell>
          <cell r="N2307">
            <v>2</v>
          </cell>
        </row>
        <row r="2308">
          <cell r="A2308">
            <v>2442</v>
          </cell>
          <cell r="G2308">
            <v>2</v>
          </cell>
          <cell r="N2308">
            <v>2</v>
          </cell>
        </row>
        <row r="2309">
          <cell r="A2309">
            <v>2443</v>
          </cell>
          <cell r="J2309">
            <v>2</v>
          </cell>
          <cell r="N2309">
            <v>2</v>
          </cell>
        </row>
        <row r="2310">
          <cell r="A2310">
            <v>2444</v>
          </cell>
          <cell r="M2310">
            <v>2</v>
          </cell>
          <cell r="N2310">
            <v>2</v>
          </cell>
        </row>
        <row r="2311">
          <cell r="A2311">
            <v>2445</v>
          </cell>
          <cell r="D2311">
            <v>30</v>
          </cell>
          <cell r="N2311">
            <v>30</v>
          </cell>
        </row>
        <row r="2312">
          <cell r="A2312">
            <v>2446</v>
          </cell>
          <cell r="G2312">
            <v>42</v>
          </cell>
          <cell r="N2312">
            <v>42</v>
          </cell>
        </row>
        <row r="2313">
          <cell r="A2313">
            <v>2447</v>
          </cell>
          <cell r="J2313">
            <v>0</v>
          </cell>
          <cell r="N2313">
            <v>0</v>
          </cell>
        </row>
        <row r="2314">
          <cell r="A2314">
            <v>2448</v>
          </cell>
          <cell r="M2314">
            <v>0</v>
          </cell>
          <cell r="N2314">
            <v>0</v>
          </cell>
        </row>
        <row r="2315">
          <cell r="A2315">
            <v>2449</v>
          </cell>
          <cell r="D2315">
            <v>4</v>
          </cell>
          <cell r="N2315">
            <v>4</v>
          </cell>
        </row>
        <row r="2316">
          <cell r="A2316">
            <v>2450</v>
          </cell>
          <cell r="G2316">
            <v>4</v>
          </cell>
          <cell r="N2316">
            <v>4</v>
          </cell>
        </row>
        <row r="2317">
          <cell r="A2317">
            <v>2451</v>
          </cell>
          <cell r="J2317">
            <v>4</v>
          </cell>
          <cell r="N2317">
            <v>4</v>
          </cell>
        </row>
        <row r="2318">
          <cell r="A2318">
            <v>2452</v>
          </cell>
          <cell r="M2318">
            <v>5</v>
          </cell>
          <cell r="N2318">
            <v>5</v>
          </cell>
        </row>
        <row r="2319">
          <cell r="A2319">
            <v>2453</v>
          </cell>
          <cell r="D2319">
            <v>6</v>
          </cell>
          <cell r="N2319">
            <v>6</v>
          </cell>
        </row>
        <row r="2320">
          <cell r="A2320">
            <v>2454</v>
          </cell>
          <cell r="G2320">
            <v>6</v>
          </cell>
          <cell r="N2320">
            <v>6</v>
          </cell>
        </row>
        <row r="2321">
          <cell r="A2321">
            <v>2455</v>
          </cell>
          <cell r="J2321">
            <v>6</v>
          </cell>
          <cell r="N2321">
            <v>6</v>
          </cell>
        </row>
        <row r="2322">
          <cell r="A2322">
            <v>2456</v>
          </cell>
          <cell r="M2322">
            <v>8</v>
          </cell>
          <cell r="N2322">
            <v>8</v>
          </cell>
        </row>
        <row r="2323">
          <cell r="A2323">
            <v>2457</v>
          </cell>
          <cell r="D2323">
            <v>2</v>
          </cell>
          <cell r="N2323">
            <v>2</v>
          </cell>
        </row>
        <row r="2324">
          <cell r="A2324">
            <v>2458</v>
          </cell>
          <cell r="G2324">
            <v>2</v>
          </cell>
          <cell r="N2324">
            <v>2</v>
          </cell>
        </row>
        <row r="2325">
          <cell r="A2325">
            <v>2459</v>
          </cell>
          <cell r="J2325">
            <v>2</v>
          </cell>
          <cell r="N2325">
            <v>2</v>
          </cell>
        </row>
        <row r="2326">
          <cell r="A2326">
            <v>2460</v>
          </cell>
          <cell r="M2326">
            <v>2</v>
          </cell>
          <cell r="N2326">
            <v>2</v>
          </cell>
        </row>
        <row r="2327">
          <cell r="A2327">
            <v>2461</v>
          </cell>
          <cell r="D2327">
            <v>1</v>
          </cell>
          <cell r="N2327">
            <v>1</v>
          </cell>
        </row>
        <row r="2328">
          <cell r="A2328">
            <v>2462</v>
          </cell>
          <cell r="G2328">
            <v>1</v>
          </cell>
          <cell r="N2328">
            <v>1</v>
          </cell>
        </row>
        <row r="2329">
          <cell r="A2329">
            <v>2463</v>
          </cell>
          <cell r="J2329">
            <v>1</v>
          </cell>
          <cell r="N2329">
            <v>1</v>
          </cell>
        </row>
        <row r="2330">
          <cell r="A2330">
            <v>2464</v>
          </cell>
          <cell r="M2330">
            <v>1</v>
          </cell>
          <cell r="N2330">
            <v>1</v>
          </cell>
        </row>
        <row r="2331">
          <cell r="A2331">
            <v>2465</v>
          </cell>
          <cell r="G2331">
            <v>1</v>
          </cell>
          <cell r="N2331">
            <v>1</v>
          </cell>
        </row>
        <row r="2332">
          <cell r="A2332">
            <v>2466</v>
          </cell>
          <cell r="M2332">
            <v>1</v>
          </cell>
          <cell r="N2332">
            <v>1</v>
          </cell>
        </row>
        <row r="2333">
          <cell r="A2333">
            <v>2467</v>
          </cell>
          <cell r="D2333">
            <v>1</v>
          </cell>
          <cell r="N2333">
            <v>1</v>
          </cell>
        </row>
        <row r="2334">
          <cell r="A2334">
            <v>2468</v>
          </cell>
          <cell r="G2334">
            <v>1</v>
          </cell>
          <cell r="N2334">
            <v>1</v>
          </cell>
        </row>
        <row r="2335">
          <cell r="A2335">
            <v>2469</v>
          </cell>
          <cell r="J2335">
            <v>1</v>
          </cell>
          <cell r="N2335">
            <v>1</v>
          </cell>
        </row>
        <row r="2336">
          <cell r="A2336">
            <v>2470</v>
          </cell>
          <cell r="M2336">
            <v>1</v>
          </cell>
          <cell r="N2336">
            <v>1</v>
          </cell>
        </row>
        <row r="2337">
          <cell r="A2337">
            <v>2471</v>
          </cell>
          <cell r="G2337">
            <v>1</v>
          </cell>
          <cell r="N2337">
            <v>1</v>
          </cell>
        </row>
        <row r="2338">
          <cell r="A2338">
            <v>2472</v>
          </cell>
          <cell r="M2338">
            <v>1</v>
          </cell>
          <cell r="N2338">
            <v>1</v>
          </cell>
        </row>
        <row r="2339">
          <cell r="A2339">
            <v>2473</v>
          </cell>
          <cell r="M2339">
            <v>4</v>
          </cell>
          <cell r="N2339">
            <v>4</v>
          </cell>
        </row>
        <row r="2340">
          <cell r="A2340">
            <v>2474</v>
          </cell>
          <cell r="M2340">
            <v>200</v>
          </cell>
          <cell r="N2340">
            <v>200</v>
          </cell>
        </row>
        <row r="2341">
          <cell r="A2341">
            <v>2475</v>
          </cell>
          <cell r="B2341">
            <v>1</v>
          </cell>
          <cell r="N2341">
            <v>1</v>
          </cell>
        </row>
        <row r="2342">
          <cell r="A2342">
            <v>2476</v>
          </cell>
          <cell r="C2342">
            <v>1</v>
          </cell>
          <cell r="N2342">
            <v>1</v>
          </cell>
        </row>
        <row r="2343">
          <cell r="A2343">
            <v>2477</v>
          </cell>
          <cell r="E2343">
            <v>1</v>
          </cell>
          <cell r="N2343">
            <v>1</v>
          </cell>
        </row>
        <row r="2344">
          <cell r="A2344">
            <v>2478</v>
          </cell>
          <cell r="F2344">
            <v>1</v>
          </cell>
          <cell r="N2344">
            <v>1</v>
          </cell>
        </row>
        <row r="2345">
          <cell r="A2345">
            <v>2479</v>
          </cell>
          <cell r="H2345">
            <v>1</v>
          </cell>
          <cell r="N2345">
            <v>1</v>
          </cell>
        </row>
        <row r="2346">
          <cell r="A2346">
            <v>2480</v>
          </cell>
          <cell r="I2346">
            <v>1</v>
          </cell>
          <cell r="N2346">
            <v>1</v>
          </cell>
        </row>
        <row r="2347">
          <cell r="A2347">
            <v>2481</v>
          </cell>
          <cell r="K2347">
            <v>1</v>
          </cell>
          <cell r="N2347">
            <v>1</v>
          </cell>
        </row>
        <row r="2348">
          <cell r="A2348">
            <v>2482</v>
          </cell>
          <cell r="L2348">
            <v>1</v>
          </cell>
          <cell r="N2348">
            <v>1</v>
          </cell>
        </row>
        <row r="2349">
          <cell r="A2349">
            <v>2483</v>
          </cell>
          <cell r="E2349">
            <v>4</v>
          </cell>
          <cell r="N2349">
            <v>4</v>
          </cell>
        </row>
        <row r="2350">
          <cell r="A2350">
            <v>2484</v>
          </cell>
          <cell r="I2350">
            <v>4</v>
          </cell>
          <cell r="N2350">
            <v>4</v>
          </cell>
        </row>
        <row r="2351">
          <cell r="A2351">
            <v>2485</v>
          </cell>
          <cell r="M2351">
            <v>4</v>
          </cell>
          <cell r="N2351">
            <v>4</v>
          </cell>
        </row>
        <row r="2352">
          <cell r="A2352">
            <v>2486</v>
          </cell>
          <cell r="B2352">
            <v>25</v>
          </cell>
          <cell r="N2352">
            <v>25</v>
          </cell>
        </row>
        <row r="2353">
          <cell r="A2353">
            <v>2487</v>
          </cell>
          <cell r="C2353">
            <v>25</v>
          </cell>
          <cell r="N2353">
            <v>25</v>
          </cell>
        </row>
        <row r="2354">
          <cell r="A2354">
            <v>2488</v>
          </cell>
          <cell r="D2354">
            <v>25</v>
          </cell>
          <cell r="N2354">
            <v>25</v>
          </cell>
        </row>
        <row r="2355">
          <cell r="A2355">
            <v>2489</v>
          </cell>
          <cell r="E2355">
            <v>25</v>
          </cell>
          <cell r="N2355">
            <v>25</v>
          </cell>
        </row>
        <row r="2356">
          <cell r="A2356">
            <v>2490</v>
          </cell>
          <cell r="F2356">
            <v>25</v>
          </cell>
          <cell r="N2356">
            <v>25</v>
          </cell>
        </row>
        <row r="2357">
          <cell r="A2357">
            <v>2491</v>
          </cell>
          <cell r="G2357">
            <v>25</v>
          </cell>
          <cell r="N2357">
            <v>25</v>
          </cell>
        </row>
        <row r="2358">
          <cell r="A2358">
            <v>2492</v>
          </cell>
          <cell r="H2358">
            <v>25</v>
          </cell>
          <cell r="N2358">
            <v>25</v>
          </cell>
        </row>
        <row r="2359">
          <cell r="A2359">
            <v>2493</v>
          </cell>
          <cell r="I2359">
            <v>25</v>
          </cell>
          <cell r="N2359">
            <v>25</v>
          </cell>
        </row>
        <row r="2360">
          <cell r="A2360">
            <v>2494</v>
          </cell>
          <cell r="J2360">
            <v>25</v>
          </cell>
          <cell r="N2360">
            <v>25</v>
          </cell>
        </row>
        <row r="2361">
          <cell r="A2361">
            <v>2495</v>
          </cell>
          <cell r="K2361">
            <v>25</v>
          </cell>
          <cell r="N2361">
            <v>25</v>
          </cell>
        </row>
        <row r="2362">
          <cell r="A2362">
            <v>2496</v>
          </cell>
          <cell r="L2362">
            <v>25</v>
          </cell>
          <cell r="N2362">
            <v>25</v>
          </cell>
        </row>
        <row r="2363">
          <cell r="A2363">
            <v>2497</v>
          </cell>
          <cell r="M2363">
            <v>25</v>
          </cell>
          <cell r="N2363">
            <v>25</v>
          </cell>
        </row>
        <row r="2364">
          <cell r="A2364">
            <v>2498</v>
          </cell>
          <cell r="D2364">
            <v>110</v>
          </cell>
          <cell r="N2364">
            <v>110</v>
          </cell>
        </row>
        <row r="2365">
          <cell r="A2365">
            <v>2499</v>
          </cell>
          <cell r="G2365">
            <v>70</v>
          </cell>
          <cell r="N2365">
            <v>70</v>
          </cell>
        </row>
        <row r="2366">
          <cell r="A2366">
            <v>2500</v>
          </cell>
          <cell r="J2366">
            <v>70</v>
          </cell>
          <cell r="N2366">
            <v>70</v>
          </cell>
        </row>
        <row r="2367">
          <cell r="A2367">
            <v>2501</v>
          </cell>
          <cell r="M2367">
            <v>80</v>
          </cell>
          <cell r="N2367">
            <v>80</v>
          </cell>
        </row>
        <row r="2368">
          <cell r="A2368">
            <v>2502</v>
          </cell>
          <cell r="D2368">
            <v>15</v>
          </cell>
          <cell r="N2368">
            <v>15</v>
          </cell>
        </row>
        <row r="2369">
          <cell r="A2369">
            <v>2503</v>
          </cell>
          <cell r="G2369">
            <v>15</v>
          </cell>
          <cell r="N2369">
            <v>15</v>
          </cell>
        </row>
        <row r="2370">
          <cell r="A2370">
            <v>2504</v>
          </cell>
          <cell r="J2370">
            <v>12</v>
          </cell>
          <cell r="N2370">
            <v>12</v>
          </cell>
        </row>
        <row r="2371">
          <cell r="A2371">
            <v>2505</v>
          </cell>
          <cell r="M2371">
            <v>8</v>
          </cell>
          <cell r="N2371">
            <v>8</v>
          </cell>
        </row>
        <row r="2372">
          <cell r="A2372">
            <v>2506</v>
          </cell>
          <cell r="D2372">
            <v>1</v>
          </cell>
          <cell r="N2372">
            <v>1</v>
          </cell>
        </row>
        <row r="2373">
          <cell r="A2373">
            <v>2507</v>
          </cell>
          <cell r="G2373">
            <v>1</v>
          </cell>
          <cell r="N2373">
            <v>1</v>
          </cell>
        </row>
        <row r="2374">
          <cell r="A2374">
            <v>2508</v>
          </cell>
          <cell r="J2374">
            <v>0</v>
          </cell>
          <cell r="N2374">
            <v>0</v>
          </cell>
        </row>
        <row r="2375">
          <cell r="A2375">
            <v>2509</v>
          </cell>
          <cell r="M2375">
            <v>0</v>
          </cell>
          <cell r="N2375">
            <v>0</v>
          </cell>
        </row>
        <row r="2376">
          <cell r="A2376">
            <v>2510</v>
          </cell>
          <cell r="D2376">
            <v>3</v>
          </cell>
          <cell r="N2376">
            <v>3</v>
          </cell>
        </row>
        <row r="2377">
          <cell r="A2377">
            <v>2511</v>
          </cell>
          <cell r="G2377">
            <v>4</v>
          </cell>
          <cell r="N2377">
            <v>4</v>
          </cell>
        </row>
        <row r="2378">
          <cell r="A2378">
            <v>2512</v>
          </cell>
          <cell r="J2378">
            <v>2</v>
          </cell>
          <cell r="N2378">
            <v>2</v>
          </cell>
        </row>
        <row r="2379">
          <cell r="A2379">
            <v>2513</v>
          </cell>
          <cell r="M2379">
            <v>4</v>
          </cell>
          <cell r="N2379">
            <v>4</v>
          </cell>
        </row>
        <row r="2380">
          <cell r="A2380">
            <v>2514</v>
          </cell>
          <cell r="D2380">
            <v>0</v>
          </cell>
          <cell r="N2380">
            <v>0</v>
          </cell>
        </row>
        <row r="2381">
          <cell r="A2381">
            <v>2515</v>
          </cell>
          <cell r="G2381">
            <v>1</v>
          </cell>
          <cell r="N2381">
            <v>1</v>
          </cell>
        </row>
        <row r="2382">
          <cell r="A2382">
            <v>2516</v>
          </cell>
          <cell r="J2382">
            <v>0</v>
          </cell>
          <cell r="N2382">
            <v>0</v>
          </cell>
        </row>
        <row r="2383">
          <cell r="A2383">
            <v>2517</v>
          </cell>
          <cell r="M2383">
            <v>1</v>
          </cell>
          <cell r="N2383">
            <v>1</v>
          </cell>
        </row>
        <row r="2384">
          <cell r="A2384">
            <v>2518</v>
          </cell>
          <cell r="D2384">
            <v>1</v>
          </cell>
          <cell r="N2384">
            <v>1</v>
          </cell>
        </row>
        <row r="2385">
          <cell r="A2385">
            <v>2519</v>
          </cell>
          <cell r="G2385">
            <v>1</v>
          </cell>
          <cell r="N2385">
            <v>1</v>
          </cell>
        </row>
        <row r="2386">
          <cell r="A2386">
            <v>2520</v>
          </cell>
          <cell r="J2386">
            <v>0</v>
          </cell>
          <cell r="N2386">
            <v>0</v>
          </cell>
        </row>
        <row r="2387">
          <cell r="A2387">
            <v>2521</v>
          </cell>
          <cell r="M2387">
            <v>1</v>
          </cell>
          <cell r="N2387">
            <v>1</v>
          </cell>
        </row>
        <row r="2388">
          <cell r="A2388">
            <v>2522</v>
          </cell>
          <cell r="D2388">
            <v>3</v>
          </cell>
          <cell r="N2388">
            <v>3</v>
          </cell>
        </row>
        <row r="2389">
          <cell r="A2389">
            <v>2523</v>
          </cell>
          <cell r="G2389">
            <v>3</v>
          </cell>
          <cell r="N2389">
            <v>3</v>
          </cell>
        </row>
        <row r="2390">
          <cell r="A2390">
            <v>2524</v>
          </cell>
          <cell r="J2390">
            <v>3</v>
          </cell>
          <cell r="N2390">
            <v>3</v>
          </cell>
        </row>
        <row r="2391">
          <cell r="A2391">
            <v>2525</v>
          </cell>
          <cell r="M2391">
            <v>3</v>
          </cell>
          <cell r="N2391">
            <v>3</v>
          </cell>
        </row>
        <row r="2392">
          <cell r="A2392">
            <v>2526</v>
          </cell>
          <cell r="D2392">
            <v>3</v>
          </cell>
          <cell r="N2392">
            <v>3</v>
          </cell>
        </row>
        <row r="2393">
          <cell r="A2393">
            <v>2527</v>
          </cell>
          <cell r="G2393">
            <v>3</v>
          </cell>
          <cell r="N2393">
            <v>3</v>
          </cell>
        </row>
        <row r="2394">
          <cell r="A2394">
            <v>2528</v>
          </cell>
          <cell r="J2394">
            <v>3</v>
          </cell>
          <cell r="N2394">
            <v>3</v>
          </cell>
        </row>
        <row r="2395">
          <cell r="A2395">
            <v>2529</v>
          </cell>
          <cell r="M2395">
            <v>3</v>
          </cell>
          <cell r="N2395">
            <v>3</v>
          </cell>
        </row>
        <row r="2396">
          <cell r="A2396">
            <v>2530</v>
          </cell>
          <cell r="D2396">
            <v>3</v>
          </cell>
          <cell r="N2396">
            <v>3</v>
          </cell>
        </row>
        <row r="2397">
          <cell r="A2397">
            <v>2531</v>
          </cell>
          <cell r="G2397">
            <v>3</v>
          </cell>
          <cell r="N2397">
            <v>3</v>
          </cell>
        </row>
        <row r="2398">
          <cell r="A2398">
            <v>2532</v>
          </cell>
          <cell r="J2398">
            <v>3</v>
          </cell>
          <cell r="N2398">
            <v>3</v>
          </cell>
        </row>
        <row r="2399">
          <cell r="A2399">
            <v>2533</v>
          </cell>
          <cell r="M2399">
            <v>3</v>
          </cell>
          <cell r="N2399">
            <v>3</v>
          </cell>
        </row>
        <row r="2400">
          <cell r="A2400">
            <v>2534</v>
          </cell>
          <cell r="M2400">
            <v>10</v>
          </cell>
          <cell r="N2400">
            <v>10</v>
          </cell>
        </row>
        <row r="2401">
          <cell r="A2401">
            <v>2535</v>
          </cell>
          <cell r="D2401">
            <v>3</v>
          </cell>
          <cell r="N2401">
            <v>3</v>
          </cell>
        </row>
        <row r="2402">
          <cell r="A2402">
            <v>2536</v>
          </cell>
          <cell r="G2402">
            <v>3</v>
          </cell>
          <cell r="N2402">
            <v>3</v>
          </cell>
        </row>
        <row r="2403">
          <cell r="A2403">
            <v>2537</v>
          </cell>
          <cell r="J2403">
            <v>3</v>
          </cell>
          <cell r="N2403">
            <v>3</v>
          </cell>
        </row>
        <row r="2404">
          <cell r="A2404">
            <v>2538</v>
          </cell>
          <cell r="M2404">
            <v>3</v>
          </cell>
          <cell r="N2404">
            <v>3</v>
          </cell>
        </row>
        <row r="2405">
          <cell r="A2405">
            <v>2539</v>
          </cell>
          <cell r="D2405">
            <v>20</v>
          </cell>
          <cell r="N2405">
            <v>20</v>
          </cell>
        </row>
        <row r="2406">
          <cell r="A2406">
            <v>2540</v>
          </cell>
          <cell r="G2406">
            <v>20</v>
          </cell>
          <cell r="N2406">
            <v>20</v>
          </cell>
        </row>
        <row r="2407">
          <cell r="A2407">
            <v>2541</v>
          </cell>
          <cell r="J2407">
            <v>20</v>
          </cell>
          <cell r="N2407">
            <v>20</v>
          </cell>
        </row>
        <row r="2408">
          <cell r="A2408">
            <v>2542</v>
          </cell>
          <cell r="M2408">
            <v>20</v>
          </cell>
          <cell r="N2408">
            <v>20</v>
          </cell>
        </row>
        <row r="2409">
          <cell r="A2409">
            <v>2546</v>
          </cell>
          <cell r="M2409">
            <v>3</v>
          </cell>
          <cell r="N2409">
            <v>3</v>
          </cell>
        </row>
        <row r="2410">
          <cell r="A2410">
            <v>2547</v>
          </cell>
          <cell r="M2410">
            <v>20</v>
          </cell>
          <cell r="N2410">
            <v>20</v>
          </cell>
        </row>
        <row r="2411">
          <cell r="A2411">
            <v>2548</v>
          </cell>
          <cell r="M2411">
            <v>1</v>
          </cell>
          <cell r="N2411">
            <v>1</v>
          </cell>
        </row>
        <row r="2412">
          <cell r="A2412">
            <v>2552</v>
          </cell>
          <cell r="M2412">
            <v>10</v>
          </cell>
          <cell r="N2412">
            <v>10</v>
          </cell>
        </row>
        <row r="2413">
          <cell r="A2413">
            <v>2553</v>
          </cell>
          <cell r="E2413">
            <v>80</v>
          </cell>
          <cell r="N2413">
            <v>80</v>
          </cell>
        </row>
        <row r="2414">
          <cell r="A2414">
            <v>2554</v>
          </cell>
          <cell r="I2414">
            <v>82</v>
          </cell>
          <cell r="N2414">
            <v>82</v>
          </cell>
        </row>
        <row r="2415">
          <cell r="A2415">
            <v>2555</v>
          </cell>
          <cell r="M2415">
            <v>85</v>
          </cell>
          <cell r="N2415">
            <v>85</v>
          </cell>
        </row>
        <row r="2416">
          <cell r="A2416">
            <v>2556</v>
          </cell>
          <cell r="M2416">
            <v>500</v>
          </cell>
          <cell r="N2416">
            <v>500</v>
          </cell>
        </row>
        <row r="2417">
          <cell r="A2417">
            <v>2557</v>
          </cell>
          <cell r="M2417">
            <v>372</v>
          </cell>
          <cell r="N2417">
            <v>372</v>
          </cell>
        </row>
        <row r="2418">
          <cell r="A2418">
            <v>2558</v>
          </cell>
          <cell r="M2418">
            <v>20</v>
          </cell>
          <cell r="N2418">
            <v>20</v>
          </cell>
        </row>
        <row r="2419">
          <cell r="A2419">
            <v>2559</v>
          </cell>
          <cell r="D2419">
            <v>100</v>
          </cell>
          <cell r="N2419">
            <v>100</v>
          </cell>
        </row>
        <row r="2420">
          <cell r="A2420">
            <v>2560</v>
          </cell>
          <cell r="G2420">
            <v>100</v>
          </cell>
          <cell r="N2420">
            <v>100</v>
          </cell>
        </row>
        <row r="2421">
          <cell r="A2421">
            <v>2561</v>
          </cell>
          <cell r="J2421">
            <v>100</v>
          </cell>
          <cell r="N2421">
            <v>100</v>
          </cell>
        </row>
        <row r="2422">
          <cell r="A2422">
            <v>2562</v>
          </cell>
          <cell r="M2422">
            <v>100</v>
          </cell>
          <cell r="N2422">
            <v>100</v>
          </cell>
        </row>
        <row r="2423">
          <cell r="A2423">
            <v>2563</v>
          </cell>
          <cell r="D2423">
            <v>2500</v>
          </cell>
          <cell r="N2423">
            <v>2500</v>
          </cell>
        </row>
        <row r="2424">
          <cell r="A2424">
            <v>2564</v>
          </cell>
          <cell r="G2424">
            <v>2500</v>
          </cell>
          <cell r="N2424">
            <v>2500</v>
          </cell>
        </row>
        <row r="2425">
          <cell r="A2425">
            <v>2565</v>
          </cell>
          <cell r="J2425">
            <v>2500</v>
          </cell>
          <cell r="N2425">
            <v>2500</v>
          </cell>
        </row>
        <row r="2426">
          <cell r="A2426">
            <v>2566</v>
          </cell>
          <cell r="M2426">
            <v>2500</v>
          </cell>
          <cell r="N2426">
            <v>2500</v>
          </cell>
        </row>
        <row r="2427">
          <cell r="A2427">
            <v>2567</v>
          </cell>
          <cell r="D2427">
            <v>68000</v>
          </cell>
          <cell r="N2427">
            <v>68000</v>
          </cell>
        </row>
        <row r="2428">
          <cell r="A2428">
            <v>2568</v>
          </cell>
          <cell r="G2428">
            <v>68000</v>
          </cell>
          <cell r="N2428">
            <v>68000</v>
          </cell>
        </row>
        <row r="2429">
          <cell r="A2429">
            <v>2569</v>
          </cell>
          <cell r="J2429">
            <v>68000</v>
          </cell>
          <cell r="N2429">
            <v>68000</v>
          </cell>
        </row>
        <row r="2430">
          <cell r="A2430">
            <v>2570</v>
          </cell>
          <cell r="M2430">
            <v>68000</v>
          </cell>
          <cell r="N2430">
            <v>68000</v>
          </cell>
        </row>
        <row r="2431">
          <cell r="A2431">
            <v>2571</v>
          </cell>
          <cell r="B2431">
            <v>1</v>
          </cell>
          <cell r="N2431">
            <v>1</v>
          </cell>
        </row>
        <row r="2432">
          <cell r="A2432">
            <v>2572</v>
          </cell>
          <cell r="C2432">
            <v>1</v>
          </cell>
          <cell r="N2432">
            <v>1</v>
          </cell>
        </row>
        <row r="2433">
          <cell r="A2433">
            <v>2573</v>
          </cell>
          <cell r="D2433">
            <v>1</v>
          </cell>
          <cell r="N2433">
            <v>1</v>
          </cell>
        </row>
        <row r="2434">
          <cell r="A2434">
            <v>2574</v>
          </cell>
          <cell r="E2434">
            <v>1</v>
          </cell>
          <cell r="N2434">
            <v>1</v>
          </cell>
        </row>
        <row r="2435">
          <cell r="A2435">
            <v>2575</v>
          </cell>
          <cell r="F2435">
            <v>1</v>
          </cell>
          <cell r="N2435">
            <v>1</v>
          </cell>
        </row>
        <row r="2436">
          <cell r="A2436">
            <v>2576</v>
          </cell>
          <cell r="G2436">
            <v>1</v>
          </cell>
          <cell r="N2436">
            <v>1</v>
          </cell>
        </row>
        <row r="2437">
          <cell r="A2437">
            <v>2577</v>
          </cell>
          <cell r="H2437">
            <v>1</v>
          </cell>
          <cell r="N2437">
            <v>1</v>
          </cell>
        </row>
        <row r="2438">
          <cell r="A2438">
            <v>2578</v>
          </cell>
          <cell r="I2438">
            <v>1</v>
          </cell>
          <cell r="N2438">
            <v>1</v>
          </cell>
        </row>
        <row r="2439">
          <cell r="A2439">
            <v>2579</v>
          </cell>
          <cell r="J2439">
            <v>1</v>
          </cell>
          <cell r="N2439">
            <v>1</v>
          </cell>
        </row>
        <row r="2440">
          <cell r="A2440">
            <v>2580</v>
          </cell>
          <cell r="K2440">
            <v>1</v>
          </cell>
          <cell r="N2440">
            <v>1</v>
          </cell>
        </row>
        <row r="2441">
          <cell r="A2441">
            <v>2581</v>
          </cell>
          <cell r="L2441">
            <v>1</v>
          </cell>
          <cell r="N2441">
            <v>1</v>
          </cell>
        </row>
        <row r="2442">
          <cell r="A2442">
            <v>2582</v>
          </cell>
          <cell r="M2442">
            <v>1</v>
          </cell>
          <cell r="N2442">
            <v>1</v>
          </cell>
        </row>
        <row r="2443">
          <cell r="A2443">
            <v>2583</v>
          </cell>
          <cell r="D2443">
            <v>10</v>
          </cell>
          <cell r="N2443">
            <v>10</v>
          </cell>
        </row>
        <row r="2444">
          <cell r="A2444">
            <v>2584</v>
          </cell>
          <cell r="G2444">
            <v>10</v>
          </cell>
          <cell r="N2444">
            <v>10</v>
          </cell>
        </row>
        <row r="2445">
          <cell r="A2445">
            <v>2585</v>
          </cell>
          <cell r="J2445">
            <v>50</v>
          </cell>
          <cell r="N2445">
            <v>50</v>
          </cell>
        </row>
        <row r="2446">
          <cell r="A2446">
            <v>2586</v>
          </cell>
          <cell r="M2446">
            <v>50</v>
          </cell>
          <cell r="N2446">
            <v>50</v>
          </cell>
        </row>
        <row r="2447">
          <cell r="A2447">
            <v>2587</v>
          </cell>
          <cell r="D2447">
            <v>0</v>
          </cell>
          <cell r="N2447">
            <v>0</v>
          </cell>
        </row>
        <row r="2448">
          <cell r="A2448">
            <v>2588</v>
          </cell>
          <cell r="G2448">
            <v>0</v>
          </cell>
          <cell r="N2448">
            <v>0</v>
          </cell>
        </row>
        <row r="2449">
          <cell r="A2449">
            <v>2589</v>
          </cell>
          <cell r="J2449">
            <v>0</v>
          </cell>
          <cell r="N2449">
            <v>0</v>
          </cell>
        </row>
        <row r="2450">
          <cell r="A2450">
            <v>2590</v>
          </cell>
          <cell r="M2450">
            <v>0</v>
          </cell>
          <cell r="N2450">
            <v>0</v>
          </cell>
        </row>
        <row r="2451">
          <cell r="A2451">
            <v>2591</v>
          </cell>
          <cell r="D2451">
            <v>0</v>
          </cell>
          <cell r="N2451">
            <v>0</v>
          </cell>
        </row>
        <row r="2452">
          <cell r="A2452">
            <v>2592</v>
          </cell>
          <cell r="G2452">
            <v>0</v>
          </cell>
          <cell r="N2452">
            <v>0</v>
          </cell>
        </row>
        <row r="2453">
          <cell r="A2453">
            <v>2593</v>
          </cell>
          <cell r="J2453">
            <v>0</v>
          </cell>
          <cell r="N2453">
            <v>0</v>
          </cell>
        </row>
        <row r="2454">
          <cell r="A2454">
            <v>2594</v>
          </cell>
          <cell r="M2454">
            <v>0</v>
          </cell>
          <cell r="N2454">
            <v>0</v>
          </cell>
        </row>
        <row r="2455">
          <cell r="A2455">
            <v>2595</v>
          </cell>
          <cell r="D2455">
            <v>25</v>
          </cell>
          <cell r="N2455">
            <v>25</v>
          </cell>
        </row>
        <row r="2456">
          <cell r="A2456">
            <v>2596</v>
          </cell>
          <cell r="G2456">
            <v>50</v>
          </cell>
          <cell r="N2456">
            <v>50</v>
          </cell>
        </row>
        <row r="2457">
          <cell r="A2457">
            <v>2597</v>
          </cell>
          <cell r="J2457">
            <v>75</v>
          </cell>
          <cell r="N2457">
            <v>75</v>
          </cell>
        </row>
        <row r="2458">
          <cell r="A2458">
            <v>2598</v>
          </cell>
          <cell r="M2458">
            <v>100</v>
          </cell>
          <cell r="N2458">
            <v>100</v>
          </cell>
        </row>
        <row r="2459">
          <cell r="A2459">
            <v>2599</v>
          </cell>
          <cell r="D2459">
            <v>1</v>
          </cell>
          <cell r="N2459">
            <v>1</v>
          </cell>
        </row>
        <row r="2460">
          <cell r="A2460">
            <v>2600</v>
          </cell>
          <cell r="G2460">
            <v>1</v>
          </cell>
          <cell r="N2460">
            <v>1</v>
          </cell>
        </row>
        <row r="2461">
          <cell r="A2461">
            <v>2601</v>
          </cell>
          <cell r="J2461">
            <v>1</v>
          </cell>
          <cell r="N2461">
            <v>1</v>
          </cell>
        </row>
        <row r="2462">
          <cell r="A2462">
            <v>2602</v>
          </cell>
          <cell r="M2462">
            <v>1</v>
          </cell>
          <cell r="N2462">
            <v>1</v>
          </cell>
        </row>
        <row r="2463">
          <cell r="A2463">
            <v>2603</v>
          </cell>
          <cell r="M2463">
            <v>100</v>
          </cell>
          <cell r="N2463">
            <v>100</v>
          </cell>
        </row>
        <row r="2464">
          <cell r="A2464">
            <v>2604</v>
          </cell>
          <cell r="E2464">
            <v>100</v>
          </cell>
          <cell r="N2464">
            <v>100</v>
          </cell>
        </row>
        <row r="2465">
          <cell r="A2465">
            <v>2605</v>
          </cell>
          <cell r="I2465">
            <v>100</v>
          </cell>
          <cell r="N2465">
            <v>100</v>
          </cell>
        </row>
        <row r="2466">
          <cell r="A2466">
            <v>2606</v>
          </cell>
          <cell r="M2466">
            <v>100</v>
          </cell>
          <cell r="N2466">
            <v>100</v>
          </cell>
        </row>
        <row r="2467">
          <cell r="A2467">
            <v>2607</v>
          </cell>
          <cell r="B2467">
            <v>100</v>
          </cell>
          <cell r="N2467">
            <v>100</v>
          </cell>
        </row>
        <row r="2468">
          <cell r="A2468">
            <v>2608</v>
          </cell>
          <cell r="C2468">
            <v>100</v>
          </cell>
          <cell r="N2468">
            <v>100</v>
          </cell>
        </row>
        <row r="2469">
          <cell r="A2469">
            <v>2609</v>
          </cell>
          <cell r="D2469">
            <v>100</v>
          </cell>
          <cell r="N2469">
            <v>100</v>
          </cell>
        </row>
        <row r="2470">
          <cell r="A2470">
            <v>2610</v>
          </cell>
          <cell r="E2470">
            <v>100</v>
          </cell>
          <cell r="N2470">
            <v>100</v>
          </cell>
        </row>
        <row r="2471">
          <cell r="A2471">
            <v>2611</v>
          </cell>
          <cell r="F2471">
            <v>100</v>
          </cell>
          <cell r="N2471">
            <v>100</v>
          </cell>
        </row>
        <row r="2472">
          <cell r="A2472">
            <v>2612</v>
          </cell>
          <cell r="G2472">
            <v>100</v>
          </cell>
          <cell r="N2472">
            <v>100</v>
          </cell>
        </row>
        <row r="2473">
          <cell r="A2473">
            <v>2613</v>
          </cell>
          <cell r="H2473">
            <v>100</v>
          </cell>
          <cell r="N2473">
            <v>100</v>
          </cell>
        </row>
        <row r="2474">
          <cell r="A2474">
            <v>2614</v>
          </cell>
          <cell r="I2474">
            <v>100</v>
          </cell>
          <cell r="N2474">
            <v>100</v>
          </cell>
        </row>
        <row r="2475">
          <cell r="A2475">
            <v>2615</v>
          </cell>
          <cell r="J2475">
            <v>100</v>
          </cell>
          <cell r="N2475">
            <v>100</v>
          </cell>
        </row>
        <row r="2476">
          <cell r="A2476">
            <v>2616</v>
          </cell>
          <cell r="K2476">
            <v>100</v>
          </cell>
          <cell r="N2476">
            <v>100</v>
          </cell>
        </row>
        <row r="2477">
          <cell r="A2477">
            <v>2617</v>
          </cell>
          <cell r="L2477">
            <v>100</v>
          </cell>
          <cell r="N2477">
            <v>100</v>
          </cell>
        </row>
        <row r="2478">
          <cell r="A2478">
            <v>2618</v>
          </cell>
          <cell r="M2478">
            <v>100</v>
          </cell>
          <cell r="N2478">
            <v>100</v>
          </cell>
        </row>
        <row r="2479">
          <cell r="A2479">
            <v>2619</v>
          </cell>
          <cell r="D2479">
            <v>25</v>
          </cell>
          <cell r="N2479">
            <v>25</v>
          </cell>
        </row>
        <row r="2480">
          <cell r="A2480">
            <v>2620</v>
          </cell>
          <cell r="G2480">
            <v>25</v>
          </cell>
          <cell r="N2480">
            <v>25</v>
          </cell>
        </row>
        <row r="2481">
          <cell r="A2481">
            <v>2621</v>
          </cell>
          <cell r="J2481">
            <v>25</v>
          </cell>
          <cell r="N2481">
            <v>25</v>
          </cell>
        </row>
        <row r="2482">
          <cell r="A2482">
            <v>2622</v>
          </cell>
          <cell r="M2482">
            <v>25</v>
          </cell>
          <cell r="N2482">
            <v>25</v>
          </cell>
        </row>
        <row r="2483">
          <cell r="A2483">
            <v>2623</v>
          </cell>
          <cell r="D2483">
            <v>25</v>
          </cell>
          <cell r="N2483">
            <v>25</v>
          </cell>
        </row>
        <row r="2484">
          <cell r="A2484">
            <v>2624</v>
          </cell>
          <cell r="G2484">
            <v>25</v>
          </cell>
          <cell r="N2484">
            <v>25</v>
          </cell>
        </row>
        <row r="2485">
          <cell r="A2485">
            <v>2625</v>
          </cell>
          <cell r="J2485">
            <v>25</v>
          </cell>
          <cell r="N2485">
            <v>25</v>
          </cell>
        </row>
        <row r="2486">
          <cell r="A2486">
            <v>2626</v>
          </cell>
          <cell r="M2486">
            <v>25</v>
          </cell>
          <cell r="N2486">
            <v>25</v>
          </cell>
        </row>
        <row r="2487">
          <cell r="A2487">
            <v>2627</v>
          </cell>
          <cell r="D2487">
            <v>2</v>
          </cell>
          <cell r="N2487">
            <v>2</v>
          </cell>
        </row>
        <row r="2488">
          <cell r="A2488">
            <v>2628</v>
          </cell>
          <cell r="G2488">
            <v>1</v>
          </cell>
          <cell r="N2488">
            <v>1</v>
          </cell>
        </row>
        <row r="2489">
          <cell r="A2489">
            <v>2629</v>
          </cell>
          <cell r="J2489">
            <v>1</v>
          </cell>
          <cell r="N2489">
            <v>1</v>
          </cell>
        </row>
        <row r="2490">
          <cell r="A2490">
            <v>2630</v>
          </cell>
          <cell r="M2490">
            <v>1</v>
          </cell>
          <cell r="N2490">
            <v>1</v>
          </cell>
        </row>
        <row r="2491">
          <cell r="A2491">
            <v>2631</v>
          </cell>
          <cell r="D2491">
            <v>1250</v>
          </cell>
          <cell r="N2491">
            <v>1250</v>
          </cell>
        </row>
        <row r="2492">
          <cell r="A2492">
            <v>2632</v>
          </cell>
          <cell r="G2492">
            <v>1250</v>
          </cell>
          <cell r="N2492">
            <v>1250</v>
          </cell>
        </row>
        <row r="2493">
          <cell r="A2493">
            <v>2633</v>
          </cell>
          <cell r="J2493">
            <v>1250</v>
          </cell>
          <cell r="N2493">
            <v>1250</v>
          </cell>
        </row>
        <row r="2494">
          <cell r="A2494">
            <v>2634</v>
          </cell>
          <cell r="M2494">
            <v>1250</v>
          </cell>
          <cell r="N2494">
            <v>1250</v>
          </cell>
        </row>
        <row r="2495">
          <cell r="A2495">
            <v>2635</v>
          </cell>
          <cell r="D2495">
            <v>276</v>
          </cell>
          <cell r="N2495">
            <v>276</v>
          </cell>
        </row>
        <row r="2496">
          <cell r="A2496">
            <v>2636</v>
          </cell>
          <cell r="G2496">
            <v>276</v>
          </cell>
          <cell r="N2496">
            <v>276</v>
          </cell>
        </row>
        <row r="2497">
          <cell r="A2497">
            <v>2637</v>
          </cell>
          <cell r="J2497">
            <v>276</v>
          </cell>
          <cell r="N2497">
            <v>276</v>
          </cell>
        </row>
        <row r="2498">
          <cell r="A2498">
            <v>2638</v>
          </cell>
          <cell r="M2498">
            <v>276</v>
          </cell>
          <cell r="N2498">
            <v>276</v>
          </cell>
        </row>
        <row r="2499">
          <cell r="A2499">
            <v>2639</v>
          </cell>
          <cell r="D2499">
            <v>176</v>
          </cell>
          <cell r="N2499">
            <v>176</v>
          </cell>
        </row>
        <row r="2500">
          <cell r="A2500">
            <v>2640</v>
          </cell>
          <cell r="G2500">
            <v>176</v>
          </cell>
          <cell r="N2500">
            <v>176</v>
          </cell>
        </row>
        <row r="2501">
          <cell r="A2501">
            <v>2641</v>
          </cell>
          <cell r="J2501">
            <v>176</v>
          </cell>
          <cell r="N2501">
            <v>176</v>
          </cell>
        </row>
        <row r="2502">
          <cell r="A2502">
            <v>2642</v>
          </cell>
          <cell r="M2502">
            <v>176</v>
          </cell>
          <cell r="N2502">
            <v>176</v>
          </cell>
        </row>
        <row r="2503">
          <cell r="A2503">
            <v>2643</v>
          </cell>
          <cell r="D2503">
            <v>1912</v>
          </cell>
          <cell r="N2503">
            <v>1912</v>
          </cell>
        </row>
        <row r="2504">
          <cell r="A2504">
            <v>2644</v>
          </cell>
          <cell r="G2504">
            <v>1912</v>
          </cell>
          <cell r="N2504">
            <v>1912</v>
          </cell>
        </row>
        <row r="2505">
          <cell r="A2505">
            <v>2645</v>
          </cell>
          <cell r="J2505">
            <v>1912</v>
          </cell>
          <cell r="N2505">
            <v>1912</v>
          </cell>
        </row>
        <row r="2506">
          <cell r="A2506">
            <v>2646</v>
          </cell>
          <cell r="M2506">
            <v>1912</v>
          </cell>
          <cell r="N2506">
            <v>1912</v>
          </cell>
        </row>
        <row r="2507">
          <cell r="A2507">
            <v>2647</v>
          </cell>
          <cell r="D2507">
            <v>100</v>
          </cell>
          <cell r="N2507">
            <v>100</v>
          </cell>
        </row>
        <row r="2508">
          <cell r="A2508">
            <v>2648</v>
          </cell>
          <cell r="G2508">
            <v>100</v>
          </cell>
          <cell r="N2508">
            <v>100</v>
          </cell>
        </row>
        <row r="2509">
          <cell r="A2509">
            <v>2649</v>
          </cell>
          <cell r="J2509">
            <v>150</v>
          </cell>
          <cell r="N2509">
            <v>150</v>
          </cell>
        </row>
        <row r="2510">
          <cell r="A2510">
            <v>2650</v>
          </cell>
          <cell r="B2510">
            <v>1</v>
          </cell>
          <cell r="N2510">
            <v>1</v>
          </cell>
        </row>
        <row r="2511">
          <cell r="A2511">
            <v>2651</v>
          </cell>
          <cell r="C2511">
            <v>1</v>
          </cell>
          <cell r="N2511">
            <v>1</v>
          </cell>
        </row>
        <row r="2512">
          <cell r="A2512">
            <v>2652</v>
          </cell>
          <cell r="D2512">
            <v>1</v>
          </cell>
          <cell r="N2512">
            <v>1</v>
          </cell>
        </row>
        <row r="2513">
          <cell r="A2513">
            <v>2653</v>
          </cell>
          <cell r="E2513">
            <v>1</v>
          </cell>
          <cell r="N2513">
            <v>1</v>
          </cell>
        </row>
        <row r="2514">
          <cell r="A2514">
            <v>2654</v>
          </cell>
          <cell r="F2514">
            <v>1</v>
          </cell>
          <cell r="N2514">
            <v>1</v>
          </cell>
        </row>
        <row r="2515">
          <cell r="A2515">
            <v>2655</v>
          </cell>
          <cell r="G2515">
            <v>1</v>
          </cell>
          <cell r="N2515">
            <v>1</v>
          </cell>
        </row>
        <row r="2516">
          <cell r="A2516">
            <v>2656</v>
          </cell>
          <cell r="H2516">
            <v>1</v>
          </cell>
          <cell r="N2516">
            <v>1</v>
          </cell>
        </row>
        <row r="2517">
          <cell r="A2517">
            <v>2657</v>
          </cell>
          <cell r="I2517">
            <v>1</v>
          </cell>
          <cell r="N2517">
            <v>1</v>
          </cell>
        </row>
        <row r="2518">
          <cell r="A2518">
            <v>2658</v>
          </cell>
          <cell r="J2518">
            <v>1</v>
          </cell>
          <cell r="N2518">
            <v>1</v>
          </cell>
        </row>
        <row r="2519">
          <cell r="A2519">
            <v>2659</v>
          </cell>
          <cell r="K2519">
            <v>1</v>
          </cell>
          <cell r="N2519">
            <v>1</v>
          </cell>
        </row>
        <row r="2520">
          <cell r="A2520">
            <v>2660</v>
          </cell>
          <cell r="L2520">
            <v>1</v>
          </cell>
          <cell r="N2520">
            <v>1</v>
          </cell>
        </row>
        <row r="2521">
          <cell r="A2521">
            <v>2661</v>
          </cell>
          <cell r="M2521">
            <v>1</v>
          </cell>
          <cell r="N2521">
            <v>1</v>
          </cell>
        </row>
        <row r="2522">
          <cell r="A2522">
            <v>2662</v>
          </cell>
          <cell r="E2522">
            <v>1</v>
          </cell>
          <cell r="N2522">
            <v>1</v>
          </cell>
        </row>
        <row r="2523">
          <cell r="A2523">
            <v>2663</v>
          </cell>
          <cell r="I2523">
            <v>1</v>
          </cell>
          <cell r="N2523">
            <v>1</v>
          </cell>
        </row>
        <row r="2524">
          <cell r="A2524">
            <v>2664</v>
          </cell>
          <cell r="M2524">
            <v>1</v>
          </cell>
          <cell r="N2524">
            <v>1</v>
          </cell>
        </row>
        <row r="2525">
          <cell r="A2525">
            <v>2665</v>
          </cell>
          <cell r="D2525">
            <v>1</v>
          </cell>
          <cell r="N2525">
            <v>1</v>
          </cell>
        </row>
        <row r="2526">
          <cell r="A2526">
            <v>2666</v>
          </cell>
          <cell r="G2526">
            <v>1</v>
          </cell>
          <cell r="N2526">
            <v>1</v>
          </cell>
        </row>
        <row r="2527">
          <cell r="A2527">
            <v>2667</v>
          </cell>
          <cell r="J2527">
            <v>1</v>
          </cell>
          <cell r="N2527">
            <v>1</v>
          </cell>
        </row>
        <row r="2528">
          <cell r="A2528">
            <v>2668</v>
          </cell>
          <cell r="M2528">
            <v>1</v>
          </cell>
          <cell r="N2528">
            <v>1</v>
          </cell>
        </row>
        <row r="2529">
          <cell r="A2529">
            <v>2669</v>
          </cell>
          <cell r="B2529">
            <v>0</v>
          </cell>
          <cell r="N2529">
            <v>0</v>
          </cell>
        </row>
        <row r="2530">
          <cell r="A2530">
            <v>2670</v>
          </cell>
          <cell r="C2530">
            <v>0</v>
          </cell>
          <cell r="N2530">
            <v>0</v>
          </cell>
        </row>
        <row r="2531">
          <cell r="A2531">
            <v>2671</v>
          </cell>
          <cell r="D2531">
            <v>0</v>
          </cell>
          <cell r="N2531">
            <v>0</v>
          </cell>
        </row>
        <row r="2532">
          <cell r="A2532">
            <v>2672</v>
          </cell>
          <cell r="E2532">
            <v>0</v>
          </cell>
          <cell r="N2532">
            <v>0</v>
          </cell>
        </row>
        <row r="2533">
          <cell r="A2533">
            <v>2673</v>
          </cell>
          <cell r="F2533">
            <v>0</v>
          </cell>
          <cell r="N2533">
            <v>0</v>
          </cell>
        </row>
        <row r="2534">
          <cell r="A2534">
            <v>2674</v>
          </cell>
          <cell r="G2534">
            <v>0</v>
          </cell>
          <cell r="N2534">
            <v>0</v>
          </cell>
        </row>
        <row r="2535">
          <cell r="A2535">
            <v>2675</v>
          </cell>
          <cell r="H2535">
            <v>1</v>
          </cell>
          <cell r="N2535">
            <v>1</v>
          </cell>
        </row>
        <row r="2536">
          <cell r="A2536">
            <v>2676</v>
          </cell>
          <cell r="I2536">
            <v>1</v>
          </cell>
          <cell r="N2536">
            <v>1</v>
          </cell>
        </row>
        <row r="2537">
          <cell r="A2537">
            <v>2677</v>
          </cell>
          <cell r="J2537">
            <v>1</v>
          </cell>
          <cell r="N2537">
            <v>1</v>
          </cell>
        </row>
        <row r="2538">
          <cell r="A2538">
            <v>2678</v>
          </cell>
          <cell r="K2538">
            <v>0</v>
          </cell>
          <cell r="N2538">
            <v>0</v>
          </cell>
        </row>
        <row r="2539">
          <cell r="A2539">
            <v>2679</v>
          </cell>
          <cell r="L2539">
            <v>0</v>
          </cell>
          <cell r="N2539">
            <v>0</v>
          </cell>
        </row>
        <row r="2540">
          <cell r="A2540">
            <v>2680</v>
          </cell>
          <cell r="M2540">
            <v>0</v>
          </cell>
          <cell r="N2540">
            <v>0</v>
          </cell>
        </row>
        <row r="2541">
          <cell r="A2541">
            <v>2681</v>
          </cell>
          <cell r="M2541">
            <v>1</v>
          </cell>
          <cell r="N2541">
            <v>1</v>
          </cell>
        </row>
        <row r="2542">
          <cell r="A2542">
            <v>2682</v>
          </cell>
          <cell r="E2542">
            <v>1</v>
          </cell>
          <cell r="N2542">
            <v>1</v>
          </cell>
        </row>
        <row r="2543">
          <cell r="A2543">
            <v>2683</v>
          </cell>
          <cell r="I2543">
            <v>1</v>
          </cell>
          <cell r="N2543">
            <v>1</v>
          </cell>
        </row>
        <row r="2544">
          <cell r="A2544">
            <v>2684</v>
          </cell>
          <cell r="M2544">
            <v>1</v>
          </cell>
          <cell r="N2544">
            <v>1</v>
          </cell>
        </row>
        <row r="2545">
          <cell r="A2545">
            <v>2685</v>
          </cell>
          <cell r="E2545">
            <v>35</v>
          </cell>
          <cell r="N2545">
            <v>35</v>
          </cell>
        </row>
        <row r="2546">
          <cell r="A2546">
            <v>2686</v>
          </cell>
          <cell r="I2546">
            <v>100</v>
          </cell>
          <cell r="N2546">
            <v>100</v>
          </cell>
        </row>
        <row r="2547">
          <cell r="A2547">
            <v>2687</v>
          </cell>
          <cell r="M2547">
            <v>0</v>
          </cell>
          <cell r="N2547">
            <v>0</v>
          </cell>
        </row>
        <row r="2548">
          <cell r="A2548">
            <v>2688</v>
          </cell>
          <cell r="D2548">
            <v>15000</v>
          </cell>
          <cell r="N2548">
            <v>15000</v>
          </cell>
        </row>
        <row r="2549">
          <cell r="A2549">
            <v>2689</v>
          </cell>
          <cell r="G2549">
            <v>5000</v>
          </cell>
          <cell r="N2549">
            <v>5000</v>
          </cell>
        </row>
        <row r="2550">
          <cell r="A2550">
            <v>2690</v>
          </cell>
          <cell r="J2550">
            <v>5000</v>
          </cell>
          <cell r="N2550">
            <v>5000</v>
          </cell>
        </row>
        <row r="2551">
          <cell r="A2551">
            <v>2691</v>
          </cell>
          <cell r="M2551">
            <v>5000</v>
          </cell>
          <cell r="N2551">
            <v>5000</v>
          </cell>
        </row>
        <row r="2552">
          <cell r="A2552">
            <v>2692</v>
          </cell>
          <cell r="D2552">
            <v>0</v>
          </cell>
          <cell r="N2552">
            <v>0</v>
          </cell>
        </row>
        <row r="2553">
          <cell r="A2553">
            <v>2693</v>
          </cell>
          <cell r="G2553">
            <v>600</v>
          </cell>
          <cell r="N2553">
            <v>600</v>
          </cell>
        </row>
        <row r="2554">
          <cell r="A2554">
            <v>2694</v>
          </cell>
          <cell r="J2554">
            <v>600</v>
          </cell>
          <cell r="N2554">
            <v>600</v>
          </cell>
        </row>
        <row r="2555">
          <cell r="A2555">
            <v>2695</v>
          </cell>
          <cell r="M2555">
            <v>600</v>
          </cell>
          <cell r="N2555">
            <v>600</v>
          </cell>
        </row>
        <row r="2556">
          <cell r="A2556">
            <v>2696</v>
          </cell>
          <cell r="D2556">
            <v>300</v>
          </cell>
          <cell r="N2556">
            <v>300</v>
          </cell>
        </row>
        <row r="2557">
          <cell r="A2557">
            <v>2697</v>
          </cell>
          <cell r="G2557">
            <v>450</v>
          </cell>
          <cell r="N2557">
            <v>450</v>
          </cell>
        </row>
        <row r="2558">
          <cell r="A2558">
            <v>2698</v>
          </cell>
          <cell r="J2558">
            <v>450</v>
          </cell>
          <cell r="N2558">
            <v>450</v>
          </cell>
        </row>
        <row r="2559">
          <cell r="A2559">
            <v>2699</v>
          </cell>
          <cell r="M2559">
            <v>450</v>
          </cell>
          <cell r="N2559">
            <v>450</v>
          </cell>
        </row>
        <row r="2560">
          <cell r="A2560">
            <v>2700</v>
          </cell>
          <cell r="D2560">
            <v>30</v>
          </cell>
          <cell r="N2560">
            <v>30</v>
          </cell>
        </row>
        <row r="2561">
          <cell r="A2561">
            <v>2701</v>
          </cell>
          <cell r="G2561">
            <v>30</v>
          </cell>
          <cell r="N2561">
            <v>30</v>
          </cell>
        </row>
        <row r="2562">
          <cell r="A2562">
            <v>2702</v>
          </cell>
          <cell r="J2562">
            <v>30</v>
          </cell>
          <cell r="N2562">
            <v>30</v>
          </cell>
        </row>
        <row r="2563">
          <cell r="A2563">
            <v>2703</v>
          </cell>
          <cell r="D2563">
            <v>3795</v>
          </cell>
          <cell r="N2563">
            <v>3795</v>
          </cell>
        </row>
        <row r="2564">
          <cell r="A2564">
            <v>2704</v>
          </cell>
          <cell r="G2564">
            <v>3795</v>
          </cell>
          <cell r="N2564">
            <v>3795</v>
          </cell>
        </row>
        <row r="2565">
          <cell r="A2565">
            <v>2705</v>
          </cell>
          <cell r="J2565">
            <v>3795</v>
          </cell>
          <cell r="N2565">
            <v>3795</v>
          </cell>
        </row>
        <row r="2566">
          <cell r="A2566">
            <v>2706</v>
          </cell>
          <cell r="M2566">
            <v>3795</v>
          </cell>
          <cell r="N2566">
            <v>3795</v>
          </cell>
        </row>
        <row r="2567">
          <cell r="A2567">
            <v>2707</v>
          </cell>
          <cell r="M2567">
            <v>1</v>
          </cell>
          <cell r="N2567">
            <v>1</v>
          </cell>
        </row>
        <row r="2568">
          <cell r="A2568">
            <v>2708</v>
          </cell>
          <cell r="M2568">
            <v>93</v>
          </cell>
          <cell r="N2568">
            <v>93</v>
          </cell>
        </row>
        <row r="2569">
          <cell r="A2569">
            <v>2709</v>
          </cell>
          <cell r="D2569">
            <v>729</v>
          </cell>
          <cell r="N2569">
            <v>729</v>
          </cell>
        </row>
        <row r="2570">
          <cell r="A2570">
            <v>2710</v>
          </cell>
          <cell r="G2570">
            <v>729</v>
          </cell>
          <cell r="N2570">
            <v>729</v>
          </cell>
        </row>
        <row r="2571">
          <cell r="A2571">
            <v>2711</v>
          </cell>
          <cell r="J2571">
            <v>729</v>
          </cell>
          <cell r="N2571">
            <v>729</v>
          </cell>
        </row>
        <row r="2572">
          <cell r="A2572">
            <v>2712</v>
          </cell>
          <cell r="M2572">
            <v>729</v>
          </cell>
          <cell r="N2572">
            <v>729</v>
          </cell>
        </row>
        <row r="2573">
          <cell r="A2573">
            <v>2713</v>
          </cell>
          <cell r="D2573">
            <v>965</v>
          </cell>
          <cell r="N2573">
            <v>965</v>
          </cell>
        </row>
        <row r="2574">
          <cell r="A2574">
            <v>2714</v>
          </cell>
          <cell r="G2574">
            <v>965</v>
          </cell>
          <cell r="N2574">
            <v>965</v>
          </cell>
        </row>
        <row r="2575">
          <cell r="A2575">
            <v>2715</v>
          </cell>
          <cell r="J2575">
            <v>965</v>
          </cell>
          <cell r="N2575">
            <v>965</v>
          </cell>
        </row>
        <row r="2576">
          <cell r="A2576">
            <v>2716</v>
          </cell>
          <cell r="M2576">
            <v>965</v>
          </cell>
          <cell r="N2576">
            <v>965</v>
          </cell>
        </row>
        <row r="2577">
          <cell r="A2577">
            <v>2717</v>
          </cell>
          <cell r="D2577">
            <v>59</v>
          </cell>
          <cell r="N2577">
            <v>59</v>
          </cell>
        </row>
        <row r="2578">
          <cell r="A2578">
            <v>2718</v>
          </cell>
          <cell r="G2578">
            <v>59</v>
          </cell>
          <cell r="N2578">
            <v>59</v>
          </cell>
        </row>
        <row r="2579">
          <cell r="A2579">
            <v>2719</v>
          </cell>
          <cell r="J2579">
            <v>59</v>
          </cell>
          <cell r="N2579">
            <v>59</v>
          </cell>
        </row>
        <row r="2580">
          <cell r="A2580">
            <v>2720</v>
          </cell>
          <cell r="M2580">
            <v>59</v>
          </cell>
          <cell r="N2580">
            <v>59</v>
          </cell>
        </row>
        <row r="2581">
          <cell r="A2581">
            <v>2721</v>
          </cell>
          <cell r="D2581">
            <v>9</v>
          </cell>
          <cell r="N2581">
            <v>9</v>
          </cell>
        </row>
        <row r="2582">
          <cell r="A2582">
            <v>2722</v>
          </cell>
          <cell r="G2582">
            <v>9</v>
          </cell>
          <cell r="N2582">
            <v>9</v>
          </cell>
        </row>
        <row r="2583">
          <cell r="A2583">
            <v>2723</v>
          </cell>
          <cell r="J2583">
            <v>9</v>
          </cell>
          <cell r="N2583">
            <v>9</v>
          </cell>
        </row>
        <row r="2584">
          <cell r="A2584">
            <v>2724</v>
          </cell>
          <cell r="M2584">
            <v>9</v>
          </cell>
          <cell r="N2584">
            <v>9</v>
          </cell>
        </row>
        <row r="2585">
          <cell r="A2585">
            <v>2725</v>
          </cell>
          <cell r="D2585">
            <v>400</v>
          </cell>
          <cell r="N2585">
            <v>400</v>
          </cell>
        </row>
        <row r="2586">
          <cell r="A2586">
            <v>2726</v>
          </cell>
          <cell r="G2586">
            <v>400</v>
          </cell>
          <cell r="N2586">
            <v>400</v>
          </cell>
        </row>
        <row r="2587">
          <cell r="A2587">
            <v>2727</v>
          </cell>
          <cell r="J2587">
            <v>400</v>
          </cell>
          <cell r="N2587">
            <v>400</v>
          </cell>
        </row>
        <row r="2588">
          <cell r="A2588">
            <v>2728</v>
          </cell>
          <cell r="M2588">
            <v>400</v>
          </cell>
          <cell r="N2588">
            <v>400</v>
          </cell>
        </row>
        <row r="2589">
          <cell r="A2589">
            <v>2729</v>
          </cell>
          <cell r="D2589">
            <v>1</v>
          </cell>
          <cell r="N2589">
            <v>1</v>
          </cell>
        </row>
        <row r="2590">
          <cell r="A2590">
            <v>2730</v>
          </cell>
          <cell r="G2590">
            <v>1</v>
          </cell>
          <cell r="N2590">
            <v>1</v>
          </cell>
        </row>
        <row r="2591">
          <cell r="A2591">
            <v>2731</v>
          </cell>
          <cell r="J2591">
            <v>1</v>
          </cell>
          <cell r="N2591">
            <v>1</v>
          </cell>
        </row>
        <row r="2592">
          <cell r="A2592">
            <v>2732</v>
          </cell>
          <cell r="M2592">
            <v>1</v>
          </cell>
          <cell r="N2592">
            <v>1</v>
          </cell>
        </row>
        <row r="2593">
          <cell r="A2593">
            <v>2733</v>
          </cell>
          <cell r="D2593">
            <v>90</v>
          </cell>
          <cell r="N2593">
            <v>90</v>
          </cell>
        </row>
        <row r="2594">
          <cell r="A2594">
            <v>2734</v>
          </cell>
          <cell r="G2594">
            <v>90</v>
          </cell>
          <cell r="N2594">
            <v>90</v>
          </cell>
        </row>
        <row r="2595">
          <cell r="A2595">
            <v>2735</v>
          </cell>
          <cell r="J2595">
            <v>90</v>
          </cell>
          <cell r="N2595">
            <v>90</v>
          </cell>
        </row>
        <row r="2596">
          <cell r="A2596">
            <v>2736</v>
          </cell>
          <cell r="M2596">
            <v>90</v>
          </cell>
          <cell r="N2596">
            <v>90</v>
          </cell>
        </row>
        <row r="2597">
          <cell r="A2597">
            <v>2737</v>
          </cell>
          <cell r="D2597">
            <v>2000</v>
          </cell>
          <cell r="N2597">
            <v>2000</v>
          </cell>
        </row>
        <row r="2598">
          <cell r="A2598">
            <v>2738</v>
          </cell>
          <cell r="G2598">
            <v>1500</v>
          </cell>
          <cell r="N2598">
            <v>1500</v>
          </cell>
        </row>
        <row r="2599">
          <cell r="A2599">
            <v>2739</v>
          </cell>
          <cell r="J2599">
            <v>2000</v>
          </cell>
          <cell r="N2599">
            <v>2000</v>
          </cell>
        </row>
        <row r="2600">
          <cell r="A2600">
            <v>2740</v>
          </cell>
          <cell r="M2600">
            <v>1500</v>
          </cell>
          <cell r="N2600">
            <v>1500</v>
          </cell>
        </row>
        <row r="2601">
          <cell r="A2601">
            <v>2741</v>
          </cell>
          <cell r="D2601">
            <v>31800</v>
          </cell>
          <cell r="N2601">
            <v>31800</v>
          </cell>
        </row>
        <row r="2602">
          <cell r="A2602">
            <v>2742</v>
          </cell>
          <cell r="G2602">
            <v>26800</v>
          </cell>
          <cell r="N2602">
            <v>26800</v>
          </cell>
        </row>
        <row r="2603">
          <cell r="A2603">
            <v>2743</v>
          </cell>
          <cell r="J2603">
            <v>24800</v>
          </cell>
          <cell r="N2603">
            <v>24800</v>
          </cell>
        </row>
        <row r="2604">
          <cell r="A2604">
            <v>2744</v>
          </cell>
          <cell r="M2604">
            <v>16800</v>
          </cell>
          <cell r="N2604">
            <v>16800</v>
          </cell>
        </row>
        <row r="2605">
          <cell r="A2605">
            <v>2745</v>
          </cell>
          <cell r="D2605">
            <v>1</v>
          </cell>
          <cell r="N2605">
            <v>1</v>
          </cell>
        </row>
        <row r="2606">
          <cell r="A2606">
            <v>2746</v>
          </cell>
          <cell r="G2606">
            <v>0</v>
          </cell>
          <cell r="N2606">
            <v>0</v>
          </cell>
        </row>
        <row r="2607">
          <cell r="A2607">
            <v>2747</v>
          </cell>
          <cell r="J2607">
            <v>1</v>
          </cell>
          <cell r="N2607">
            <v>1</v>
          </cell>
        </row>
        <row r="2608">
          <cell r="A2608">
            <v>2748</v>
          </cell>
          <cell r="M2608">
            <v>1</v>
          </cell>
          <cell r="N2608">
            <v>1</v>
          </cell>
        </row>
        <row r="2609">
          <cell r="A2609">
            <v>2749</v>
          </cell>
          <cell r="D2609">
            <v>15000</v>
          </cell>
          <cell r="N2609">
            <v>15000</v>
          </cell>
        </row>
        <row r="2610">
          <cell r="A2610">
            <v>2750</v>
          </cell>
          <cell r="G2610">
            <v>11500</v>
          </cell>
          <cell r="N2610">
            <v>11500</v>
          </cell>
        </row>
        <row r="2611">
          <cell r="A2611">
            <v>2751</v>
          </cell>
          <cell r="J2611">
            <v>7000</v>
          </cell>
          <cell r="N2611">
            <v>7000</v>
          </cell>
        </row>
        <row r="2612">
          <cell r="A2612">
            <v>2752</v>
          </cell>
          <cell r="M2612">
            <v>5500</v>
          </cell>
          <cell r="N2612">
            <v>5500</v>
          </cell>
        </row>
        <row r="2613">
          <cell r="A2613">
            <v>2753</v>
          </cell>
          <cell r="D2613">
            <v>5500</v>
          </cell>
          <cell r="N2613">
            <v>5500</v>
          </cell>
        </row>
        <row r="2614">
          <cell r="A2614">
            <v>2754</v>
          </cell>
          <cell r="G2614">
            <v>5500</v>
          </cell>
          <cell r="N2614">
            <v>5500</v>
          </cell>
        </row>
        <row r="2615">
          <cell r="A2615">
            <v>2755</v>
          </cell>
          <cell r="J2615">
            <v>3500</v>
          </cell>
          <cell r="N2615">
            <v>3500</v>
          </cell>
        </row>
        <row r="2616">
          <cell r="A2616">
            <v>2756</v>
          </cell>
          <cell r="M2616">
            <v>3500</v>
          </cell>
          <cell r="N2616">
            <v>3500</v>
          </cell>
        </row>
        <row r="2617">
          <cell r="A2617">
            <v>2757</v>
          </cell>
          <cell r="D2617">
            <v>11625</v>
          </cell>
          <cell r="N2617">
            <v>11625</v>
          </cell>
        </row>
        <row r="2618">
          <cell r="A2618">
            <v>2758</v>
          </cell>
          <cell r="G2618">
            <v>11625</v>
          </cell>
          <cell r="N2618">
            <v>11625</v>
          </cell>
        </row>
        <row r="2619">
          <cell r="A2619">
            <v>2759</v>
          </cell>
          <cell r="J2619">
            <v>11625</v>
          </cell>
          <cell r="N2619">
            <v>11625</v>
          </cell>
        </row>
        <row r="2620">
          <cell r="A2620">
            <v>2760</v>
          </cell>
          <cell r="M2620">
            <v>11625</v>
          </cell>
          <cell r="N2620">
            <v>11625</v>
          </cell>
        </row>
        <row r="2621">
          <cell r="A2621">
            <v>2761</v>
          </cell>
          <cell r="D2621">
            <v>13500</v>
          </cell>
          <cell r="N2621">
            <v>13500</v>
          </cell>
        </row>
        <row r="2622">
          <cell r="A2622">
            <v>2762</v>
          </cell>
          <cell r="G2622">
            <v>5600</v>
          </cell>
          <cell r="N2622">
            <v>5600</v>
          </cell>
        </row>
        <row r="2623">
          <cell r="A2623">
            <v>2763</v>
          </cell>
          <cell r="J2623">
            <v>13100</v>
          </cell>
          <cell r="N2623">
            <v>13100</v>
          </cell>
        </row>
        <row r="2624">
          <cell r="A2624">
            <v>2764</v>
          </cell>
          <cell r="M2624">
            <v>5600</v>
          </cell>
          <cell r="N2624">
            <v>5600</v>
          </cell>
        </row>
        <row r="2625">
          <cell r="A2625">
            <v>2765</v>
          </cell>
          <cell r="D2625">
            <v>490</v>
          </cell>
          <cell r="N2625">
            <v>490</v>
          </cell>
        </row>
        <row r="2626">
          <cell r="A2626">
            <v>2766</v>
          </cell>
          <cell r="G2626">
            <v>490</v>
          </cell>
          <cell r="N2626">
            <v>490</v>
          </cell>
        </row>
        <row r="2627">
          <cell r="A2627">
            <v>2767</v>
          </cell>
          <cell r="J2627">
            <v>490</v>
          </cell>
          <cell r="N2627">
            <v>490</v>
          </cell>
        </row>
        <row r="2628">
          <cell r="A2628">
            <v>2768</v>
          </cell>
          <cell r="M2628">
            <v>490</v>
          </cell>
          <cell r="N2628">
            <v>490</v>
          </cell>
        </row>
        <row r="2629">
          <cell r="A2629">
            <v>2769</v>
          </cell>
          <cell r="D2629">
            <v>1</v>
          </cell>
          <cell r="N2629">
            <v>1</v>
          </cell>
        </row>
        <row r="2630">
          <cell r="A2630">
            <v>2770</v>
          </cell>
          <cell r="G2630">
            <v>0</v>
          </cell>
          <cell r="N2630">
            <v>0</v>
          </cell>
        </row>
        <row r="2631">
          <cell r="A2631">
            <v>2771</v>
          </cell>
          <cell r="J2631">
            <v>1</v>
          </cell>
          <cell r="N2631">
            <v>1</v>
          </cell>
        </row>
        <row r="2632">
          <cell r="A2632">
            <v>2772</v>
          </cell>
          <cell r="M2632">
            <v>0</v>
          </cell>
          <cell r="N2632">
            <v>0</v>
          </cell>
        </row>
        <row r="2633">
          <cell r="A2633">
            <v>2773</v>
          </cell>
          <cell r="D2633">
            <v>0</v>
          </cell>
          <cell r="N2633">
            <v>0</v>
          </cell>
        </row>
        <row r="2634">
          <cell r="A2634">
            <v>2774</v>
          </cell>
          <cell r="G2634">
            <v>1</v>
          </cell>
          <cell r="N2634">
            <v>1</v>
          </cell>
        </row>
        <row r="2635">
          <cell r="A2635">
            <v>2775</v>
          </cell>
          <cell r="J2635">
            <v>0</v>
          </cell>
          <cell r="N2635">
            <v>0</v>
          </cell>
        </row>
        <row r="2636">
          <cell r="A2636">
            <v>2776</v>
          </cell>
          <cell r="M2636">
            <v>1</v>
          </cell>
          <cell r="N2636">
            <v>1</v>
          </cell>
        </row>
        <row r="2637">
          <cell r="A2637">
            <v>2777</v>
          </cell>
          <cell r="D2637">
            <v>540</v>
          </cell>
          <cell r="N2637">
            <v>540</v>
          </cell>
        </row>
        <row r="2638">
          <cell r="A2638">
            <v>2778</v>
          </cell>
          <cell r="G2638">
            <v>300</v>
          </cell>
          <cell r="N2638">
            <v>300</v>
          </cell>
        </row>
        <row r="2639">
          <cell r="A2639">
            <v>2779</v>
          </cell>
          <cell r="J2639">
            <v>300</v>
          </cell>
          <cell r="N2639">
            <v>300</v>
          </cell>
        </row>
        <row r="2640">
          <cell r="A2640">
            <v>2780</v>
          </cell>
          <cell r="M2640">
            <v>300</v>
          </cell>
          <cell r="N2640">
            <v>300</v>
          </cell>
        </row>
        <row r="2641">
          <cell r="A2641">
            <v>2781</v>
          </cell>
          <cell r="D2641">
            <v>1</v>
          </cell>
          <cell r="N2641">
            <v>1</v>
          </cell>
        </row>
        <row r="2642">
          <cell r="A2642">
            <v>2782</v>
          </cell>
          <cell r="G2642">
            <v>0</v>
          </cell>
          <cell r="N2642">
            <v>0</v>
          </cell>
        </row>
        <row r="2643">
          <cell r="A2643">
            <v>2783</v>
          </cell>
          <cell r="J2643">
            <v>1</v>
          </cell>
          <cell r="N2643">
            <v>1</v>
          </cell>
        </row>
        <row r="2644">
          <cell r="A2644">
            <v>2784</v>
          </cell>
          <cell r="M2644">
            <v>0</v>
          </cell>
          <cell r="N2644">
            <v>0</v>
          </cell>
        </row>
        <row r="2645">
          <cell r="A2645">
            <v>2785</v>
          </cell>
          <cell r="D2645">
            <v>11</v>
          </cell>
          <cell r="N2645">
            <v>11</v>
          </cell>
        </row>
        <row r="2646">
          <cell r="A2646">
            <v>2786</v>
          </cell>
          <cell r="G2646">
            <v>19</v>
          </cell>
          <cell r="N2646">
            <v>19</v>
          </cell>
        </row>
        <row r="2647">
          <cell r="A2647">
            <v>2787</v>
          </cell>
          <cell r="J2647">
            <v>12</v>
          </cell>
          <cell r="N2647">
            <v>12</v>
          </cell>
        </row>
        <row r="2648">
          <cell r="A2648">
            <v>2788</v>
          </cell>
          <cell r="M2648">
            <v>4</v>
          </cell>
          <cell r="N2648">
            <v>4</v>
          </cell>
        </row>
        <row r="2649">
          <cell r="A2649">
            <v>2789</v>
          </cell>
          <cell r="D2649">
            <v>600</v>
          </cell>
          <cell r="N2649">
            <v>600</v>
          </cell>
        </row>
        <row r="2650">
          <cell r="A2650">
            <v>2790</v>
          </cell>
          <cell r="G2650">
            <v>900</v>
          </cell>
          <cell r="N2650">
            <v>900</v>
          </cell>
        </row>
        <row r="2651">
          <cell r="A2651">
            <v>2791</v>
          </cell>
          <cell r="J2651">
            <v>900</v>
          </cell>
          <cell r="N2651">
            <v>900</v>
          </cell>
        </row>
        <row r="2652">
          <cell r="A2652">
            <v>2792</v>
          </cell>
          <cell r="M2652">
            <v>600</v>
          </cell>
          <cell r="N2652">
            <v>600</v>
          </cell>
        </row>
        <row r="2653">
          <cell r="A2653">
            <v>2793</v>
          </cell>
          <cell r="D2653">
            <v>25</v>
          </cell>
          <cell r="N2653">
            <v>25</v>
          </cell>
        </row>
        <row r="2654">
          <cell r="A2654">
            <v>2794</v>
          </cell>
          <cell r="G2654">
            <v>25</v>
          </cell>
          <cell r="N2654">
            <v>25</v>
          </cell>
        </row>
        <row r="2655">
          <cell r="A2655">
            <v>2795</v>
          </cell>
          <cell r="J2655">
            <v>25</v>
          </cell>
          <cell r="N2655">
            <v>25</v>
          </cell>
        </row>
        <row r="2656">
          <cell r="A2656">
            <v>2796</v>
          </cell>
          <cell r="M2656">
            <v>10</v>
          </cell>
          <cell r="N2656">
            <v>10</v>
          </cell>
        </row>
        <row r="2657">
          <cell r="A2657">
            <v>2797</v>
          </cell>
          <cell r="D2657">
            <v>0</v>
          </cell>
          <cell r="N2657">
            <v>0</v>
          </cell>
        </row>
        <row r="2658">
          <cell r="A2658">
            <v>2798</v>
          </cell>
          <cell r="G2658">
            <v>1</v>
          </cell>
          <cell r="N2658">
            <v>1</v>
          </cell>
        </row>
        <row r="2659">
          <cell r="A2659">
            <v>2799</v>
          </cell>
          <cell r="J2659">
            <v>0</v>
          </cell>
          <cell r="N2659">
            <v>0</v>
          </cell>
        </row>
        <row r="2660">
          <cell r="A2660">
            <v>2800</v>
          </cell>
          <cell r="M2660">
            <v>1</v>
          </cell>
          <cell r="N2660">
            <v>1</v>
          </cell>
        </row>
        <row r="2661">
          <cell r="A2661">
            <v>2801</v>
          </cell>
          <cell r="D2661">
            <v>1</v>
          </cell>
          <cell r="N2661">
            <v>1</v>
          </cell>
        </row>
        <row r="2662">
          <cell r="A2662">
            <v>2802</v>
          </cell>
          <cell r="G2662">
            <v>0</v>
          </cell>
          <cell r="N2662">
            <v>0</v>
          </cell>
        </row>
        <row r="2663">
          <cell r="A2663">
            <v>2803</v>
          </cell>
          <cell r="J2663">
            <v>1</v>
          </cell>
          <cell r="N2663">
            <v>1</v>
          </cell>
        </row>
        <row r="2664">
          <cell r="A2664">
            <v>2804</v>
          </cell>
          <cell r="M2664">
            <v>0</v>
          </cell>
          <cell r="N2664">
            <v>0</v>
          </cell>
        </row>
        <row r="2665">
          <cell r="A2665">
            <v>2805</v>
          </cell>
          <cell r="D2665">
            <v>1400</v>
          </cell>
          <cell r="N2665">
            <v>1400</v>
          </cell>
        </row>
        <row r="2666">
          <cell r="A2666">
            <v>2806</v>
          </cell>
          <cell r="G2666">
            <v>1400</v>
          </cell>
          <cell r="N2666">
            <v>1400</v>
          </cell>
        </row>
        <row r="2667">
          <cell r="A2667">
            <v>2807</v>
          </cell>
          <cell r="J2667">
            <v>1400</v>
          </cell>
          <cell r="N2667">
            <v>1400</v>
          </cell>
        </row>
        <row r="2668">
          <cell r="A2668">
            <v>2808</v>
          </cell>
          <cell r="M2668">
            <v>1400</v>
          </cell>
          <cell r="N2668">
            <v>1400</v>
          </cell>
        </row>
        <row r="2669">
          <cell r="A2669">
            <v>2809</v>
          </cell>
          <cell r="D2669">
            <v>85</v>
          </cell>
          <cell r="N2669">
            <v>85</v>
          </cell>
        </row>
        <row r="2670">
          <cell r="A2670">
            <v>2810</v>
          </cell>
          <cell r="G2670">
            <v>85</v>
          </cell>
          <cell r="N2670">
            <v>85</v>
          </cell>
        </row>
        <row r="2671">
          <cell r="A2671">
            <v>2811</v>
          </cell>
          <cell r="J2671">
            <v>85</v>
          </cell>
          <cell r="N2671">
            <v>85</v>
          </cell>
        </row>
        <row r="2672">
          <cell r="A2672">
            <v>2812</v>
          </cell>
          <cell r="M2672">
            <v>85</v>
          </cell>
          <cell r="N2672">
            <v>85</v>
          </cell>
        </row>
        <row r="2673">
          <cell r="A2673">
            <v>2813</v>
          </cell>
          <cell r="D2673">
            <v>10</v>
          </cell>
          <cell r="N2673">
            <v>10</v>
          </cell>
        </row>
        <row r="2674">
          <cell r="A2674">
            <v>2814</v>
          </cell>
          <cell r="G2674">
            <v>15</v>
          </cell>
          <cell r="N2674">
            <v>15</v>
          </cell>
        </row>
        <row r="2675">
          <cell r="A2675">
            <v>2815</v>
          </cell>
          <cell r="J2675">
            <v>12</v>
          </cell>
          <cell r="N2675">
            <v>12</v>
          </cell>
        </row>
        <row r="2676">
          <cell r="A2676">
            <v>2816</v>
          </cell>
          <cell r="M2676">
            <v>2</v>
          </cell>
          <cell r="N2676">
            <v>2</v>
          </cell>
        </row>
        <row r="2677">
          <cell r="A2677">
            <v>2817</v>
          </cell>
          <cell r="D2677">
            <v>115</v>
          </cell>
          <cell r="N2677">
            <v>115</v>
          </cell>
        </row>
        <row r="2678">
          <cell r="A2678">
            <v>2818</v>
          </cell>
          <cell r="G2678">
            <v>115</v>
          </cell>
          <cell r="N2678">
            <v>115</v>
          </cell>
        </row>
        <row r="2679">
          <cell r="A2679">
            <v>2819</v>
          </cell>
          <cell r="J2679">
            <v>115</v>
          </cell>
          <cell r="N2679">
            <v>115</v>
          </cell>
        </row>
        <row r="2680">
          <cell r="A2680">
            <v>2820</v>
          </cell>
          <cell r="M2680">
            <v>115</v>
          </cell>
          <cell r="N2680">
            <v>115</v>
          </cell>
        </row>
        <row r="2681">
          <cell r="A2681">
            <v>2821</v>
          </cell>
          <cell r="D2681">
            <v>220</v>
          </cell>
          <cell r="N2681">
            <v>220</v>
          </cell>
        </row>
        <row r="2682">
          <cell r="A2682">
            <v>2822</v>
          </cell>
          <cell r="G2682">
            <v>220</v>
          </cell>
          <cell r="N2682">
            <v>220</v>
          </cell>
        </row>
        <row r="2683">
          <cell r="A2683">
            <v>2823</v>
          </cell>
          <cell r="J2683">
            <v>220</v>
          </cell>
          <cell r="N2683">
            <v>220</v>
          </cell>
        </row>
        <row r="2684">
          <cell r="A2684">
            <v>2824</v>
          </cell>
          <cell r="M2684">
            <v>220</v>
          </cell>
          <cell r="N2684">
            <v>220</v>
          </cell>
        </row>
        <row r="2685">
          <cell r="A2685">
            <v>2825</v>
          </cell>
          <cell r="D2685">
            <v>75</v>
          </cell>
          <cell r="N2685">
            <v>75</v>
          </cell>
        </row>
        <row r="2686">
          <cell r="A2686">
            <v>2826</v>
          </cell>
          <cell r="G2686">
            <v>75</v>
          </cell>
          <cell r="N2686">
            <v>75</v>
          </cell>
        </row>
        <row r="2687">
          <cell r="A2687">
            <v>2827</v>
          </cell>
          <cell r="J2687">
            <v>75</v>
          </cell>
          <cell r="N2687">
            <v>75</v>
          </cell>
        </row>
        <row r="2688">
          <cell r="A2688">
            <v>2828</v>
          </cell>
          <cell r="M2688">
            <v>75</v>
          </cell>
          <cell r="N2688">
            <v>75</v>
          </cell>
        </row>
        <row r="2689">
          <cell r="A2689">
            <v>2829</v>
          </cell>
          <cell r="D2689">
            <v>320</v>
          </cell>
          <cell r="N2689">
            <v>320</v>
          </cell>
        </row>
        <row r="2690">
          <cell r="A2690">
            <v>2830</v>
          </cell>
          <cell r="G2690">
            <v>320</v>
          </cell>
          <cell r="N2690">
            <v>320</v>
          </cell>
        </row>
        <row r="2691">
          <cell r="A2691">
            <v>2831</v>
          </cell>
          <cell r="J2691">
            <v>250</v>
          </cell>
          <cell r="N2691">
            <v>250</v>
          </cell>
        </row>
        <row r="2692">
          <cell r="A2692">
            <v>2832</v>
          </cell>
          <cell r="M2692">
            <v>250</v>
          </cell>
          <cell r="N2692">
            <v>250</v>
          </cell>
        </row>
        <row r="2693">
          <cell r="A2693">
            <v>2833</v>
          </cell>
          <cell r="M2693">
            <v>1</v>
          </cell>
          <cell r="N2693">
            <v>1</v>
          </cell>
        </row>
        <row r="2694">
          <cell r="A2694">
            <v>2834</v>
          </cell>
          <cell r="M2694">
            <v>1650</v>
          </cell>
          <cell r="N2694">
            <v>1650</v>
          </cell>
        </row>
        <row r="2695">
          <cell r="A2695">
            <v>2835</v>
          </cell>
          <cell r="B2695">
            <v>1</v>
          </cell>
          <cell r="N2695">
            <v>1</v>
          </cell>
        </row>
        <row r="2696">
          <cell r="A2696">
            <v>2836</v>
          </cell>
          <cell r="C2696">
            <v>1</v>
          </cell>
          <cell r="N2696">
            <v>1</v>
          </cell>
        </row>
        <row r="2697">
          <cell r="A2697">
            <v>2837</v>
          </cell>
          <cell r="D2697">
            <v>1</v>
          </cell>
          <cell r="N2697">
            <v>1</v>
          </cell>
        </row>
        <row r="2698">
          <cell r="A2698">
            <v>2838</v>
          </cell>
          <cell r="E2698">
            <v>1</v>
          </cell>
          <cell r="N2698">
            <v>1</v>
          </cell>
        </row>
        <row r="2699">
          <cell r="A2699">
            <v>2839</v>
          </cell>
          <cell r="F2699">
            <v>1</v>
          </cell>
          <cell r="N2699">
            <v>1</v>
          </cell>
        </row>
        <row r="2700">
          <cell r="A2700">
            <v>2840</v>
          </cell>
          <cell r="G2700">
            <v>1</v>
          </cell>
          <cell r="N2700">
            <v>1</v>
          </cell>
        </row>
        <row r="2701">
          <cell r="A2701">
            <v>2841</v>
          </cell>
          <cell r="H2701">
            <v>1</v>
          </cell>
          <cell r="N2701">
            <v>1</v>
          </cell>
        </row>
        <row r="2702">
          <cell r="A2702">
            <v>2842</v>
          </cell>
          <cell r="I2702">
            <v>1</v>
          </cell>
          <cell r="N2702">
            <v>1</v>
          </cell>
        </row>
        <row r="2703">
          <cell r="A2703">
            <v>2843</v>
          </cell>
          <cell r="J2703">
            <v>1</v>
          </cell>
          <cell r="N2703">
            <v>1</v>
          </cell>
        </row>
        <row r="2704">
          <cell r="A2704">
            <v>2844</v>
          </cell>
          <cell r="K2704">
            <v>1</v>
          </cell>
          <cell r="N2704">
            <v>1</v>
          </cell>
        </row>
        <row r="2705">
          <cell r="A2705">
            <v>2845</v>
          </cell>
          <cell r="L2705">
            <v>1</v>
          </cell>
          <cell r="N2705">
            <v>1</v>
          </cell>
        </row>
        <row r="2706">
          <cell r="A2706">
            <v>2846</v>
          </cell>
          <cell r="M2706">
            <v>1</v>
          </cell>
          <cell r="N2706">
            <v>1</v>
          </cell>
        </row>
        <row r="2707">
          <cell r="A2707">
            <v>2847</v>
          </cell>
          <cell r="D2707">
            <v>3</v>
          </cell>
          <cell r="N2707">
            <v>3</v>
          </cell>
        </row>
        <row r="2708">
          <cell r="A2708">
            <v>2848</v>
          </cell>
          <cell r="G2708">
            <v>3</v>
          </cell>
          <cell r="N2708">
            <v>3</v>
          </cell>
        </row>
        <row r="2709">
          <cell r="A2709">
            <v>2849</v>
          </cell>
          <cell r="J2709">
            <v>3</v>
          </cell>
          <cell r="N2709">
            <v>3</v>
          </cell>
        </row>
        <row r="2710">
          <cell r="A2710">
            <v>2850</v>
          </cell>
          <cell r="M2710">
            <v>3</v>
          </cell>
          <cell r="N2710">
            <v>3</v>
          </cell>
        </row>
        <row r="2711">
          <cell r="A2711">
            <v>2851</v>
          </cell>
          <cell r="M2711">
            <v>450</v>
          </cell>
          <cell r="N2711">
            <v>450</v>
          </cell>
        </row>
        <row r="2712">
          <cell r="A2712">
            <v>2852</v>
          </cell>
          <cell r="M2712">
            <v>900</v>
          </cell>
          <cell r="N2712">
            <v>900</v>
          </cell>
        </row>
        <row r="2713">
          <cell r="A2713">
            <v>2853</v>
          </cell>
          <cell r="D2713">
            <v>2000</v>
          </cell>
          <cell r="N2713">
            <v>2000</v>
          </cell>
        </row>
        <row r="2714">
          <cell r="A2714">
            <v>2854</v>
          </cell>
          <cell r="G2714">
            <v>2000</v>
          </cell>
          <cell r="N2714">
            <v>2000</v>
          </cell>
        </row>
        <row r="2715">
          <cell r="A2715">
            <v>2855</v>
          </cell>
          <cell r="J2715">
            <v>2000</v>
          </cell>
          <cell r="N2715">
            <v>2000</v>
          </cell>
        </row>
        <row r="2716">
          <cell r="A2716">
            <v>2856</v>
          </cell>
          <cell r="M2716">
            <v>2000</v>
          </cell>
          <cell r="N2716">
            <v>2000</v>
          </cell>
        </row>
        <row r="2717">
          <cell r="A2717">
            <v>2857</v>
          </cell>
          <cell r="D2717">
            <v>1</v>
          </cell>
          <cell r="N2717">
            <v>1</v>
          </cell>
        </row>
        <row r="2718">
          <cell r="A2718">
            <v>2858</v>
          </cell>
          <cell r="G2718">
            <v>1</v>
          </cell>
          <cell r="N2718">
            <v>1</v>
          </cell>
        </row>
        <row r="2719">
          <cell r="A2719">
            <v>2859</v>
          </cell>
          <cell r="J2719">
            <v>1</v>
          </cell>
          <cell r="N2719">
            <v>1</v>
          </cell>
        </row>
        <row r="2720">
          <cell r="A2720">
            <v>2860</v>
          </cell>
          <cell r="M2720">
            <v>1</v>
          </cell>
          <cell r="N2720">
            <v>1</v>
          </cell>
        </row>
        <row r="2721">
          <cell r="A2721">
            <v>2861</v>
          </cell>
          <cell r="D2721">
            <v>24000</v>
          </cell>
          <cell r="N2721">
            <v>24000</v>
          </cell>
        </row>
        <row r="2722">
          <cell r="A2722">
            <v>2862</v>
          </cell>
          <cell r="G2722">
            <v>24000</v>
          </cell>
          <cell r="N2722">
            <v>24000</v>
          </cell>
        </row>
        <row r="2723">
          <cell r="A2723">
            <v>2863</v>
          </cell>
          <cell r="J2723">
            <v>24000</v>
          </cell>
          <cell r="N2723">
            <v>24000</v>
          </cell>
        </row>
        <row r="2724">
          <cell r="A2724">
            <v>2864</v>
          </cell>
          <cell r="M2724">
            <v>24000</v>
          </cell>
          <cell r="N2724">
            <v>24000</v>
          </cell>
        </row>
        <row r="2725">
          <cell r="A2725">
            <v>2865</v>
          </cell>
          <cell r="D2725">
            <v>420</v>
          </cell>
          <cell r="N2725">
            <v>420</v>
          </cell>
        </row>
        <row r="2726">
          <cell r="A2726">
            <v>2866</v>
          </cell>
          <cell r="G2726">
            <v>420</v>
          </cell>
          <cell r="N2726">
            <v>420</v>
          </cell>
        </row>
        <row r="2727">
          <cell r="A2727">
            <v>2867</v>
          </cell>
          <cell r="J2727">
            <v>420</v>
          </cell>
          <cell r="N2727">
            <v>420</v>
          </cell>
        </row>
        <row r="2728">
          <cell r="A2728">
            <v>2868</v>
          </cell>
          <cell r="M2728">
            <v>420</v>
          </cell>
          <cell r="N2728">
            <v>420</v>
          </cell>
        </row>
        <row r="2729">
          <cell r="A2729">
            <v>2869</v>
          </cell>
          <cell r="D2729">
            <v>420</v>
          </cell>
          <cell r="N2729">
            <v>420</v>
          </cell>
        </row>
        <row r="2730">
          <cell r="A2730">
            <v>2870</v>
          </cell>
          <cell r="G2730">
            <v>420</v>
          </cell>
          <cell r="N2730">
            <v>420</v>
          </cell>
        </row>
        <row r="2731">
          <cell r="A2731">
            <v>2871</v>
          </cell>
          <cell r="J2731">
            <v>420</v>
          </cell>
          <cell r="N2731">
            <v>420</v>
          </cell>
        </row>
        <row r="2732">
          <cell r="A2732">
            <v>2872</v>
          </cell>
          <cell r="M2732">
            <v>420</v>
          </cell>
          <cell r="N2732">
            <v>420</v>
          </cell>
        </row>
        <row r="2733">
          <cell r="A2733">
            <v>2873</v>
          </cell>
          <cell r="D2733">
            <v>200</v>
          </cell>
          <cell r="N2733">
            <v>200</v>
          </cell>
        </row>
        <row r="2734">
          <cell r="A2734">
            <v>2874</v>
          </cell>
          <cell r="G2734">
            <v>200</v>
          </cell>
          <cell r="N2734">
            <v>200</v>
          </cell>
        </row>
        <row r="2735">
          <cell r="A2735">
            <v>2875</v>
          </cell>
          <cell r="J2735">
            <v>200</v>
          </cell>
          <cell r="N2735">
            <v>200</v>
          </cell>
        </row>
        <row r="2736">
          <cell r="A2736">
            <v>2876</v>
          </cell>
          <cell r="M2736">
            <v>200</v>
          </cell>
          <cell r="N2736">
            <v>200</v>
          </cell>
        </row>
        <row r="2737">
          <cell r="A2737">
            <v>2877</v>
          </cell>
          <cell r="D2737">
            <v>4</v>
          </cell>
          <cell r="N2737">
            <v>4</v>
          </cell>
        </row>
        <row r="2738">
          <cell r="A2738">
            <v>2878</v>
          </cell>
          <cell r="G2738">
            <v>3</v>
          </cell>
          <cell r="N2738">
            <v>3</v>
          </cell>
        </row>
        <row r="2739">
          <cell r="A2739">
            <v>2879</v>
          </cell>
          <cell r="J2739">
            <v>4</v>
          </cell>
          <cell r="N2739">
            <v>4</v>
          </cell>
        </row>
        <row r="2740">
          <cell r="A2740">
            <v>2880</v>
          </cell>
          <cell r="M2740">
            <v>3</v>
          </cell>
          <cell r="N2740">
            <v>3</v>
          </cell>
        </row>
        <row r="2741">
          <cell r="A2741">
            <v>2881</v>
          </cell>
          <cell r="D2741">
            <v>2125</v>
          </cell>
          <cell r="N2741">
            <v>2125</v>
          </cell>
        </row>
        <row r="2742">
          <cell r="A2742">
            <v>2882</v>
          </cell>
          <cell r="G2742">
            <v>2125</v>
          </cell>
          <cell r="N2742">
            <v>2125</v>
          </cell>
        </row>
        <row r="2743">
          <cell r="A2743">
            <v>2883</v>
          </cell>
          <cell r="J2743">
            <v>2125</v>
          </cell>
          <cell r="N2743">
            <v>2125</v>
          </cell>
        </row>
        <row r="2744">
          <cell r="A2744">
            <v>2884</v>
          </cell>
          <cell r="M2744">
            <v>2125</v>
          </cell>
          <cell r="N2744">
            <v>2125</v>
          </cell>
        </row>
        <row r="2745">
          <cell r="A2745">
            <v>2885</v>
          </cell>
          <cell r="M2745">
            <v>50</v>
          </cell>
          <cell r="N2745">
            <v>50</v>
          </cell>
        </row>
        <row r="2746">
          <cell r="A2746">
            <v>2886</v>
          </cell>
          <cell r="D2746">
            <v>7800</v>
          </cell>
          <cell r="N2746">
            <v>7800</v>
          </cell>
        </row>
        <row r="2747">
          <cell r="A2747">
            <v>2887</v>
          </cell>
          <cell r="G2747">
            <v>7700</v>
          </cell>
          <cell r="N2747">
            <v>7700</v>
          </cell>
        </row>
        <row r="2748">
          <cell r="A2748">
            <v>2888</v>
          </cell>
          <cell r="J2748">
            <v>8100</v>
          </cell>
          <cell r="N2748">
            <v>8100</v>
          </cell>
        </row>
        <row r="2749">
          <cell r="A2749">
            <v>2889</v>
          </cell>
          <cell r="M2749">
            <v>6200</v>
          </cell>
          <cell r="N2749">
            <v>6200</v>
          </cell>
        </row>
        <row r="2750">
          <cell r="A2750">
            <v>2890</v>
          </cell>
          <cell r="D2750">
            <v>3</v>
          </cell>
          <cell r="N2750">
            <v>3</v>
          </cell>
        </row>
        <row r="2751">
          <cell r="A2751">
            <v>2891</v>
          </cell>
          <cell r="G2751">
            <v>3</v>
          </cell>
          <cell r="N2751">
            <v>3</v>
          </cell>
        </row>
        <row r="2752">
          <cell r="A2752">
            <v>2892</v>
          </cell>
          <cell r="J2752">
            <v>3</v>
          </cell>
          <cell r="N2752">
            <v>3</v>
          </cell>
        </row>
        <row r="2753">
          <cell r="A2753">
            <v>2893</v>
          </cell>
          <cell r="M2753">
            <v>3</v>
          </cell>
          <cell r="N2753">
            <v>3</v>
          </cell>
        </row>
        <row r="2754">
          <cell r="A2754">
            <v>2894</v>
          </cell>
          <cell r="D2754">
            <v>4</v>
          </cell>
          <cell r="N2754">
            <v>4</v>
          </cell>
        </row>
        <row r="2755">
          <cell r="A2755">
            <v>2895</v>
          </cell>
          <cell r="G2755">
            <v>4</v>
          </cell>
          <cell r="N2755">
            <v>4</v>
          </cell>
        </row>
        <row r="2756">
          <cell r="A2756">
            <v>2896</v>
          </cell>
          <cell r="J2756">
            <v>4</v>
          </cell>
          <cell r="N2756">
            <v>4</v>
          </cell>
        </row>
        <row r="2757">
          <cell r="A2757">
            <v>2897</v>
          </cell>
          <cell r="M2757">
            <v>4</v>
          </cell>
          <cell r="N2757">
            <v>4</v>
          </cell>
        </row>
        <row r="2758">
          <cell r="A2758">
            <v>2898</v>
          </cell>
          <cell r="D2758">
            <v>0</v>
          </cell>
          <cell r="N2758">
            <v>0</v>
          </cell>
        </row>
        <row r="2759">
          <cell r="A2759">
            <v>2899</v>
          </cell>
          <cell r="G2759">
            <v>0</v>
          </cell>
          <cell r="N2759">
            <v>0</v>
          </cell>
        </row>
        <row r="2760">
          <cell r="A2760">
            <v>2900</v>
          </cell>
          <cell r="J2760">
            <v>6</v>
          </cell>
          <cell r="N2760">
            <v>6</v>
          </cell>
        </row>
        <row r="2761">
          <cell r="A2761">
            <v>2901</v>
          </cell>
          <cell r="M2761">
            <v>6</v>
          </cell>
          <cell r="N2761">
            <v>6</v>
          </cell>
        </row>
        <row r="2762">
          <cell r="A2762">
            <v>2902</v>
          </cell>
          <cell r="M2762">
            <v>241</v>
          </cell>
          <cell r="N2762">
            <v>241</v>
          </cell>
        </row>
        <row r="2763">
          <cell r="A2763">
            <v>2905</v>
          </cell>
          <cell r="D2763">
            <v>557</v>
          </cell>
          <cell r="N2763">
            <v>557</v>
          </cell>
        </row>
        <row r="2764">
          <cell r="A2764">
            <v>2908</v>
          </cell>
          <cell r="G2764">
            <v>562</v>
          </cell>
          <cell r="N2764">
            <v>562</v>
          </cell>
        </row>
        <row r="2765">
          <cell r="A2765">
            <v>2911</v>
          </cell>
          <cell r="J2765">
            <v>461</v>
          </cell>
          <cell r="N2765">
            <v>461</v>
          </cell>
        </row>
        <row r="2766">
          <cell r="A2766">
            <v>2914</v>
          </cell>
          <cell r="M2766">
            <v>618</v>
          </cell>
          <cell r="N2766">
            <v>618</v>
          </cell>
        </row>
        <row r="2767">
          <cell r="A2767">
            <v>2915</v>
          </cell>
          <cell r="D2767">
            <v>0</v>
          </cell>
          <cell r="N2767">
            <v>0</v>
          </cell>
        </row>
        <row r="2768">
          <cell r="A2768">
            <v>2916</v>
          </cell>
          <cell r="G2768">
            <v>0</v>
          </cell>
          <cell r="N2768">
            <v>0</v>
          </cell>
        </row>
        <row r="2769">
          <cell r="A2769">
            <v>2917</v>
          </cell>
          <cell r="J2769">
            <v>0</v>
          </cell>
          <cell r="N2769">
            <v>0</v>
          </cell>
        </row>
        <row r="2770">
          <cell r="A2770">
            <v>2918</v>
          </cell>
          <cell r="M2770">
            <v>0</v>
          </cell>
          <cell r="N2770">
            <v>0</v>
          </cell>
        </row>
        <row r="2771">
          <cell r="A2771">
            <v>2919</v>
          </cell>
          <cell r="D2771">
            <v>20</v>
          </cell>
          <cell r="N2771">
            <v>20</v>
          </cell>
        </row>
        <row r="2772">
          <cell r="A2772">
            <v>2920</v>
          </cell>
          <cell r="G2772">
            <v>40</v>
          </cell>
          <cell r="N2772">
            <v>40</v>
          </cell>
        </row>
        <row r="2773">
          <cell r="A2773">
            <v>2921</v>
          </cell>
          <cell r="J2773">
            <v>40</v>
          </cell>
          <cell r="N2773">
            <v>40</v>
          </cell>
        </row>
        <row r="2774">
          <cell r="A2774">
            <v>2922</v>
          </cell>
          <cell r="M2774">
            <v>20</v>
          </cell>
          <cell r="N2774">
            <v>20</v>
          </cell>
        </row>
        <row r="2775">
          <cell r="A2775">
            <v>2923</v>
          </cell>
          <cell r="D2775">
            <v>20</v>
          </cell>
          <cell r="N2775">
            <v>20</v>
          </cell>
        </row>
        <row r="2776">
          <cell r="A2776">
            <v>2924</v>
          </cell>
          <cell r="G2776">
            <v>40</v>
          </cell>
          <cell r="N2776">
            <v>40</v>
          </cell>
        </row>
        <row r="2777">
          <cell r="A2777">
            <v>2925</v>
          </cell>
          <cell r="J2777">
            <v>40</v>
          </cell>
          <cell r="N2777">
            <v>40</v>
          </cell>
        </row>
        <row r="2778">
          <cell r="A2778">
            <v>2926</v>
          </cell>
          <cell r="M2778">
            <v>20</v>
          </cell>
          <cell r="N2778">
            <v>20</v>
          </cell>
        </row>
        <row r="2779">
          <cell r="A2779">
            <v>2927</v>
          </cell>
          <cell r="D2779">
            <v>25</v>
          </cell>
          <cell r="N2779">
            <v>25</v>
          </cell>
        </row>
        <row r="2780">
          <cell r="A2780">
            <v>2928</v>
          </cell>
          <cell r="G2780">
            <v>35</v>
          </cell>
          <cell r="N2780">
            <v>35</v>
          </cell>
        </row>
        <row r="2781">
          <cell r="A2781">
            <v>2929</v>
          </cell>
          <cell r="J2781">
            <v>45</v>
          </cell>
          <cell r="N2781">
            <v>45</v>
          </cell>
        </row>
        <row r="2782">
          <cell r="A2782">
            <v>2930</v>
          </cell>
          <cell r="M2782">
            <v>30</v>
          </cell>
          <cell r="N2782">
            <v>30</v>
          </cell>
        </row>
        <row r="2783">
          <cell r="A2783">
            <v>2931</v>
          </cell>
          <cell r="D2783">
            <v>21817</v>
          </cell>
          <cell r="N2783">
            <v>21817</v>
          </cell>
        </row>
        <row r="2784">
          <cell r="A2784">
            <v>2932</v>
          </cell>
          <cell r="G2784">
            <v>65452</v>
          </cell>
          <cell r="N2784">
            <v>65452</v>
          </cell>
        </row>
        <row r="2785">
          <cell r="A2785">
            <v>2933</v>
          </cell>
          <cell r="J2785">
            <v>65452</v>
          </cell>
          <cell r="N2785">
            <v>65452</v>
          </cell>
        </row>
        <row r="2786">
          <cell r="A2786">
            <v>2934</v>
          </cell>
          <cell r="M2786">
            <v>43634</v>
          </cell>
          <cell r="N2786">
            <v>43634</v>
          </cell>
        </row>
        <row r="2787">
          <cell r="A2787">
            <v>2935</v>
          </cell>
          <cell r="D2787">
            <v>20</v>
          </cell>
          <cell r="N2787">
            <v>20</v>
          </cell>
        </row>
        <row r="2788">
          <cell r="A2788">
            <v>2936</v>
          </cell>
          <cell r="G2788">
            <v>40</v>
          </cell>
          <cell r="N2788">
            <v>40</v>
          </cell>
        </row>
        <row r="2789">
          <cell r="A2789">
            <v>2937</v>
          </cell>
          <cell r="J2789">
            <v>30</v>
          </cell>
          <cell r="N2789">
            <v>30</v>
          </cell>
        </row>
        <row r="2790">
          <cell r="A2790">
            <v>2938</v>
          </cell>
          <cell r="M2790">
            <v>10</v>
          </cell>
          <cell r="N2790">
            <v>10</v>
          </cell>
        </row>
        <row r="2791">
          <cell r="A2791">
            <v>2939</v>
          </cell>
          <cell r="D2791">
            <v>216</v>
          </cell>
          <cell r="N2791">
            <v>216</v>
          </cell>
        </row>
        <row r="2792">
          <cell r="A2792">
            <v>2940</v>
          </cell>
          <cell r="G2792">
            <v>215</v>
          </cell>
          <cell r="N2792">
            <v>215</v>
          </cell>
        </row>
        <row r="2793">
          <cell r="A2793">
            <v>2941</v>
          </cell>
          <cell r="J2793">
            <v>357</v>
          </cell>
          <cell r="N2793">
            <v>357</v>
          </cell>
        </row>
        <row r="2794">
          <cell r="A2794">
            <v>2942</v>
          </cell>
          <cell r="M2794">
            <v>1267</v>
          </cell>
          <cell r="N2794">
            <v>1267</v>
          </cell>
        </row>
        <row r="2795">
          <cell r="A2795">
            <v>2943</v>
          </cell>
          <cell r="D2795">
            <v>530</v>
          </cell>
          <cell r="N2795">
            <v>530</v>
          </cell>
        </row>
        <row r="2796">
          <cell r="A2796">
            <v>2944</v>
          </cell>
          <cell r="G2796">
            <v>530</v>
          </cell>
          <cell r="N2796">
            <v>530</v>
          </cell>
        </row>
        <row r="2797">
          <cell r="A2797">
            <v>2945</v>
          </cell>
          <cell r="J2797">
            <v>530</v>
          </cell>
          <cell r="N2797">
            <v>530</v>
          </cell>
        </row>
        <row r="2798">
          <cell r="A2798">
            <v>2946</v>
          </cell>
          <cell r="M2798">
            <v>530</v>
          </cell>
          <cell r="N2798">
            <v>530</v>
          </cell>
        </row>
        <row r="2799">
          <cell r="A2799">
            <v>2947</v>
          </cell>
          <cell r="D2799">
            <v>148</v>
          </cell>
          <cell r="N2799">
            <v>148</v>
          </cell>
        </row>
        <row r="2800">
          <cell r="A2800">
            <v>2948</v>
          </cell>
          <cell r="G2800">
            <v>199</v>
          </cell>
          <cell r="N2800">
            <v>199</v>
          </cell>
        </row>
        <row r="2801">
          <cell r="A2801">
            <v>2949</v>
          </cell>
          <cell r="J2801">
            <v>249</v>
          </cell>
          <cell r="N2801">
            <v>249</v>
          </cell>
        </row>
        <row r="2802">
          <cell r="A2802">
            <v>2950</v>
          </cell>
          <cell r="M2802">
            <v>161</v>
          </cell>
          <cell r="N2802">
            <v>161</v>
          </cell>
        </row>
        <row r="2803">
          <cell r="A2803">
            <v>2951</v>
          </cell>
          <cell r="D2803">
            <v>3</v>
          </cell>
          <cell r="N2803">
            <v>3</v>
          </cell>
        </row>
        <row r="2804">
          <cell r="A2804">
            <v>2952</v>
          </cell>
          <cell r="G2804">
            <v>3</v>
          </cell>
          <cell r="N2804">
            <v>3</v>
          </cell>
        </row>
        <row r="2805">
          <cell r="A2805">
            <v>2953</v>
          </cell>
          <cell r="J2805">
            <v>3</v>
          </cell>
          <cell r="N2805">
            <v>3</v>
          </cell>
        </row>
        <row r="2806">
          <cell r="A2806">
            <v>2954</v>
          </cell>
          <cell r="M2806">
            <v>3</v>
          </cell>
          <cell r="N2806">
            <v>3</v>
          </cell>
        </row>
        <row r="2807">
          <cell r="A2807">
            <v>2955</v>
          </cell>
          <cell r="D2807">
            <v>23</v>
          </cell>
          <cell r="N2807">
            <v>23</v>
          </cell>
        </row>
        <row r="2808">
          <cell r="A2808">
            <v>2956</v>
          </cell>
          <cell r="G2808">
            <v>28</v>
          </cell>
          <cell r="N2808">
            <v>28</v>
          </cell>
        </row>
        <row r="2809">
          <cell r="A2809">
            <v>2957</v>
          </cell>
          <cell r="J2809">
            <v>22</v>
          </cell>
          <cell r="N2809">
            <v>22</v>
          </cell>
        </row>
        <row r="2810">
          <cell r="A2810">
            <v>2958</v>
          </cell>
          <cell r="M2810">
            <v>28</v>
          </cell>
          <cell r="N2810">
            <v>28</v>
          </cell>
        </row>
        <row r="2811">
          <cell r="A2811">
            <v>2959</v>
          </cell>
          <cell r="D2811">
            <v>0</v>
          </cell>
          <cell r="N2811">
            <v>0</v>
          </cell>
        </row>
        <row r="2812">
          <cell r="A2812">
            <v>2960</v>
          </cell>
          <cell r="G2812">
            <v>0</v>
          </cell>
          <cell r="N2812">
            <v>0</v>
          </cell>
        </row>
        <row r="2813">
          <cell r="A2813">
            <v>2961</v>
          </cell>
          <cell r="J2813">
            <v>0</v>
          </cell>
          <cell r="N2813">
            <v>0</v>
          </cell>
        </row>
        <row r="2814">
          <cell r="A2814">
            <v>2962</v>
          </cell>
          <cell r="M2814">
            <v>0</v>
          </cell>
          <cell r="N2814">
            <v>0</v>
          </cell>
        </row>
        <row r="2815">
          <cell r="A2815">
            <v>2963</v>
          </cell>
          <cell r="D2815">
            <v>1</v>
          </cell>
          <cell r="N2815">
            <v>1</v>
          </cell>
        </row>
        <row r="2816">
          <cell r="A2816">
            <v>2964</v>
          </cell>
          <cell r="G2816">
            <v>4</v>
          </cell>
          <cell r="N2816">
            <v>4</v>
          </cell>
        </row>
        <row r="2817">
          <cell r="A2817">
            <v>2965</v>
          </cell>
          <cell r="J2817">
            <v>3</v>
          </cell>
          <cell r="N2817">
            <v>3</v>
          </cell>
        </row>
        <row r="2818">
          <cell r="A2818">
            <v>2966</v>
          </cell>
          <cell r="M2818">
            <v>2</v>
          </cell>
          <cell r="N2818">
            <v>2</v>
          </cell>
        </row>
        <row r="2819">
          <cell r="A2819">
            <v>2967</v>
          </cell>
          <cell r="D2819">
            <v>2</v>
          </cell>
          <cell r="N2819">
            <v>2</v>
          </cell>
        </row>
        <row r="2820">
          <cell r="A2820">
            <v>2968</v>
          </cell>
          <cell r="G2820">
            <v>2</v>
          </cell>
          <cell r="N2820">
            <v>2</v>
          </cell>
        </row>
        <row r="2821">
          <cell r="A2821">
            <v>2969</v>
          </cell>
          <cell r="J2821">
            <v>2</v>
          </cell>
          <cell r="N2821">
            <v>2</v>
          </cell>
        </row>
        <row r="2822">
          <cell r="A2822">
            <v>2970</v>
          </cell>
          <cell r="M2822">
            <v>2</v>
          </cell>
          <cell r="N2822">
            <v>2</v>
          </cell>
        </row>
        <row r="2823">
          <cell r="A2823">
            <v>2971</v>
          </cell>
          <cell r="D2823">
            <v>35</v>
          </cell>
          <cell r="N2823">
            <v>35</v>
          </cell>
        </row>
        <row r="2824">
          <cell r="A2824">
            <v>2972</v>
          </cell>
          <cell r="G2824">
            <v>25</v>
          </cell>
          <cell r="N2824">
            <v>25</v>
          </cell>
        </row>
        <row r="2825">
          <cell r="A2825">
            <v>2973</v>
          </cell>
          <cell r="J2825">
            <v>20</v>
          </cell>
          <cell r="N2825">
            <v>20</v>
          </cell>
        </row>
        <row r="2826">
          <cell r="A2826">
            <v>2974</v>
          </cell>
          <cell r="M2826">
            <v>15</v>
          </cell>
          <cell r="N2826">
            <v>15</v>
          </cell>
        </row>
        <row r="2827">
          <cell r="A2827">
            <v>2975</v>
          </cell>
          <cell r="D2827">
            <v>1</v>
          </cell>
          <cell r="N2827">
            <v>1</v>
          </cell>
        </row>
        <row r="2828">
          <cell r="A2828">
            <v>2976</v>
          </cell>
          <cell r="G2828">
            <v>1</v>
          </cell>
          <cell r="N2828">
            <v>1</v>
          </cell>
        </row>
        <row r="2829">
          <cell r="A2829">
            <v>2977</v>
          </cell>
          <cell r="J2829">
            <v>1</v>
          </cell>
          <cell r="N2829">
            <v>1</v>
          </cell>
        </row>
        <row r="2830">
          <cell r="A2830">
            <v>2978</v>
          </cell>
          <cell r="M2830">
            <v>1</v>
          </cell>
          <cell r="N2830">
            <v>1</v>
          </cell>
        </row>
        <row r="2831">
          <cell r="A2831">
            <v>2979</v>
          </cell>
          <cell r="D2831">
            <v>10</v>
          </cell>
          <cell r="N2831">
            <v>10</v>
          </cell>
        </row>
        <row r="2832">
          <cell r="A2832">
            <v>2980</v>
          </cell>
          <cell r="G2832">
            <v>15</v>
          </cell>
          <cell r="N2832">
            <v>15</v>
          </cell>
        </row>
        <row r="2833">
          <cell r="A2833">
            <v>2981</v>
          </cell>
          <cell r="J2833">
            <v>6</v>
          </cell>
          <cell r="N2833">
            <v>6</v>
          </cell>
        </row>
        <row r="2834">
          <cell r="A2834">
            <v>2982</v>
          </cell>
          <cell r="M2834">
            <v>5</v>
          </cell>
          <cell r="N2834">
            <v>5</v>
          </cell>
        </row>
        <row r="2835">
          <cell r="A2835">
            <v>2983</v>
          </cell>
          <cell r="D2835">
            <v>10</v>
          </cell>
          <cell r="N2835">
            <v>10</v>
          </cell>
        </row>
        <row r="2836">
          <cell r="A2836">
            <v>2984</v>
          </cell>
          <cell r="G2836">
            <v>20</v>
          </cell>
          <cell r="N2836">
            <v>20</v>
          </cell>
        </row>
        <row r="2837">
          <cell r="A2837">
            <v>2985</v>
          </cell>
          <cell r="J2837">
            <v>30</v>
          </cell>
          <cell r="N2837">
            <v>30</v>
          </cell>
        </row>
        <row r="2838">
          <cell r="A2838">
            <v>2986</v>
          </cell>
          <cell r="M2838">
            <v>20</v>
          </cell>
          <cell r="N2838">
            <v>20</v>
          </cell>
        </row>
        <row r="2839">
          <cell r="A2839">
            <v>2987</v>
          </cell>
          <cell r="D2839">
            <v>4</v>
          </cell>
          <cell r="N2839">
            <v>4</v>
          </cell>
        </row>
        <row r="2840">
          <cell r="A2840">
            <v>2988</v>
          </cell>
          <cell r="G2840">
            <v>6</v>
          </cell>
          <cell r="N2840">
            <v>6</v>
          </cell>
        </row>
        <row r="2841">
          <cell r="A2841">
            <v>2989</v>
          </cell>
          <cell r="J2841">
            <v>8</v>
          </cell>
          <cell r="N2841">
            <v>8</v>
          </cell>
        </row>
        <row r="2842">
          <cell r="A2842">
            <v>2990</v>
          </cell>
          <cell r="M2842">
            <v>10</v>
          </cell>
          <cell r="N2842">
            <v>10</v>
          </cell>
        </row>
        <row r="2843">
          <cell r="A2843">
            <v>2991</v>
          </cell>
          <cell r="D2843">
            <v>3</v>
          </cell>
          <cell r="N2843">
            <v>3</v>
          </cell>
        </row>
        <row r="2844">
          <cell r="A2844">
            <v>2992</v>
          </cell>
          <cell r="G2844">
            <v>3</v>
          </cell>
          <cell r="N2844">
            <v>3</v>
          </cell>
        </row>
        <row r="2845">
          <cell r="A2845">
            <v>2993</v>
          </cell>
          <cell r="J2845">
            <v>3</v>
          </cell>
          <cell r="N2845">
            <v>3</v>
          </cell>
        </row>
        <row r="2846">
          <cell r="A2846">
            <v>2994</v>
          </cell>
          <cell r="M2846">
            <v>3</v>
          </cell>
          <cell r="N2846">
            <v>3</v>
          </cell>
        </row>
        <row r="2847">
          <cell r="A2847">
            <v>2995</v>
          </cell>
          <cell r="D2847">
            <v>3</v>
          </cell>
          <cell r="N2847">
            <v>3</v>
          </cell>
        </row>
        <row r="2848">
          <cell r="A2848">
            <v>2996</v>
          </cell>
          <cell r="G2848">
            <v>3</v>
          </cell>
          <cell r="N2848">
            <v>3</v>
          </cell>
        </row>
        <row r="2849">
          <cell r="A2849">
            <v>2997</v>
          </cell>
          <cell r="J2849">
            <v>3</v>
          </cell>
          <cell r="N2849">
            <v>3</v>
          </cell>
        </row>
        <row r="2850">
          <cell r="A2850">
            <v>2998</v>
          </cell>
          <cell r="M2850">
            <v>3</v>
          </cell>
          <cell r="N2850">
            <v>3</v>
          </cell>
        </row>
        <row r="2851">
          <cell r="A2851">
            <v>2999</v>
          </cell>
          <cell r="D2851">
            <v>1</v>
          </cell>
          <cell r="N2851">
            <v>1</v>
          </cell>
        </row>
        <row r="2852">
          <cell r="A2852">
            <v>3000</v>
          </cell>
          <cell r="G2852">
            <v>6</v>
          </cell>
          <cell r="N2852">
            <v>6</v>
          </cell>
        </row>
        <row r="2853">
          <cell r="A2853">
            <v>3001</v>
          </cell>
          <cell r="J2853">
            <v>12</v>
          </cell>
          <cell r="N2853">
            <v>12</v>
          </cell>
        </row>
        <row r="2854">
          <cell r="A2854">
            <v>3002</v>
          </cell>
          <cell r="M2854">
            <v>24</v>
          </cell>
          <cell r="N2854">
            <v>24</v>
          </cell>
        </row>
        <row r="2855">
          <cell r="A2855">
            <v>3003</v>
          </cell>
          <cell r="D2855">
            <v>11</v>
          </cell>
          <cell r="N2855">
            <v>11</v>
          </cell>
        </row>
        <row r="2856">
          <cell r="A2856">
            <v>3004</v>
          </cell>
          <cell r="G2856">
            <v>10</v>
          </cell>
          <cell r="N2856">
            <v>10</v>
          </cell>
        </row>
        <row r="2857">
          <cell r="A2857">
            <v>3005</v>
          </cell>
          <cell r="J2857">
            <v>21</v>
          </cell>
          <cell r="N2857">
            <v>21</v>
          </cell>
        </row>
        <row r="2858">
          <cell r="A2858">
            <v>3006</v>
          </cell>
          <cell r="M2858">
            <v>17</v>
          </cell>
          <cell r="N2858">
            <v>17</v>
          </cell>
        </row>
        <row r="2859">
          <cell r="A2859">
            <v>3007</v>
          </cell>
          <cell r="D2859">
            <v>2</v>
          </cell>
          <cell r="N2859">
            <v>2</v>
          </cell>
        </row>
        <row r="2860">
          <cell r="A2860">
            <v>3008</v>
          </cell>
          <cell r="G2860">
            <v>2</v>
          </cell>
          <cell r="N2860">
            <v>2</v>
          </cell>
        </row>
        <row r="2861">
          <cell r="A2861">
            <v>3009</v>
          </cell>
          <cell r="J2861">
            <v>2</v>
          </cell>
          <cell r="N2861">
            <v>2</v>
          </cell>
        </row>
        <row r="2862">
          <cell r="A2862">
            <v>3010</v>
          </cell>
          <cell r="M2862">
            <v>2</v>
          </cell>
          <cell r="N2862">
            <v>2</v>
          </cell>
        </row>
        <row r="2863">
          <cell r="A2863">
            <v>3011</v>
          </cell>
          <cell r="D2863">
            <v>16</v>
          </cell>
          <cell r="N2863">
            <v>16</v>
          </cell>
        </row>
        <row r="2864">
          <cell r="A2864">
            <v>3012</v>
          </cell>
          <cell r="G2864">
            <v>16</v>
          </cell>
          <cell r="N2864">
            <v>16</v>
          </cell>
        </row>
        <row r="2865">
          <cell r="A2865">
            <v>3013</v>
          </cell>
          <cell r="J2865">
            <v>16</v>
          </cell>
          <cell r="N2865">
            <v>16</v>
          </cell>
        </row>
        <row r="2866">
          <cell r="A2866">
            <v>3014</v>
          </cell>
          <cell r="M2866">
            <v>16</v>
          </cell>
          <cell r="N2866">
            <v>16</v>
          </cell>
        </row>
        <row r="2867">
          <cell r="A2867">
            <v>3015</v>
          </cell>
          <cell r="D2867">
            <v>116</v>
          </cell>
          <cell r="N2867">
            <v>116</v>
          </cell>
        </row>
        <row r="2868">
          <cell r="A2868">
            <v>3016</v>
          </cell>
          <cell r="G2868">
            <v>144</v>
          </cell>
          <cell r="N2868">
            <v>144</v>
          </cell>
        </row>
        <row r="2869">
          <cell r="A2869">
            <v>3017</v>
          </cell>
          <cell r="J2869">
            <v>144</v>
          </cell>
          <cell r="N2869">
            <v>144</v>
          </cell>
        </row>
        <row r="2870">
          <cell r="A2870">
            <v>3018</v>
          </cell>
          <cell r="M2870">
            <v>144</v>
          </cell>
          <cell r="N2870">
            <v>144</v>
          </cell>
        </row>
        <row r="2871">
          <cell r="A2871">
            <v>3019</v>
          </cell>
          <cell r="D2871">
            <v>234</v>
          </cell>
          <cell r="N2871">
            <v>234</v>
          </cell>
        </row>
        <row r="2872">
          <cell r="A2872">
            <v>3020</v>
          </cell>
          <cell r="G2872">
            <v>234</v>
          </cell>
          <cell r="N2872">
            <v>234</v>
          </cell>
        </row>
        <row r="2873">
          <cell r="A2873">
            <v>3021</v>
          </cell>
          <cell r="J2873">
            <v>234</v>
          </cell>
          <cell r="N2873">
            <v>234</v>
          </cell>
        </row>
        <row r="2874">
          <cell r="A2874">
            <v>3022</v>
          </cell>
          <cell r="M2874">
            <v>234</v>
          </cell>
          <cell r="N2874">
            <v>234</v>
          </cell>
        </row>
        <row r="2875">
          <cell r="A2875">
            <v>3023</v>
          </cell>
          <cell r="D2875">
            <v>4</v>
          </cell>
          <cell r="N2875">
            <v>4</v>
          </cell>
        </row>
        <row r="2876">
          <cell r="A2876">
            <v>3024</v>
          </cell>
          <cell r="G2876">
            <v>211</v>
          </cell>
          <cell r="N2876">
            <v>211</v>
          </cell>
        </row>
        <row r="2877">
          <cell r="A2877">
            <v>3025</v>
          </cell>
          <cell r="J2877">
            <v>267</v>
          </cell>
          <cell r="N2877">
            <v>267</v>
          </cell>
        </row>
        <row r="2878">
          <cell r="A2878">
            <v>3026</v>
          </cell>
          <cell r="M2878">
            <v>160</v>
          </cell>
          <cell r="N2878">
            <v>160</v>
          </cell>
        </row>
        <row r="2879">
          <cell r="A2879">
            <v>3027</v>
          </cell>
          <cell r="D2879">
            <v>0</v>
          </cell>
          <cell r="N2879">
            <v>0</v>
          </cell>
        </row>
        <row r="2880">
          <cell r="A2880">
            <v>3028</v>
          </cell>
          <cell r="G2880">
            <v>140</v>
          </cell>
          <cell r="N2880">
            <v>140</v>
          </cell>
        </row>
        <row r="2881">
          <cell r="A2881">
            <v>3029</v>
          </cell>
          <cell r="J2881">
            <v>418</v>
          </cell>
          <cell r="N2881">
            <v>418</v>
          </cell>
        </row>
        <row r="2882">
          <cell r="A2882">
            <v>3030</v>
          </cell>
          <cell r="M2882">
            <v>884</v>
          </cell>
          <cell r="N2882">
            <v>884</v>
          </cell>
        </row>
        <row r="2883">
          <cell r="A2883">
            <v>3031</v>
          </cell>
          <cell r="D2883">
            <v>0</v>
          </cell>
          <cell r="N2883">
            <v>0</v>
          </cell>
        </row>
        <row r="2884">
          <cell r="A2884">
            <v>3032</v>
          </cell>
          <cell r="G2884">
            <v>30000</v>
          </cell>
          <cell r="N2884">
            <v>30000</v>
          </cell>
        </row>
        <row r="2885">
          <cell r="A2885">
            <v>3033</v>
          </cell>
          <cell r="J2885">
            <v>0</v>
          </cell>
          <cell r="N2885">
            <v>0</v>
          </cell>
        </row>
        <row r="2886">
          <cell r="A2886">
            <v>3034</v>
          </cell>
          <cell r="M2886">
            <v>0</v>
          </cell>
          <cell r="N2886">
            <v>0</v>
          </cell>
        </row>
        <row r="2887">
          <cell r="A2887">
            <v>3035</v>
          </cell>
          <cell r="D2887">
            <v>0</v>
          </cell>
          <cell r="N2887">
            <v>0</v>
          </cell>
        </row>
        <row r="2888">
          <cell r="A2888">
            <v>3036</v>
          </cell>
          <cell r="G2888">
            <v>8949</v>
          </cell>
          <cell r="N2888">
            <v>8949</v>
          </cell>
        </row>
        <row r="2889">
          <cell r="A2889">
            <v>3037</v>
          </cell>
          <cell r="J2889">
            <v>0</v>
          </cell>
          <cell r="N2889">
            <v>0</v>
          </cell>
        </row>
        <row r="2890">
          <cell r="A2890">
            <v>3038</v>
          </cell>
          <cell r="M2890">
            <v>0</v>
          </cell>
          <cell r="N2890">
            <v>0</v>
          </cell>
        </row>
        <row r="2891">
          <cell r="A2891">
            <v>3039</v>
          </cell>
          <cell r="D2891">
            <v>0</v>
          </cell>
          <cell r="N2891">
            <v>0</v>
          </cell>
        </row>
        <row r="2892">
          <cell r="A2892">
            <v>3040</v>
          </cell>
          <cell r="G2892">
            <v>3</v>
          </cell>
          <cell r="N2892">
            <v>3</v>
          </cell>
        </row>
        <row r="2893">
          <cell r="A2893">
            <v>3041</v>
          </cell>
          <cell r="J2893">
            <v>2</v>
          </cell>
          <cell r="N2893">
            <v>2</v>
          </cell>
        </row>
        <row r="2894">
          <cell r="A2894">
            <v>3042</v>
          </cell>
          <cell r="M2894">
            <v>2</v>
          </cell>
          <cell r="N2894">
            <v>2</v>
          </cell>
        </row>
        <row r="2895">
          <cell r="A2895">
            <v>3043</v>
          </cell>
          <cell r="D2895">
            <v>1</v>
          </cell>
          <cell r="N2895">
            <v>1</v>
          </cell>
        </row>
        <row r="2896">
          <cell r="A2896">
            <v>3044</v>
          </cell>
          <cell r="G2896">
            <v>1</v>
          </cell>
          <cell r="N2896">
            <v>1</v>
          </cell>
        </row>
        <row r="2897">
          <cell r="A2897">
            <v>3045</v>
          </cell>
          <cell r="J2897">
            <v>1</v>
          </cell>
          <cell r="N2897">
            <v>1</v>
          </cell>
        </row>
        <row r="2898">
          <cell r="A2898">
            <v>3046</v>
          </cell>
          <cell r="M2898">
            <v>1</v>
          </cell>
          <cell r="N2898">
            <v>1</v>
          </cell>
        </row>
        <row r="2899">
          <cell r="A2899">
            <v>3047</v>
          </cell>
          <cell r="D2899">
            <v>30</v>
          </cell>
          <cell r="N2899">
            <v>30</v>
          </cell>
        </row>
        <row r="2900">
          <cell r="A2900">
            <v>3048</v>
          </cell>
          <cell r="G2900">
            <v>26</v>
          </cell>
          <cell r="N2900">
            <v>26</v>
          </cell>
        </row>
        <row r="2901">
          <cell r="A2901">
            <v>3049</v>
          </cell>
          <cell r="J2901">
            <v>24</v>
          </cell>
          <cell r="N2901">
            <v>24</v>
          </cell>
        </row>
        <row r="2902">
          <cell r="A2902">
            <v>3050</v>
          </cell>
          <cell r="M2902">
            <v>20</v>
          </cell>
          <cell r="N2902">
            <v>20</v>
          </cell>
        </row>
        <row r="2903">
          <cell r="A2903">
            <v>3051</v>
          </cell>
          <cell r="D2903">
            <v>80</v>
          </cell>
          <cell r="N2903">
            <v>80</v>
          </cell>
        </row>
        <row r="2904">
          <cell r="A2904">
            <v>3052</v>
          </cell>
          <cell r="G2904">
            <v>20</v>
          </cell>
          <cell r="N2904">
            <v>20</v>
          </cell>
        </row>
        <row r="2905">
          <cell r="A2905">
            <v>3053</v>
          </cell>
          <cell r="J2905">
            <v>0</v>
          </cell>
          <cell r="N2905">
            <v>0</v>
          </cell>
        </row>
        <row r="2906">
          <cell r="A2906">
            <v>3054</v>
          </cell>
          <cell r="M2906">
            <v>0</v>
          </cell>
          <cell r="N2906">
            <v>0</v>
          </cell>
        </row>
        <row r="2907">
          <cell r="A2907">
            <v>3055</v>
          </cell>
          <cell r="D2907">
            <v>1677034</v>
          </cell>
          <cell r="N2907">
            <v>1677034</v>
          </cell>
        </row>
        <row r="2908">
          <cell r="A2908">
            <v>3056</v>
          </cell>
          <cell r="G2908">
            <v>4100000</v>
          </cell>
          <cell r="N2908">
            <v>4100000</v>
          </cell>
        </row>
        <row r="2909">
          <cell r="A2909">
            <v>3057</v>
          </cell>
          <cell r="J2909">
            <v>3700000</v>
          </cell>
          <cell r="N2909">
            <v>3700000</v>
          </cell>
        </row>
        <row r="2910">
          <cell r="A2910">
            <v>3058</v>
          </cell>
          <cell r="M2910">
            <v>3522966</v>
          </cell>
          <cell r="N2910">
            <v>3522966</v>
          </cell>
        </row>
        <row r="2911">
          <cell r="A2911">
            <v>3059</v>
          </cell>
          <cell r="D2911">
            <v>5</v>
          </cell>
          <cell r="N2911">
            <v>5</v>
          </cell>
        </row>
        <row r="2912">
          <cell r="A2912">
            <v>3060</v>
          </cell>
          <cell r="G2912">
            <v>5</v>
          </cell>
          <cell r="N2912">
            <v>5</v>
          </cell>
        </row>
        <row r="2913">
          <cell r="A2913">
            <v>3061</v>
          </cell>
          <cell r="J2913">
            <v>5</v>
          </cell>
          <cell r="N2913">
            <v>5</v>
          </cell>
        </row>
        <row r="2914">
          <cell r="A2914">
            <v>3062</v>
          </cell>
          <cell r="M2914">
            <v>5</v>
          </cell>
          <cell r="N2914">
            <v>5</v>
          </cell>
        </row>
        <row r="2915">
          <cell r="A2915">
            <v>3063</v>
          </cell>
          <cell r="D2915">
            <v>51</v>
          </cell>
          <cell r="N2915">
            <v>51</v>
          </cell>
        </row>
        <row r="2916">
          <cell r="A2916">
            <v>3064</v>
          </cell>
          <cell r="G2916">
            <v>3</v>
          </cell>
          <cell r="N2916">
            <v>3</v>
          </cell>
        </row>
        <row r="2917">
          <cell r="A2917">
            <v>3065</v>
          </cell>
          <cell r="J2917">
            <v>0</v>
          </cell>
          <cell r="N2917">
            <v>0</v>
          </cell>
        </row>
        <row r="2918">
          <cell r="A2918">
            <v>3066</v>
          </cell>
          <cell r="M2918">
            <v>0</v>
          </cell>
          <cell r="N2918">
            <v>0</v>
          </cell>
        </row>
        <row r="2919">
          <cell r="A2919">
            <v>3067</v>
          </cell>
          <cell r="D2919">
            <v>2</v>
          </cell>
          <cell r="N2919">
            <v>2</v>
          </cell>
        </row>
        <row r="2920">
          <cell r="A2920">
            <v>3068</v>
          </cell>
          <cell r="G2920">
            <v>4</v>
          </cell>
          <cell r="N2920">
            <v>4</v>
          </cell>
        </row>
        <row r="2921">
          <cell r="A2921">
            <v>3069</v>
          </cell>
          <cell r="J2921">
            <v>4</v>
          </cell>
          <cell r="N2921">
            <v>4</v>
          </cell>
        </row>
        <row r="2922">
          <cell r="A2922">
            <v>3070</v>
          </cell>
          <cell r="M2922">
            <v>4</v>
          </cell>
          <cell r="N2922">
            <v>4</v>
          </cell>
        </row>
        <row r="2923">
          <cell r="A2923">
            <v>3071</v>
          </cell>
          <cell r="D2923">
            <v>3</v>
          </cell>
          <cell r="N2923">
            <v>3</v>
          </cell>
        </row>
        <row r="2924">
          <cell r="A2924">
            <v>3072</v>
          </cell>
          <cell r="G2924">
            <v>3</v>
          </cell>
          <cell r="N2924">
            <v>3</v>
          </cell>
        </row>
        <row r="2925">
          <cell r="A2925">
            <v>3073</v>
          </cell>
          <cell r="J2925">
            <v>3</v>
          </cell>
          <cell r="N2925">
            <v>3</v>
          </cell>
        </row>
        <row r="2926">
          <cell r="A2926">
            <v>3074</v>
          </cell>
          <cell r="M2926">
            <v>10</v>
          </cell>
          <cell r="N2926">
            <v>10</v>
          </cell>
        </row>
        <row r="2927">
          <cell r="A2927">
            <v>3075</v>
          </cell>
          <cell r="D2927">
            <v>65</v>
          </cell>
          <cell r="N2927">
            <v>65</v>
          </cell>
        </row>
        <row r="2928">
          <cell r="A2928">
            <v>3076</v>
          </cell>
          <cell r="G2928">
            <v>55</v>
          </cell>
          <cell r="N2928">
            <v>55</v>
          </cell>
        </row>
        <row r="2929">
          <cell r="A2929">
            <v>3077</v>
          </cell>
          <cell r="J2929">
            <v>20</v>
          </cell>
          <cell r="N2929">
            <v>20</v>
          </cell>
        </row>
        <row r="2930">
          <cell r="A2930">
            <v>3078</v>
          </cell>
          <cell r="D2930">
            <v>51440000000</v>
          </cell>
          <cell r="N2930">
            <v>51440000000</v>
          </cell>
        </row>
        <row r="2931">
          <cell r="A2931">
            <v>3079</v>
          </cell>
          <cell r="G2931">
            <v>77160000</v>
          </cell>
          <cell r="N2931">
            <v>77160000</v>
          </cell>
        </row>
        <row r="2932">
          <cell r="A2932">
            <v>3080</v>
          </cell>
          <cell r="J2932">
            <v>86805000</v>
          </cell>
          <cell r="N2932">
            <v>86805000</v>
          </cell>
        </row>
        <row r="2933">
          <cell r="A2933">
            <v>3081</v>
          </cell>
          <cell r="M2933">
            <v>106095000</v>
          </cell>
          <cell r="N2933">
            <v>106095000</v>
          </cell>
        </row>
        <row r="2934">
          <cell r="A2934">
            <v>3082</v>
          </cell>
          <cell r="D2934">
            <v>2</v>
          </cell>
          <cell r="N2934">
            <v>2</v>
          </cell>
        </row>
        <row r="2935">
          <cell r="A2935">
            <v>3083</v>
          </cell>
          <cell r="G2935">
            <v>1</v>
          </cell>
          <cell r="N2935">
            <v>1</v>
          </cell>
        </row>
        <row r="2936">
          <cell r="A2936">
            <v>3084</v>
          </cell>
          <cell r="J2936">
            <v>0</v>
          </cell>
          <cell r="N2936">
            <v>0</v>
          </cell>
        </row>
        <row r="2937">
          <cell r="A2937">
            <v>3085</v>
          </cell>
          <cell r="M2937">
            <v>0</v>
          </cell>
          <cell r="N2937">
            <v>0</v>
          </cell>
        </row>
        <row r="2938">
          <cell r="A2938">
            <v>3086</v>
          </cell>
          <cell r="D2938">
            <v>12</v>
          </cell>
          <cell r="N2938">
            <v>12</v>
          </cell>
        </row>
        <row r="2939">
          <cell r="A2939">
            <v>3087</v>
          </cell>
          <cell r="G2939">
            <v>28</v>
          </cell>
          <cell r="N2939">
            <v>28</v>
          </cell>
        </row>
        <row r="2940">
          <cell r="A2940">
            <v>3088</v>
          </cell>
          <cell r="J2940">
            <v>30</v>
          </cell>
          <cell r="N2940">
            <v>30</v>
          </cell>
        </row>
        <row r="2941">
          <cell r="A2941">
            <v>3089</v>
          </cell>
          <cell r="M2941">
            <v>30</v>
          </cell>
          <cell r="N2941">
            <v>30</v>
          </cell>
        </row>
        <row r="2942">
          <cell r="A2942">
            <v>3090</v>
          </cell>
          <cell r="D2942">
            <v>25</v>
          </cell>
          <cell r="N2942">
            <v>25</v>
          </cell>
        </row>
        <row r="2943">
          <cell r="A2943">
            <v>3091</v>
          </cell>
          <cell r="G2943">
            <v>25</v>
          </cell>
          <cell r="N2943">
            <v>25</v>
          </cell>
        </row>
        <row r="2944">
          <cell r="A2944">
            <v>3092</v>
          </cell>
          <cell r="J2944">
            <v>25</v>
          </cell>
          <cell r="N2944">
            <v>25</v>
          </cell>
        </row>
        <row r="2945">
          <cell r="A2945">
            <v>3093</v>
          </cell>
          <cell r="M2945">
            <v>25</v>
          </cell>
          <cell r="N2945">
            <v>25</v>
          </cell>
        </row>
        <row r="2946">
          <cell r="A2946">
            <v>3094</v>
          </cell>
          <cell r="M2946">
            <v>4860</v>
          </cell>
          <cell r="N2946">
            <v>4860</v>
          </cell>
        </row>
        <row r="2947">
          <cell r="A2947">
            <v>3095</v>
          </cell>
          <cell r="D2947">
            <v>3068</v>
          </cell>
          <cell r="N2947">
            <v>3068</v>
          </cell>
        </row>
        <row r="2948">
          <cell r="A2948">
            <v>3096</v>
          </cell>
          <cell r="G2948">
            <v>2764</v>
          </cell>
          <cell r="N2948">
            <v>2764</v>
          </cell>
        </row>
        <row r="2949">
          <cell r="A2949">
            <v>3097</v>
          </cell>
          <cell r="J2949">
            <v>1971</v>
          </cell>
          <cell r="N2949">
            <v>1971</v>
          </cell>
        </row>
        <row r="2950">
          <cell r="A2950">
            <v>3098</v>
          </cell>
          <cell r="M2950">
            <v>2388</v>
          </cell>
          <cell r="N2950">
            <v>2388</v>
          </cell>
        </row>
        <row r="2951">
          <cell r="A2951">
            <v>3099</v>
          </cell>
          <cell r="D2951">
            <v>1387</v>
          </cell>
          <cell r="N2951">
            <v>1387</v>
          </cell>
        </row>
        <row r="2952">
          <cell r="A2952">
            <v>3100</v>
          </cell>
          <cell r="G2952">
            <v>1853</v>
          </cell>
          <cell r="N2952">
            <v>1853</v>
          </cell>
        </row>
        <row r="2953">
          <cell r="A2953">
            <v>3101</v>
          </cell>
          <cell r="J2953">
            <v>1174</v>
          </cell>
          <cell r="N2953">
            <v>1174</v>
          </cell>
        </row>
        <row r="2954">
          <cell r="A2954">
            <v>3102</v>
          </cell>
          <cell r="M2954">
            <v>2384</v>
          </cell>
          <cell r="N2954">
            <v>2384</v>
          </cell>
        </row>
        <row r="2955">
          <cell r="A2955">
            <v>3103</v>
          </cell>
          <cell r="D2955">
            <v>2054</v>
          </cell>
          <cell r="N2955">
            <v>2054</v>
          </cell>
        </row>
        <row r="2956">
          <cell r="A2956">
            <v>3104</v>
          </cell>
          <cell r="G2956">
            <v>2157</v>
          </cell>
          <cell r="N2956">
            <v>2157</v>
          </cell>
        </row>
        <row r="2957">
          <cell r="A2957">
            <v>3105</v>
          </cell>
          <cell r="J2957">
            <v>1826</v>
          </cell>
          <cell r="N2957">
            <v>1826</v>
          </cell>
        </row>
        <row r="2958">
          <cell r="A2958">
            <v>3106</v>
          </cell>
          <cell r="M2958">
            <v>1842</v>
          </cell>
          <cell r="N2958">
            <v>1842</v>
          </cell>
        </row>
        <row r="2959">
          <cell r="A2959">
            <v>3107</v>
          </cell>
          <cell r="D2959">
            <v>0</v>
          </cell>
          <cell r="N2959">
            <v>0</v>
          </cell>
        </row>
        <row r="2960">
          <cell r="A2960">
            <v>3108</v>
          </cell>
          <cell r="G2960">
            <v>2</v>
          </cell>
          <cell r="N2960">
            <v>2</v>
          </cell>
        </row>
        <row r="2961">
          <cell r="A2961">
            <v>3109</v>
          </cell>
          <cell r="J2961">
            <v>2</v>
          </cell>
          <cell r="N2961">
            <v>2</v>
          </cell>
        </row>
        <row r="2962">
          <cell r="A2962">
            <v>3110</v>
          </cell>
          <cell r="D2962">
            <v>2</v>
          </cell>
          <cell r="N2962">
            <v>2</v>
          </cell>
        </row>
        <row r="2963">
          <cell r="A2963">
            <v>3111</v>
          </cell>
          <cell r="G2963">
            <v>6</v>
          </cell>
          <cell r="N2963">
            <v>6</v>
          </cell>
        </row>
        <row r="2964">
          <cell r="A2964">
            <v>3112</v>
          </cell>
          <cell r="J2964">
            <v>6</v>
          </cell>
          <cell r="N2964">
            <v>6</v>
          </cell>
        </row>
        <row r="2965">
          <cell r="A2965">
            <v>3113</v>
          </cell>
          <cell r="M2965">
            <v>6</v>
          </cell>
          <cell r="N2965">
            <v>6</v>
          </cell>
        </row>
        <row r="2966">
          <cell r="A2966">
            <v>3114</v>
          </cell>
          <cell r="D2966">
            <v>330</v>
          </cell>
          <cell r="N2966">
            <v>330</v>
          </cell>
        </row>
        <row r="2967">
          <cell r="A2967">
            <v>3115</v>
          </cell>
          <cell r="G2967">
            <v>270</v>
          </cell>
          <cell r="N2967">
            <v>270</v>
          </cell>
        </row>
        <row r="2968">
          <cell r="A2968">
            <v>3116</v>
          </cell>
          <cell r="J2968">
            <v>170</v>
          </cell>
          <cell r="N2968">
            <v>170</v>
          </cell>
        </row>
        <row r="2969">
          <cell r="A2969">
            <v>3117</v>
          </cell>
          <cell r="D2969">
            <v>17</v>
          </cell>
          <cell r="N2969">
            <v>17</v>
          </cell>
        </row>
        <row r="2970">
          <cell r="A2970">
            <v>3118</v>
          </cell>
          <cell r="G2970">
            <v>17</v>
          </cell>
          <cell r="N2970">
            <v>17</v>
          </cell>
        </row>
        <row r="2971">
          <cell r="A2971">
            <v>3119</v>
          </cell>
          <cell r="J2971">
            <v>21</v>
          </cell>
          <cell r="N2971">
            <v>21</v>
          </cell>
        </row>
        <row r="2972">
          <cell r="A2972">
            <v>3120</v>
          </cell>
          <cell r="M2972">
            <v>1500</v>
          </cell>
          <cell r="N2972">
            <v>1500</v>
          </cell>
        </row>
        <row r="2973">
          <cell r="A2973">
            <v>3121</v>
          </cell>
          <cell r="D2973">
            <v>52</v>
          </cell>
          <cell r="N2973">
            <v>52</v>
          </cell>
        </row>
        <row r="2974">
          <cell r="A2974">
            <v>3122</v>
          </cell>
          <cell r="G2974">
            <v>56</v>
          </cell>
          <cell r="N2974">
            <v>56</v>
          </cell>
        </row>
        <row r="2975">
          <cell r="A2975">
            <v>3123</v>
          </cell>
          <cell r="J2975">
            <v>43</v>
          </cell>
          <cell r="N2975">
            <v>43</v>
          </cell>
        </row>
        <row r="2976">
          <cell r="A2976">
            <v>3124</v>
          </cell>
          <cell r="M2976">
            <v>44</v>
          </cell>
          <cell r="N2976">
            <v>44</v>
          </cell>
        </row>
        <row r="2977">
          <cell r="A2977">
            <v>3125</v>
          </cell>
          <cell r="D2977">
            <v>21</v>
          </cell>
          <cell r="N2977">
            <v>21</v>
          </cell>
        </row>
        <row r="2978">
          <cell r="A2978">
            <v>3126</v>
          </cell>
          <cell r="G2978">
            <v>21</v>
          </cell>
          <cell r="N2978">
            <v>21</v>
          </cell>
        </row>
        <row r="2979">
          <cell r="A2979">
            <v>3127</v>
          </cell>
          <cell r="J2979">
            <v>21</v>
          </cell>
          <cell r="N2979">
            <v>21</v>
          </cell>
        </row>
        <row r="2980">
          <cell r="A2980">
            <v>3128</v>
          </cell>
          <cell r="M2980">
            <v>21</v>
          </cell>
          <cell r="N2980">
            <v>21</v>
          </cell>
        </row>
        <row r="2981">
          <cell r="A2981">
            <v>3129</v>
          </cell>
          <cell r="D2981">
            <v>0</v>
          </cell>
          <cell r="N2981">
            <v>0</v>
          </cell>
        </row>
        <row r="2982">
          <cell r="A2982">
            <v>3130</v>
          </cell>
          <cell r="G2982">
            <v>1</v>
          </cell>
          <cell r="N2982">
            <v>1</v>
          </cell>
        </row>
        <row r="2983">
          <cell r="A2983">
            <v>3131</v>
          </cell>
          <cell r="J2983">
            <v>0</v>
          </cell>
          <cell r="N2983">
            <v>0</v>
          </cell>
        </row>
        <row r="2984">
          <cell r="A2984">
            <v>3132</v>
          </cell>
          <cell r="M2984">
            <v>1</v>
          </cell>
          <cell r="N2984">
            <v>1</v>
          </cell>
        </row>
        <row r="2985">
          <cell r="A2985">
            <v>3133</v>
          </cell>
          <cell r="D2985">
            <v>0</v>
          </cell>
          <cell r="N2985">
            <v>0</v>
          </cell>
        </row>
        <row r="2986">
          <cell r="A2986">
            <v>3134</v>
          </cell>
          <cell r="G2986">
            <v>0</v>
          </cell>
          <cell r="N2986">
            <v>0</v>
          </cell>
        </row>
        <row r="2987">
          <cell r="A2987">
            <v>3135</v>
          </cell>
          <cell r="J2987">
            <v>0</v>
          </cell>
          <cell r="N2987">
            <v>0</v>
          </cell>
        </row>
        <row r="2988">
          <cell r="A2988">
            <v>3136</v>
          </cell>
          <cell r="M2988">
            <v>0</v>
          </cell>
          <cell r="N2988">
            <v>0</v>
          </cell>
        </row>
        <row r="2989">
          <cell r="A2989">
            <v>3137</v>
          </cell>
          <cell r="D2989">
            <v>12</v>
          </cell>
          <cell r="N2989">
            <v>12</v>
          </cell>
        </row>
        <row r="2990">
          <cell r="A2990">
            <v>3138</v>
          </cell>
          <cell r="G2990">
            <v>12</v>
          </cell>
          <cell r="N2990">
            <v>12</v>
          </cell>
        </row>
        <row r="2991">
          <cell r="A2991">
            <v>3139</v>
          </cell>
          <cell r="J2991">
            <v>12</v>
          </cell>
          <cell r="N2991">
            <v>12</v>
          </cell>
        </row>
        <row r="2992">
          <cell r="A2992">
            <v>3140</v>
          </cell>
          <cell r="M2992">
            <v>12</v>
          </cell>
          <cell r="N2992">
            <v>12</v>
          </cell>
        </row>
        <row r="2993">
          <cell r="A2993">
            <v>3141</v>
          </cell>
          <cell r="M2993">
            <v>456</v>
          </cell>
          <cell r="N2993">
            <v>456</v>
          </cell>
        </row>
        <row r="2994">
          <cell r="A2994">
            <v>3142</v>
          </cell>
          <cell r="M2994">
            <v>1</v>
          </cell>
          <cell r="N2994">
            <v>1</v>
          </cell>
        </row>
        <row r="2995">
          <cell r="A2995">
            <v>3143</v>
          </cell>
          <cell r="D2995">
            <v>6</v>
          </cell>
          <cell r="N2995">
            <v>6</v>
          </cell>
        </row>
        <row r="2996">
          <cell r="A2996">
            <v>3144</v>
          </cell>
          <cell r="G2996">
            <v>4</v>
          </cell>
          <cell r="N2996">
            <v>4</v>
          </cell>
        </row>
        <row r="2997">
          <cell r="A2997">
            <v>3145</v>
          </cell>
          <cell r="J2997">
            <v>3</v>
          </cell>
          <cell r="N2997">
            <v>3</v>
          </cell>
        </row>
        <row r="2998">
          <cell r="A2998">
            <v>3146</v>
          </cell>
          <cell r="M2998">
            <v>0</v>
          </cell>
          <cell r="N2998">
            <v>0</v>
          </cell>
        </row>
        <row r="2999">
          <cell r="A2999">
            <v>3147</v>
          </cell>
          <cell r="M2999">
            <v>100</v>
          </cell>
          <cell r="N2999">
            <v>100</v>
          </cell>
        </row>
        <row r="3000">
          <cell r="A3000">
            <v>3148</v>
          </cell>
          <cell r="D3000">
            <v>3</v>
          </cell>
          <cell r="N3000">
            <v>3</v>
          </cell>
        </row>
        <row r="3001">
          <cell r="A3001">
            <v>3149</v>
          </cell>
          <cell r="G3001">
            <v>3</v>
          </cell>
          <cell r="N3001">
            <v>3</v>
          </cell>
        </row>
        <row r="3002">
          <cell r="A3002">
            <v>3150</v>
          </cell>
          <cell r="J3002">
            <v>3</v>
          </cell>
          <cell r="N3002">
            <v>3</v>
          </cell>
        </row>
        <row r="3003">
          <cell r="A3003">
            <v>3151</v>
          </cell>
          <cell r="M3003">
            <v>3</v>
          </cell>
          <cell r="N3003">
            <v>3</v>
          </cell>
        </row>
        <row r="3004">
          <cell r="A3004">
            <v>3152</v>
          </cell>
          <cell r="M3004">
            <v>100</v>
          </cell>
          <cell r="N3004">
            <v>100</v>
          </cell>
        </row>
        <row r="3005">
          <cell r="A3005">
            <v>3153</v>
          </cell>
          <cell r="D3005">
            <v>7</v>
          </cell>
          <cell r="N3005">
            <v>7</v>
          </cell>
        </row>
        <row r="3006">
          <cell r="A3006">
            <v>3154</v>
          </cell>
          <cell r="G3006">
            <v>36</v>
          </cell>
          <cell r="N3006">
            <v>36</v>
          </cell>
        </row>
        <row r="3007">
          <cell r="A3007">
            <v>3155</v>
          </cell>
          <cell r="J3007">
            <v>33</v>
          </cell>
          <cell r="N3007">
            <v>33</v>
          </cell>
        </row>
        <row r="3008">
          <cell r="A3008">
            <v>3156</v>
          </cell>
          <cell r="M3008">
            <v>35</v>
          </cell>
          <cell r="N3008">
            <v>35</v>
          </cell>
        </row>
        <row r="3009">
          <cell r="A3009">
            <v>3157</v>
          </cell>
          <cell r="M3009">
            <v>22</v>
          </cell>
          <cell r="N3009">
            <v>22</v>
          </cell>
        </row>
        <row r="3010">
          <cell r="A3010">
            <v>3158</v>
          </cell>
          <cell r="M3010">
            <v>100</v>
          </cell>
          <cell r="N3010">
            <v>100</v>
          </cell>
        </row>
        <row r="3011">
          <cell r="A3011">
            <v>3159</v>
          </cell>
          <cell r="D3011">
            <v>3</v>
          </cell>
          <cell r="N3011">
            <v>3</v>
          </cell>
        </row>
        <row r="3012">
          <cell r="A3012">
            <v>3160</v>
          </cell>
          <cell r="G3012">
            <v>3</v>
          </cell>
          <cell r="N3012">
            <v>3</v>
          </cell>
        </row>
        <row r="3013">
          <cell r="A3013">
            <v>3161</v>
          </cell>
          <cell r="J3013">
            <v>3</v>
          </cell>
          <cell r="N3013">
            <v>3</v>
          </cell>
        </row>
        <row r="3014">
          <cell r="A3014">
            <v>3162</v>
          </cell>
          <cell r="M3014">
            <v>3</v>
          </cell>
          <cell r="N3014">
            <v>3</v>
          </cell>
        </row>
        <row r="3015">
          <cell r="A3015">
            <v>3163</v>
          </cell>
          <cell r="D3015">
            <v>15</v>
          </cell>
          <cell r="N3015">
            <v>15</v>
          </cell>
        </row>
        <row r="3016">
          <cell r="A3016">
            <v>3164</v>
          </cell>
          <cell r="G3016">
            <v>30</v>
          </cell>
          <cell r="N3016">
            <v>30</v>
          </cell>
        </row>
        <row r="3017">
          <cell r="A3017">
            <v>3165</v>
          </cell>
          <cell r="J3017">
            <v>30</v>
          </cell>
          <cell r="N3017">
            <v>30</v>
          </cell>
        </row>
        <row r="3018">
          <cell r="A3018">
            <v>3166</v>
          </cell>
          <cell r="M3018">
            <v>25</v>
          </cell>
          <cell r="N3018">
            <v>25</v>
          </cell>
        </row>
        <row r="3019">
          <cell r="A3019">
            <v>3167</v>
          </cell>
          <cell r="D3019">
            <v>0</v>
          </cell>
          <cell r="N3019">
            <v>0</v>
          </cell>
        </row>
        <row r="3020">
          <cell r="A3020">
            <v>3168</v>
          </cell>
          <cell r="G3020">
            <v>0</v>
          </cell>
          <cell r="N3020">
            <v>0</v>
          </cell>
        </row>
        <row r="3021">
          <cell r="A3021">
            <v>3169</v>
          </cell>
          <cell r="J3021">
            <v>0</v>
          </cell>
          <cell r="N3021">
            <v>0</v>
          </cell>
        </row>
        <row r="3022">
          <cell r="A3022">
            <v>3170</v>
          </cell>
          <cell r="M3022">
            <v>0</v>
          </cell>
          <cell r="N3022">
            <v>0</v>
          </cell>
        </row>
        <row r="3023">
          <cell r="A3023">
            <v>3171</v>
          </cell>
          <cell r="D3023">
            <v>0</v>
          </cell>
          <cell r="N3023">
            <v>0</v>
          </cell>
        </row>
        <row r="3024">
          <cell r="A3024">
            <v>3172</v>
          </cell>
          <cell r="G3024">
            <v>0</v>
          </cell>
          <cell r="N3024">
            <v>0</v>
          </cell>
        </row>
        <row r="3025">
          <cell r="A3025">
            <v>3173</v>
          </cell>
          <cell r="J3025">
            <v>0</v>
          </cell>
          <cell r="N3025">
            <v>0</v>
          </cell>
        </row>
        <row r="3026">
          <cell r="A3026">
            <v>3174</v>
          </cell>
          <cell r="M3026">
            <v>0</v>
          </cell>
          <cell r="N3026">
            <v>0</v>
          </cell>
        </row>
        <row r="3027">
          <cell r="A3027">
            <v>3175</v>
          </cell>
          <cell r="M3027">
            <v>0</v>
          </cell>
          <cell r="N3027">
            <v>0</v>
          </cell>
        </row>
        <row r="3028">
          <cell r="A3028">
            <v>3176</v>
          </cell>
          <cell r="M3028">
            <v>240</v>
          </cell>
          <cell r="N3028">
            <v>240</v>
          </cell>
        </row>
        <row r="3029">
          <cell r="A3029">
            <v>3177</v>
          </cell>
          <cell r="D3029">
            <v>0</v>
          </cell>
          <cell r="N3029">
            <v>0</v>
          </cell>
        </row>
        <row r="3030">
          <cell r="A3030">
            <v>3178</v>
          </cell>
          <cell r="G3030">
            <v>0</v>
          </cell>
          <cell r="N3030">
            <v>0</v>
          </cell>
        </row>
        <row r="3031">
          <cell r="A3031">
            <v>3179</v>
          </cell>
          <cell r="J3031">
            <v>0</v>
          </cell>
          <cell r="N3031">
            <v>0</v>
          </cell>
        </row>
        <row r="3032">
          <cell r="A3032">
            <v>3180</v>
          </cell>
          <cell r="M3032">
            <v>0</v>
          </cell>
          <cell r="N3032">
            <v>0</v>
          </cell>
        </row>
        <row r="3033">
          <cell r="A3033">
            <v>3183</v>
          </cell>
          <cell r="D3033">
            <v>1808</v>
          </cell>
          <cell r="N3033">
            <v>1808</v>
          </cell>
        </row>
        <row r="3034">
          <cell r="A3034">
            <v>3186</v>
          </cell>
          <cell r="G3034">
            <v>1138</v>
          </cell>
          <cell r="N3034">
            <v>1138</v>
          </cell>
        </row>
        <row r="3035">
          <cell r="A3035">
            <v>3189</v>
          </cell>
          <cell r="J3035">
            <v>1138</v>
          </cell>
          <cell r="N3035">
            <v>1138</v>
          </cell>
        </row>
        <row r="3036">
          <cell r="A3036">
            <v>3192</v>
          </cell>
          <cell r="M3036">
            <v>1086</v>
          </cell>
          <cell r="N3036">
            <v>1086</v>
          </cell>
        </row>
        <row r="3037">
          <cell r="A3037">
            <v>3193</v>
          </cell>
          <cell r="D3037">
            <v>3</v>
          </cell>
          <cell r="N3037">
            <v>3</v>
          </cell>
        </row>
        <row r="3038">
          <cell r="A3038">
            <v>3194</v>
          </cell>
          <cell r="G3038">
            <v>3</v>
          </cell>
          <cell r="N3038">
            <v>3</v>
          </cell>
        </row>
        <row r="3039">
          <cell r="A3039">
            <v>3195</v>
          </cell>
          <cell r="J3039">
            <v>3</v>
          </cell>
          <cell r="N3039">
            <v>3</v>
          </cell>
        </row>
        <row r="3040">
          <cell r="A3040">
            <v>3196</v>
          </cell>
          <cell r="M3040">
            <v>3</v>
          </cell>
          <cell r="N3040">
            <v>3</v>
          </cell>
        </row>
        <row r="3041">
          <cell r="A3041">
            <v>3197</v>
          </cell>
          <cell r="M3041">
            <v>8</v>
          </cell>
          <cell r="N3041">
            <v>8</v>
          </cell>
        </row>
        <row r="3042">
          <cell r="A3042">
            <v>3198</v>
          </cell>
          <cell r="D3042">
            <v>1</v>
          </cell>
          <cell r="N3042">
            <v>1</v>
          </cell>
        </row>
        <row r="3043">
          <cell r="A3043">
            <v>3199</v>
          </cell>
          <cell r="G3043">
            <v>1</v>
          </cell>
          <cell r="N3043">
            <v>1</v>
          </cell>
        </row>
        <row r="3044">
          <cell r="A3044">
            <v>3200</v>
          </cell>
          <cell r="J3044">
            <v>1</v>
          </cell>
          <cell r="N3044">
            <v>1</v>
          </cell>
        </row>
        <row r="3045">
          <cell r="A3045">
            <v>3201</v>
          </cell>
          <cell r="M3045">
            <v>1</v>
          </cell>
          <cell r="N3045">
            <v>1</v>
          </cell>
        </row>
        <row r="3046">
          <cell r="A3046">
            <v>3202</v>
          </cell>
          <cell r="M3046">
            <v>100</v>
          </cell>
          <cell r="N3046">
            <v>100</v>
          </cell>
        </row>
        <row r="3047">
          <cell r="A3047">
            <v>3203</v>
          </cell>
          <cell r="B3047">
            <v>1</v>
          </cell>
          <cell r="N3047">
            <v>1</v>
          </cell>
        </row>
        <row r="3048">
          <cell r="A3048">
            <v>3204</v>
          </cell>
          <cell r="C3048">
            <v>1</v>
          </cell>
          <cell r="N3048">
            <v>1</v>
          </cell>
        </row>
        <row r="3049">
          <cell r="A3049">
            <v>3205</v>
          </cell>
          <cell r="D3049">
            <v>1</v>
          </cell>
          <cell r="N3049">
            <v>1</v>
          </cell>
        </row>
        <row r="3050">
          <cell r="A3050">
            <v>3206</v>
          </cell>
          <cell r="E3050">
            <v>1</v>
          </cell>
          <cell r="N3050">
            <v>1</v>
          </cell>
        </row>
        <row r="3051">
          <cell r="A3051">
            <v>3207</v>
          </cell>
          <cell r="F3051">
            <v>1</v>
          </cell>
          <cell r="N3051">
            <v>1</v>
          </cell>
        </row>
        <row r="3052">
          <cell r="A3052">
            <v>3208</v>
          </cell>
          <cell r="G3052">
            <v>1</v>
          </cell>
          <cell r="N3052">
            <v>1</v>
          </cell>
        </row>
        <row r="3053">
          <cell r="A3053">
            <v>3209</v>
          </cell>
          <cell r="H3053">
            <v>1</v>
          </cell>
          <cell r="N3053">
            <v>1</v>
          </cell>
        </row>
        <row r="3054">
          <cell r="A3054">
            <v>3210</v>
          </cell>
          <cell r="I3054">
            <v>1</v>
          </cell>
          <cell r="N3054">
            <v>1</v>
          </cell>
        </row>
        <row r="3055">
          <cell r="A3055">
            <v>3211</v>
          </cell>
          <cell r="J3055">
            <v>1</v>
          </cell>
          <cell r="N3055">
            <v>1</v>
          </cell>
        </row>
        <row r="3056">
          <cell r="A3056">
            <v>3212</v>
          </cell>
          <cell r="K3056">
            <v>1</v>
          </cell>
          <cell r="N3056">
            <v>1</v>
          </cell>
        </row>
        <row r="3057">
          <cell r="A3057">
            <v>3213</v>
          </cell>
          <cell r="L3057">
            <v>1</v>
          </cell>
          <cell r="N3057">
            <v>1</v>
          </cell>
        </row>
        <row r="3058">
          <cell r="A3058">
            <v>3214</v>
          </cell>
          <cell r="M3058">
            <v>1</v>
          </cell>
          <cell r="N3058">
            <v>1</v>
          </cell>
        </row>
        <row r="3059">
          <cell r="A3059">
            <v>3215</v>
          </cell>
          <cell r="M3059">
            <v>1</v>
          </cell>
          <cell r="N3059">
            <v>1</v>
          </cell>
        </row>
        <row r="3060">
          <cell r="A3060">
            <v>3216</v>
          </cell>
          <cell r="D3060">
            <v>0</v>
          </cell>
          <cell r="N3060">
            <v>0</v>
          </cell>
        </row>
        <row r="3061">
          <cell r="A3061">
            <v>3217</v>
          </cell>
          <cell r="G3061">
            <v>1</v>
          </cell>
          <cell r="N3061">
            <v>1</v>
          </cell>
        </row>
        <row r="3062">
          <cell r="A3062">
            <v>3218</v>
          </cell>
          <cell r="J3062">
            <v>1</v>
          </cell>
          <cell r="N3062">
            <v>1</v>
          </cell>
        </row>
        <row r="3063">
          <cell r="A3063">
            <v>3219</v>
          </cell>
          <cell r="M3063">
            <v>1</v>
          </cell>
          <cell r="N3063">
            <v>1</v>
          </cell>
        </row>
        <row r="3064">
          <cell r="A3064">
            <v>3220</v>
          </cell>
          <cell r="D3064">
            <v>6</v>
          </cell>
          <cell r="N3064">
            <v>6</v>
          </cell>
        </row>
        <row r="3065">
          <cell r="A3065">
            <v>3221</v>
          </cell>
          <cell r="G3065">
            <v>5</v>
          </cell>
          <cell r="N3065">
            <v>5</v>
          </cell>
        </row>
        <row r="3066">
          <cell r="A3066">
            <v>3222</v>
          </cell>
          <cell r="J3066">
            <v>11</v>
          </cell>
          <cell r="N3066">
            <v>11</v>
          </cell>
        </row>
        <row r="3067">
          <cell r="A3067">
            <v>3223</v>
          </cell>
          <cell r="M3067">
            <v>10</v>
          </cell>
          <cell r="N3067">
            <v>10</v>
          </cell>
        </row>
        <row r="3068">
          <cell r="A3068">
            <v>3224</v>
          </cell>
          <cell r="D3068">
            <v>3</v>
          </cell>
          <cell r="N3068">
            <v>3</v>
          </cell>
        </row>
        <row r="3069">
          <cell r="A3069">
            <v>3225</v>
          </cell>
          <cell r="G3069">
            <v>3</v>
          </cell>
          <cell r="N3069">
            <v>3</v>
          </cell>
        </row>
        <row r="3070">
          <cell r="A3070">
            <v>3226</v>
          </cell>
          <cell r="J3070">
            <v>3</v>
          </cell>
          <cell r="N3070">
            <v>3</v>
          </cell>
        </row>
        <row r="3071">
          <cell r="A3071">
            <v>3227</v>
          </cell>
          <cell r="M3071">
            <v>3</v>
          </cell>
          <cell r="N3071">
            <v>3</v>
          </cell>
        </row>
        <row r="3072">
          <cell r="A3072">
            <v>3228</v>
          </cell>
          <cell r="B3072">
            <v>2</v>
          </cell>
          <cell r="N3072">
            <v>2</v>
          </cell>
        </row>
        <row r="3073">
          <cell r="A3073">
            <v>3229</v>
          </cell>
          <cell r="C3073">
            <v>2</v>
          </cell>
          <cell r="N3073">
            <v>2</v>
          </cell>
        </row>
        <row r="3074">
          <cell r="A3074">
            <v>3230</v>
          </cell>
          <cell r="E3074">
            <v>2</v>
          </cell>
          <cell r="N3074">
            <v>2</v>
          </cell>
        </row>
        <row r="3075">
          <cell r="A3075">
            <v>3231</v>
          </cell>
          <cell r="F3075">
            <v>2</v>
          </cell>
          <cell r="N3075">
            <v>2</v>
          </cell>
        </row>
        <row r="3076">
          <cell r="A3076">
            <v>3232</v>
          </cell>
          <cell r="H3076">
            <v>2</v>
          </cell>
          <cell r="N3076">
            <v>2</v>
          </cell>
        </row>
        <row r="3077">
          <cell r="A3077">
            <v>3233</v>
          </cell>
          <cell r="I3077">
            <v>2</v>
          </cell>
          <cell r="N3077">
            <v>2</v>
          </cell>
        </row>
        <row r="3078">
          <cell r="A3078">
            <v>3234</v>
          </cell>
          <cell r="K3078">
            <v>2</v>
          </cell>
          <cell r="N3078">
            <v>2</v>
          </cell>
        </row>
        <row r="3079">
          <cell r="A3079">
            <v>3235</v>
          </cell>
          <cell r="L3079">
            <v>2</v>
          </cell>
          <cell r="N3079">
            <v>2</v>
          </cell>
        </row>
        <row r="3080">
          <cell r="A3080">
            <v>3236</v>
          </cell>
          <cell r="D3080">
            <v>2</v>
          </cell>
          <cell r="N3080">
            <v>2</v>
          </cell>
        </row>
        <row r="3081">
          <cell r="A3081">
            <v>3237</v>
          </cell>
          <cell r="G3081">
            <v>1</v>
          </cell>
          <cell r="N3081">
            <v>1</v>
          </cell>
        </row>
        <row r="3082">
          <cell r="A3082">
            <v>3238</v>
          </cell>
          <cell r="J3082">
            <v>1</v>
          </cell>
          <cell r="N3082">
            <v>1</v>
          </cell>
        </row>
        <row r="3083">
          <cell r="A3083">
            <v>3239</v>
          </cell>
          <cell r="M3083">
            <v>1</v>
          </cell>
          <cell r="N3083">
            <v>1</v>
          </cell>
        </row>
        <row r="3084">
          <cell r="A3084">
            <v>3248</v>
          </cell>
          <cell r="D3084">
            <v>3</v>
          </cell>
          <cell r="N3084">
            <v>3</v>
          </cell>
        </row>
        <row r="3085">
          <cell r="A3085">
            <v>3249</v>
          </cell>
          <cell r="G3085">
            <v>3</v>
          </cell>
          <cell r="N3085">
            <v>3</v>
          </cell>
        </row>
        <row r="3086">
          <cell r="A3086">
            <v>3250</v>
          </cell>
          <cell r="J3086">
            <v>3</v>
          </cell>
          <cell r="N3086">
            <v>3</v>
          </cell>
        </row>
        <row r="3087">
          <cell r="A3087">
            <v>3251</v>
          </cell>
          <cell r="M3087">
            <v>3</v>
          </cell>
          <cell r="N3087">
            <v>3</v>
          </cell>
        </row>
        <row r="3088">
          <cell r="A3088">
            <v>3252</v>
          </cell>
          <cell r="B3088">
            <v>1</v>
          </cell>
          <cell r="N3088">
            <v>1</v>
          </cell>
        </row>
        <row r="3089">
          <cell r="A3089">
            <v>3253</v>
          </cell>
          <cell r="C3089">
            <v>1</v>
          </cell>
          <cell r="N3089">
            <v>1</v>
          </cell>
        </row>
        <row r="3090">
          <cell r="A3090">
            <v>3254</v>
          </cell>
          <cell r="D3090">
            <v>1</v>
          </cell>
          <cell r="N3090">
            <v>1</v>
          </cell>
        </row>
        <row r="3091">
          <cell r="A3091">
            <v>3255</v>
          </cell>
          <cell r="E3091">
            <v>1</v>
          </cell>
          <cell r="N3091">
            <v>1</v>
          </cell>
        </row>
        <row r="3092">
          <cell r="A3092">
            <v>3256</v>
          </cell>
          <cell r="F3092">
            <v>1</v>
          </cell>
          <cell r="N3092">
            <v>1</v>
          </cell>
        </row>
        <row r="3093">
          <cell r="A3093">
            <v>3257</v>
          </cell>
          <cell r="G3093">
            <v>1</v>
          </cell>
          <cell r="N3093">
            <v>1</v>
          </cell>
        </row>
        <row r="3094">
          <cell r="A3094">
            <v>3258</v>
          </cell>
          <cell r="H3094">
            <v>1</v>
          </cell>
          <cell r="N3094">
            <v>1</v>
          </cell>
        </row>
        <row r="3095">
          <cell r="A3095">
            <v>3259</v>
          </cell>
          <cell r="I3095">
            <v>1</v>
          </cell>
          <cell r="N3095">
            <v>1</v>
          </cell>
        </row>
        <row r="3096">
          <cell r="A3096">
            <v>3260</v>
          </cell>
          <cell r="J3096">
            <v>1</v>
          </cell>
          <cell r="N3096">
            <v>1</v>
          </cell>
        </row>
        <row r="3097">
          <cell r="A3097">
            <v>3261</v>
          </cell>
          <cell r="K3097">
            <v>1</v>
          </cell>
          <cell r="N3097">
            <v>1</v>
          </cell>
        </row>
        <row r="3098">
          <cell r="A3098">
            <v>3262</v>
          </cell>
          <cell r="L3098">
            <v>1</v>
          </cell>
          <cell r="N3098">
            <v>1</v>
          </cell>
        </row>
        <row r="3099">
          <cell r="A3099">
            <v>3263</v>
          </cell>
          <cell r="M3099">
            <v>1</v>
          </cell>
          <cell r="N3099">
            <v>1</v>
          </cell>
        </row>
        <row r="3100">
          <cell r="A3100">
            <v>3264</v>
          </cell>
          <cell r="B3100">
            <v>1</v>
          </cell>
          <cell r="N3100">
            <v>1</v>
          </cell>
        </row>
        <row r="3101">
          <cell r="A3101">
            <v>3265</v>
          </cell>
          <cell r="C3101">
            <v>1</v>
          </cell>
          <cell r="N3101">
            <v>1</v>
          </cell>
        </row>
        <row r="3102">
          <cell r="A3102">
            <v>3266</v>
          </cell>
          <cell r="E3102">
            <v>1</v>
          </cell>
          <cell r="N3102">
            <v>1</v>
          </cell>
        </row>
        <row r="3103">
          <cell r="A3103">
            <v>3267</v>
          </cell>
          <cell r="F3103">
            <v>1</v>
          </cell>
          <cell r="N3103">
            <v>1</v>
          </cell>
        </row>
        <row r="3104">
          <cell r="A3104">
            <v>3268</v>
          </cell>
          <cell r="H3104">
            <v>1</v>
          </cell>
          <cell r="N3104">
            <v>1</v>
          </cell>
        </row>
        <row r="3105">
          <cell r="A3105">
            <v>3269</v>
          </cell>
          <cell r="I3105">
            <v>1</v>
          </cell>
          <cell r="N3105">
            <v>1</v>
          </cell>
        </row>
        <row r="3106">
          <cell r="A3106">
            <v>3270</v>
          </cell>
          <cell r="K3106">
            <v>1</v>
          </cell>
          <cell r="N3106">
            <v>1</v>
          </cell>
        </row>
        <row r="3107">
          <cell r="A3107">
            <v>3271</v>
          </cell>
          <cell r="L3107">
            <v>1</v>
          </cell>
          <cell r="N3107">
            <v>1</v>
          </cell>
        </row>
        <row r="3108">
          <cell r="A3108">
            <v>3272</v>
          </cell>
          <cell r="D3108">
            <v>300</v>
          </cell>
          <cell r="N3108">
            <v>300</v>
          </cell>
        </row>
        <row r="3109">
          <cell r="A3109">
            <v>3273</v>
          </cell>
          <cell r="G3109">
            <v>300</v>
          </cell>
          <cell r="N3109">
            <v>300</v>
          </cell>
        </row>
        <row r="3110">
          <cell r="A3110">
            <v>3274</v>
          </cell>
          <cell r="J3110">
            <v>300</v>
          </cell>
          <cell r="N3110">
            <v>300</v>
          </cell>
        </row>
        <row r="3111">
          <cell r="A3111">
            <v>3275</v>
          </cell>
          <cell r="M3111">
            <v>300</v>
          </cell>
          <cell r="N3111">
            <v>300</v>
          </cell>
        </row>
        <row r="3112">
          <cell r="A3112">
            <v>3276</v>
          </cell>
          <cell r="D3112">
            <v>110</v>
          </cell>
          <cell r="N3112">
            <v>110</v>
          </cell>
        </row>
        <row r="3113">
          <cell r="A3113">
            <v>3277</v>
          </cell>
          <cell r="G3113">
            <v>110</v>
          </cell>
          <cell r="N3113">
            <v>110</v>
          </cell>
        </row>
        <row r="3114">
          <cell r="A3114">
            <v>3278</v>
          </cell>
          <cell r="J3114">
            <v>110</v>
          </cell>
          <cell r="N3114">
            <v>110</v>
          </cell>
        </row>
        <row r="3115">
          <cell r="A3115">
            <v>3279</v>
          </cell>
          <cell r="M3115">
            <v>110</v>
          </cell>
          <cell r="N3115">
            <v>110</v>
          </cell>
        </row>
        <row r="3116">
          <cell r="A3116">
            <v>3280</v>
          </cell>
          <cell r="D3116">
            <v>100</v>
          </cell>
          <cell r="N3116">
            <v>100</v>
          </cell>
        </row>
        <row r="3117">
          <cell r="A3117">
            <v>3281</v>
          </cell>
          <cell r="G3117">
            <v>100</v>
          </cell>
          <cell r="N3117">
            <v>100</v>
          </cell>
        </row>
        <row r="3118">
          <cell r="A3118">
            <v>3282</v>
          </cell>
          <cell r="J3118">
            <v>100</v>
          </cell>
          <cell r="N3118">
            <v>100</v>
          </cell>
        </row>
        <row r="3119">
          <cell r="A3119">
            <v>3283</v>
          </cell>
          <cell r="M3119">
            <v>100</v>
          </cell>
          <cell r="N3119">
            <v>100</v>
          </cell>
        </row>
        <row r="3120">
          <cell r="A3120">
            <v>3284</v>
          </cell>
          <cell r="D3120">
            <v>1000</v>
          </cell>
          <cell r="N3120">
            <v>1000</v>
          </cell>
        </row>
        <row r="3121">
          <cell r="A3121">
            <v>3285</v>
          </cell>
          <cell r="G3121">
            <v>500</v>
          </cell>
          <cell r="N3121">
            <v>500</v>
          </cell>
        </row>
        <row r="3122">
          <cell r="A3122">
            <v>3286</v>
          </cell>
          <cell r="J3122">
            <v>800</v>
          </cell>
          <cell r="N3122">
            <v>800</v>
          </cell>
        </row>
        <row r="3123">
          <cell r="A3123">
            <v>3287</v>
          </cell>
          <cell r="M3123">
            <v>200</v>
          </cell>
          <cell r="N3123">
            <v>200</v>
          </cell>
        </row>
        <row r="3124">
          <cell r="A3124">
            <v>3288</v>
          </cell>
          <cell r="D3124">
            <v>1</v>
          </cell>
          <cell r="N3124">
            <v>1</v>
          </cell>
        </row>
        <row r="3125">
          <cell r="A3125">
            <v>3289</v>
          </cell>
          <cell r="G3125">
            <v>1</v>
          </cell>
          <cell r="N3125">
            <v>1</v>
          </cell>
        </row>
        <row r="3126">
          <cell r="A3126">
            <v>3290</v>
          </cell>
          <cell r="J3126">
            <v>1</v>
          </cell>
          <cell r="N3126">
            <v>1</v>
          </cell>
        </row>
        <row r="3127">
          <cell r="A3127">
            <v>3291</v>
          </cell>
          <cell r="M3127">
            <v>0</v>
          </cell>
          <cell r="N3127">
            <v>0</v>
          </cell>
        </row>
        <row r="3128">
          <cell r="A3128">
            <v>3294</v>
          </cell>
          <cell r="D3128">
            <v>550</v>
          </cell>
          <cell r="N3128">
            <v>550</v>
          </cell>
        </row>
        <row r="3129">
          <cell r="A3129">
            <v>3297</v>
          </cell>
          <cell r="G3129">
            <v>492</v>
          </cell>
          <cell r="N3129">
            <v>492</v>
          </cell>
        </row>
        <row r="3130">
          <cell r="A3130">
            <v>3300</v>
          </cell>
          <cell r="J3130">
            <v>453</v>
          </cell>
          <cell r="N3130">
            <v>453</v>
          </cell>
        </row>
        <row r="3131">
          <cell r="A3131">
            <v>3303</v>
          </cell>
          <cell r="M3131">
            <v>453</v>
          </cell>
          <cell r="N3131">
            <v>453</v>
          </cell>
        </row>
        <row r="3132">
          <cell r="A3132">
            <v>3304</v>
          </cell>
          <cell r="D3132">
            <v>2500</v>
          </cell>
          <cell r="N3132">
            <v>2500</v>
          </cell>
        </row>
        <row r="3133">
          <cell r="A3133">
            <v>3305</v>
          </cell>
          <cell r="G3133">
            <v>2500</v>
          </cell>
          <cell r="N3133">
            <v>2500</v>
          </cell>
        </row>
        <row r="3134">
          <cell r="A3134">
            <v>3306</v>
          </cell>
          <cell r="J3134">
            <v>2500</v>
          </cell>
          <cell r="N3134">
            <v>2500</v>
          </cell>
        </row>
        <row r="3135">
          <cell r="A3135">
            <v>3307</v>
          </cell>
          <cell r="M3135">
            <v>2500</v>
          </cell>
          <cell r="N3135">
            <v>2500</v>
          </cell>
        </row>
        <row r="3136">
          <cell r="A3136">
            <v>3308</v>
          </cell>
          <cell r="D3136">
            <v>60</v>
          </cell>
          <cell r="N3136">
            <v>60</v>
          </cell>
        </row>
        <row r="3137">
          <cell r="A3137">
            <v>3309</v>
          </cell>
          <cell r="G3137">
            <v>60</v>
          </cell>
          <cell r="N3137">
            <v>60</v>
          </cell>
        </row>
        <row r="3138">
          <cell r="A3138">
            <v>3310</v>
          </cell>
          <cell r="J3138">
            <v>60</v>
          </cell>
          <cell r="N3138">
            <v>60</v>
          </cell>
        </row>
        <row r="3139">
          <cell r="A3139">
            <v>3311</v>
          </cell>
          <cell r="M3139">
            <v>60</v>
          </cell>
          <cell r="N3139">
            <v>60</v>
          </cell>
        </row>
        <row r="3140">
          <cell r="A3140">
            <v>3312</v>
          </cell>
          <cell r="D3140">
            <v>1</v>
          </cell>
          <cell r="N3140">
            <v>1</v>
          </cell>
        </row>
        <row r="3141">
          <cell r="A3141">
            <v>3313</v>
          </cell>
          <cell r="G3141">
            <v>1</v>
          </cell>
          <cell r="N3141">
            <v>1</v>
          </cell>
        </row>
        <row r="3142">
          <cell r="A3142">
            <v>3314</v>
          </cell>
          <cell r="J3142">
            <v>1</v>
          </cell>
          <cell r="N3142">
            <v>1</v>
          </cell>
        </row>
        <row r="3143">
          <cell r="A3143">
            <v>3315</v>
          </cell>
          <cell r="M3143">
            <v>1</v>
          </cell>
          <cell r="N3143">
            <v>1</v>
          </cell>
        </row>
        <row r="3144">
          <cell r="A3144">
            <v>3316</v>
          </cell>
          <cell r="D3144">
            <v>156</v>
          </cell>
          <cell r="N3144">
            <v>156</v>
          </cell>
        </row>
        <row r="3145">
          <cell r="A3145">
            <v>3317</v>
          </cell>
          <cell r="G3145">
            <v>52</v>
          </cell>
          <cell r="N3145">
            <v>52</v>
          </cell>
        </row>
        <row r="3146">
          <cell r="A3146">
            <v>3318</v>
          </cell>
          <cell r="J3146">
            <v>52</v>
          </cell>
          <cell r="N3146">
            <v>52</v>
          </cell>
        </row>
        <row r="3147">
          <cell r="A3147">
            <v>3319</v>
          </cell>
          <cell r="M3147">
            <v>312</v>
          </cell>
          <cell r="N3147">
            <v>312</v>
          </cell>
        </row>
        <row r="3148">
          <cell r="A3148">
            <v>3322</v>
          </cell>
          <cell r="D3148">
            <v>364</v>
          </cell>
          <cell r="N3148">
            <v>364</v>
          </cell>
        </row>
        <row r="3149">
          <cell r="A3149">
            <v>3325</v>
          </cell>
          <cell r="G3149">
            <v>225</v>
          </cell>
          <cell r="N3149">
            <v>225</v>
          </cell>
        </row>
        <row r="3150">
          <cell r="A3150">
            <v>3328</v>
          </cell>
          <cell r="J3150">
            <v>225</v>
          </cell>
          <cell r="N3150">
            <v>225</v>
          </cell>
        </row>
        <row r="3151">
          <cell r="A3151">
            <v>3331</v>
          </cell>
          <cell r="M3151">
            <v>225</v>
          </cell>
          <cell r="N3151">
            <v>225</v>
          </cell>
        </row>
        <row r="3152">
          <cell r="A3152">
            <v>3332</v>
          </cell>
          <cell r="D3152">
            <v>300</v>
          </cell>
          <cell r="N3152">
            <v>300</v>
          </cell>
        </row>
        <row r="3153">
          <cell r="A3153">
            <v>3333</v>
          </cell>
          <cell r="G3153">
            <v>300</v>
          </cell>
          <cell r="N3153">
            <v>300</v>
          </cell>
        </row>
        <row r="3154">
          <cell r="A3154">
            <v>3334</v>
          </cell>
          <cell r="J3154">
            <v>300</v>
          </cell>
          <cell r="N3154">
            <v>300</v>
          </cell>
        </row>
        <row r="3155">
          <cell r="A3155">
            <v>3335</v>
          </cell>
          <cell r="M3155">
            <v>300</v>
          </cell>
          <cell r="N3155">
            <v>300</v>
          </cell>
        </row>
        <row r="3156">
          <cell r="A3156">
            <v>3336</v>
          </cell>
          <cell r="D3156">
            <v>15</v>
          </cell>
          <cell r="N3156">
            <v>15</v>
          </cell>
        </row>
        <row r="3157">
          <cell r="A3157">
            <v>3337</v>
          </cell>
          <cell r="G3157">
            <v>12</v>
          </cell>
          <cell r="N3157">
            <v>12</v>
          </cell>
        </row>
        <row r="3158">
          <cell r="A3158">
            <v>3338</v>
          </cell>
          <cell r="J3158">
            <v>15</v>
          </cell>
          <cell r="N3158">
            <v>15</v>
          </cell>
        </row>
        <row r="3159">
          <cell r="A3159">
            <v>3339</v>
          </cell>
          <cell r="M3159">
            <v>10</v>
          </cell>
          <cell r="N3159">
            <v>10</v>
          </cell>
        </row>
        <row r="3160">
          <cell r="A3160">
            <v>3340</v>
          </cell>
          <cell r="D3160">
            <v>1</v>
          </cell>
          <cell r="N3160">
            <v>1</v>
          </cell>
        </row>
        <row r="3161">
          <cell r="A3161">
            <v>3341</v>
          </cell>
          <cell r="G3161">
            <v>1</v>
          </cell>
          <cell r="N3161">
            <v>1</v>
          </cell>
        </row>
        <row r="3162">
          <cell r="A3162">
            <v>3342</v>
          </cell>
          <cell r="J3162">
            <v>1</v>
          </cell>
          <cell r="N3162">
            <v>1</v>
          </cell>
        </row>
        <row r="3163">
          <cell r="A3163">
            <v>3343</v>
          </cell>
          <cell r="M3163">
            <v>1</v>
          </cell>
          <cell r="N3163">
            <v>1</v>
          </cell>
        </row>
        <row r="3164">
          <cell r="A3164">
            <v>3346</v>
          </cell>
          <cell r="D3164">
            <v>1010</v>
          </cell>
          <cell r="N3164">
            <v>1010</v>
          </cell>
        </row>
        <row r="3165">
          <cell r="A3165">
            <v>3349</v>
          </cell>
          <cell r="G3165">
            <v>882</v>
          </cell>
          <cell r="N3165">
            <v>882</v>
          </cell>
        </row>
        <row r="3166">
          <cell r="A3166">
            <v>3352</v>
          </cell>
          <cell r="J3166">
            <v>882</v>
          </cell>
          <cell r="N3166">
            <v>882</v>
          </cell>
        </row>
        <row r="3167">
          <cell r="A3167">
            <v>3355</v>
          </cell>
          <cell r="M3167">
            <v>882</v>
          </cell>
          <cell r="N3167">
            <v>882</v>
          </cell>
        </row>
        <row r="3168">
          <cell r="A3168">
            <v>3358</v>
          </cell>
          <cell r="D3168">
            <v>31000</v>
          </cell>
          <cell r="N3168">
            <v>31000</v>
          </cell>
        </row>
        <row r="3169">
          <cell r="A3169">
            <v>3361</v>
          </cell>
          <cell r="G3169">
            <v>35000</v>
          </cell>
          <cell r="N3169">
            <v>35000</v>
          </cell>
        </row>
        <row r="3170">
          <cell r="A3170">
            <v>3364</v>
          </cell>
          <cell r="J3170">
            <v>36000</v>
          </cell>
          <cell r="N3170">
            <v>36000</v>
          </cell>
        </row>
        <row r="3171">
          <cell r="A3171">
            <v>3367</v>
          </cell>
          <cell r="M3171">
            <v>36000</v>
          </cell>
          <cell r="N3171">
            <v>36000</v>
          </cell>
        </row>
        <row r="3172">
          <cell r="A3172">
            <v>3370</v>
          </cell>
          <cell r="D3172">
            <v>3</v>
          </cell>
          <cell r="N3172">
            <v>3</v>
          </cell>
        </row>
        <row r="3173">
          <cell r="A3173">
            <v>3373</v>
          </cell>
          <cell r="G3173">
            <v>3</v>
          </cell>
          <cell r="N3173">
            <v>3</v>
          </cell>
        </row>
        <row r="3174">
          <cell r="A3174">
            <v>3376</v>
          </cell>
          <cell r="J3174">
            <v>3</v>
          </cell>
          <cell r="N3174">
            <v>3</v>
          </cell>
        </row>
        <row r="3175">
          <cell r="A3175">
            <v>3379</v>
          </cell>
          <cell r="M3175">
            <v>3</v>
          </cell>
          <cell r="N3175">
            <v>3</v>
          </cell>
        </row>
        <row r="3176">
          <cell r="A3176">
            <v>3380</v>
          </cell>
          <cell r="D3176">
            <v>1000</v>
          </cell>
          <cell r="N3176">
            <v>1000</v>
          </cell>
        </row>
        <row r="3177">
          <cell r="A3177">
            <v>3381</v>
          </cell>
          <cell r="G3177">
            <v>1000</v>
          </cell>
          <cell r="N3177">
            <v>1000</v>
          </cell>
        </row>
        <row r="3178">
          <cell r="A3178">
            <v>3382</v>
          </cell>
          <cell r="J3178">
            <v>1000</v>
          </cell>
          <cell r="N3178">
            <v>1000</v>
          </cell>
        </row>
        <row r="3179">
          <cell r="A3179">
            <v>3383</v>
          </cell>
          <cell r="M3179">
            <v>1000</v>
          </cell>
          <cell r="N3179">
            <v>1000</v>
          </cell>
        </row>
        <row r="3180">
          <cell r="A3180">
            <v>3384</v>
          </cell>
          <cell r="D3180">
            <v>500</v>
          </cell>
          <cell r="N3180">
            <v>500</v>
          </cell>
        </row>
        <row r="3181">
          <cell r="A3181">
            <v>3385</v>
          </cell>
          <cell r="G3181">
            <v>500</v>
          </cell>
          <cell r="N3181">
            <v>500</v>
          </cell>
        </row>
        <row r="3182">
          <cell r="A3182">
            <v>3386</v>
          </cell>
          <cell r="J3182">
            <v>500</v>
          </cell>
          <cell r="N3182">
            <v>500</v>
          </cell>
        </row>
        <row r="3183">
          <cell r="A3183">
            <v>3387</v>
          </cell>
          <cell r="M3183">
            <v>500</v>
          </cell>
          <cell r="N3183">
            <v>500</v>
          </cell>
        </row>
        <row r="3184">
          <cell r="A3184">
            <v>3388</v>
          </cell>
          <cell r="D3184">
            <v>2650</v>
          </cell>
          <cell r="N3184">
            <v>2650</v>
          </cell>
        </row>
        <row r="3185">
          <cell r="A3185">
            <v>3389</v>
          </cell>
          <cell r="G3185">
            <v>2650</v>
          </cell>
          <cell r="N3185">
            <v>2650</v>
          </cell>
        </row>
        <row r="3186">
          <cell r="A3186">
            <v>3390</v>
          </cell>
          <cell r="J3186">
            <v>2650</v>
          </cell>
          <cell r="N3186">
            <v>2650</v>
          </cell>
        </row>
        <row r="3187">
          <cell r="A3187">
            <v>3391</v>
          </cell>
          <cell r="M3187">
            <v>2650</v>
          </cell>
          <cell r="N3187">
            <v>2650</v>
          </cell>
        </row>
        <row r="3188">
          <cell r="A3188">
            <v>3392</v>
          </cell>
          <cell r="D3188">
            <v>13</v>
          </cell>
          <cell r="N3188">
            <v>13</v>
          </cell>
        </row>
        <row r="3189">
          <cell r="A3189">
            <v>3393</v>
          </cell>
          <cell r="G3189">
            <v>17</v>
          </cell>
          <cell r="N3189">
            <v>17</v>
          </cell>
        </row>
        <row r="3190">
          <cell r="A3190">
            <v>3394</v>
          </cell>
          <cell r="J3190">
            <v>18</v>
          </cell>
          <cell r="N3190">
            <v>18</v>
          </cell>
        </row>
        <row r="3191">
          <cell r="A3191">
            <v>3395</v>
          </cell>
          <cell r="M3191">
            <v>17</v>
          </cell>
          <cell r="N3191">
            <v>17</v>
          </cell>
        </row>
        <row r="3192">
          <cell r="A3192">
            <v>3396</v>
          </cell>
          <cell r="D3192">
            <v>2</v>
          </cell>
          <cell r="N3192">
            <v>2</v>
          </cell>
        </row>
        <row r="3193">
          <cell r="A3193">
            <v>3397</v>
          </cell>
          <cell r="G3193">
            <v>2</v>
          </cell>
          <cell r="N3193">
            <v>2</v>
          </cell>
        </row>
        <row r="3194">
          <cell r="A3194">
            <v>3398</v>
          </cell>
          <cell r="J3194">
            <v>1</v>
          </cell>
          <cell r="N3194">
            <v>1</v>
          </cell>
        </row>
        <row r="3195">
          <cell r="A3195">
            <v>3399</v>
          </cell>
          <cell r="M3195">
            <v>1</v>
          </cell>
          <cell r="N3195">
            <v>1</v>
          </cell>
        </row>
        <row r="3196">
          <cell r="A3196">
            <v>3400</v>
          </cell>
          <cell r="D3196">
            <v>85</v>
          </cell>
          <cell r="N3196">
            <v>85</v>
          </cell>
        </row>
        <row r="3197">
          <cell r="A3197">
            <v>3401</v>
          </cell>
          <cell r="G3197">
            <v>70</v>
          </cell>
          <cell r="N3197">
            <v>70</v>
          </cell>
        </row>
        <row r="3198">
          <cell r="A3198">
            <v>3402</v>
          </cell>
          <cell r="J3198">
            <v>84</v>
          </cell>
          <cell r="N3198">
            <v>84</v>
          </cell>
        </row>
        <row r="3199">
          <cell r="A3199">
            <v>3403</v>
          </cell>
          <cell r="M3199">
            <v>67</v>
          </cell>
          <cell r="N3199">
            <v>67</v>
          </cell>
        </row>
        <row r="3200">
          <cell r="A3200">
            <v>3404</v>
          </cell>
          <cell r="D3200">
            <v>1</v>
          </cell>
          <cell r="N3200">
            <v>1</v>
          </cell>
        </row>
        <row r="3201">
          <cell r="A3201">
            <v>3405</v>
          </cell>
          <cell r="G3201">
            <v>1</v>
          </cell>
          <cell r="N3201">
            <v>1</v>
          </cell>
        </row>
        <row r="3202">
          <cell r="A3202">
            <v>3406</v>
          </cell>
          <cell r="J3202">
            <v>1</v>
          </cell>
          <cell r="N3202">
            <v>1</v>
          </cell>
        </row>
        <row r="3203">
          <cell r="A3203">
            <v>3407</v>
          </cell>
          <cell r="M3203">
            <v>0</v>
          </cell>
          <cell r="N3203">
            <v>0</v>
          </cell>
        </row>
        <row r="3204">
          <cell r="A3204">
            <v>3408</v>
          </cell>
          <cell r="D3204">
            <v>8</v>
          </cell>
          <cell r="N3204">
            <v>8</v>
          </cell>
        </row>
        <row r="3205">
          <cell r="A3205">
            <v>3409</v>
          </cell>
          <cell r="G3205">
            <v>8</v>
          </cell>
          <cell r="N3205">
            <v>8</v>
          </cell>
        </row>
        <row r="3206">
          <cell r="A3206">
            <v>3410</v>
          </cell>
          <cell r="J3206">
            <v>8</v>
          </cell>
          <cell r="N3206">
            <v>8</v>
          </cell>
        </row>
        <row r="3207">
          <cell r="A3207">
            <v>3411</v>
          </cell>
          <cell r="M3207">
            <v>9</v>
          </cell>
          <cell r="N3207">
            <v>9</v>
          </cell>
        </row>
        <row r="3208">
          <cell r="A3208">
            <v>3412</v>
          </cell>
          <cell r="D3208">
            <v>50</v>
          </cell>
          <cell r="N3208">
            <v>50</v>
          </cell>
        </row>
        <row r="3209">
          <cell r="A3209">
            <v>3413</v>
          </cell>
          <cell r="G3209">
            <v>70</v>
          </cell>
          <cell r="N3209">
            <v>70</v>
          </cell>
        </row>
        <row r="3210">
          <cell r="A3210">
            <v>3414</v>
          </cell>
          <cell r="J3210">
            <v>75</v>
          </cell>
          <cell r="N3210">
            <v>75</v>
          </cell>
        </row>
        <row r="3211">
          <cell r="A3211">
            <v>3415</v>
          </cell>
          <cell r="M3211">
            <v>95</v>
          </cell>
          <cell r="N3211">
            <v>95</v>
          </cell>
        </row>
        <row r="3212">
          <cell r="A3212">
            <v>3416</v>
          </cell>
          <cell r="D3212">
            <v>2</v>
          </cell>
          <cell r="N3212">
            <v>2</v>
          </cell>
        </row>
        <row r="3213">
          <cell r="A3213">
            <v>3417</v>
          </cell>
          <cell r="G3213">
            <v>1</v>
          </cell>
          <cell r="N3213">
            <v>1</v>
          </cell>
        </row>
        <row r="3214">
          <cell r="A3214">
            <v>3418</v>
          </cell>
          <cell r="J3214">
            <v>1</v>
          </cell>
          <cell r="N3214">
            <v>1</v>
          </cell>
        </row>
        <row r="3215">
          <cell r="A3215">
            <v>3419</v>
          </cell>
          <cell r="M3215">
            <v>0</v>
          </cell>
          <cell r="N3215">
            <v>0</v>
          </cell>
        </row>
        <row r="3216">
          <cell r="A3216">
            <v>3420</v>
          </cell>
          <cell r="D3216">
            <v>3</v>
          </cell>
          <cell r="N3216">
            <v>3</v>
          </cell>
        </row>
        <row r="3217">
          <cell r="A3217">
            <v>3421</v>
          </cell>
          <cell r="G3217">
            <v>1</v>
          </cell>
          <cell r="N3217">
            <v>1</v>
          </cell>
        </row>
        <row r="3218">
          <cell r="A3218">
            <v>3422</v>
          </cell>
          <cell r="J3218">
            <v>1</v>
          </cell>
          <cell r="N3218">
            <v>1</v>
          </cell>
        </row>
        <row r="3219">
          <cell r="A3219">
            <v>3423</v>
          </cell>
          <cell r="M3219">
            <v>0</v>
          </cell>
          <cell r="N3219">
            <v>0</v>
          </cell>
        </row>
        <row r="3220">
          <cell r="A3220">
            <v>3424</v>
          </cell>
          <cell r="D3220">
            <v>830</v>
          </cell>
          <cell r="N3220">
            <v>830</v>
          </cell>
        </row>
        <row r="3221">
          <cell r="A3221">
            <v>3425</v>
          </cell>
          <cell r="G3221">
            <v>600</v>
          </cell>
          <cell r="N3221">
            <v>600</v>
          </cell>
        </row>
        <row r="3222">
          <cell r="A3222">
            <v>3426</v>
          </cell>
          <cell r="J3222">
            <v>850</v>
          </cell>
          <cell r="N3222">
            <v>850</v>
          </cell>
        </row>
        <row r="3223">
          <cell r="A3223">
            <v>3427</v>
          </cell>
          <cell r="M3223">
            <v>250</v>
          </cell>
          <cell r="N3223">
            <v>250</v>
          </cell>
        </row>
        <row r="3224">
          <cell r="A3224">
            <v>3428</v>
          </cell>
          <cell r="D3224">
            <v>1</v>
          </cell>
          <cell r="N3224">
            <v>1</v>
          </cell>
        </row>
        <row r="3225">
          <cell r="A3225">
            <v>3429</v>
          </cell>
          <cell r="G3225">
            <v>1</v>
          </cell>
          <cell r="N3225">
            <v>1</v>
          </cell>
        </row>
        <row r="3226">
          <cell r="A3226">
            <v>3430</v>
          </cell>
          <cell r="J3226">
            <v>1</v>
          </cell>
          <cell r="N3226">
            <v>1</v>
          </cell>
        </row>
        <row r="3227">
          <cell r="A3227">
            <v>3431</v>
          </cell>
          <cell r="M3227">
            <v>1</v>
          </cell>
          <cell r="N3227">
            <v>1</v>
          </cell>
        </row>
        <row r="3228">
          <cell r="A3228">
            <v>3432</v>
          </cell>
          <cell r="D3228">
            <v>10</v>
          </cell>
          <cell r="N3228">
            <v>10</v>
          </cell>
        </row>
        <row r="3229">
          <cell r="A3229">
            <v>3433</v>
          </cell>
          <cell r="G3229">
            <v>10</v>
          </cell>
          <cell r="N3229">
            <v>10</v>
          </cell>
        </row>
        <row r="3230">
          <cell r="A3230">
            <v>3434</v>
          </cell>
          <cell r="J3230">
            <v>10</v>
          </cell>
          <cell r="N3230">
            <v>10</v>
          </cell>
        </row>
        <row r="3231">
          <cell r="A3231">
            <v>3435</v>
          </cell>
          <cell r="M3231">
            <v>10</v>
          </cell>
          <cell r="N3231">
            <v>10</v>
          </cell>
        </row>
        <row r="3232">
          <cell r="A3232">
            <v>3436</v>
          </cell>
          <cell r="D3232">
            <v>14</v>
          </cell>
          <cell r="N3232">
            <v>14</v>
          </cell>
        </row>
        <row r="3233">
          <cell r="A3233">
            <v>3437</v>
          </cell>
          <cell r="G3233">
            <v>10</v>
          </cell>
          <cell r="N3233">
            <v>10</v>
          </cell>
        </row>
        <row r="3234">
          <cell r="A3234">
            <v>3438</v>
          </cell>
          <cell r="J3234">
            <v>11</v>
          </cell>
          <cell r="N3234">
            <v>11</v>
          </cell>
        </row>
        <row r="3235">
          <cell r="A3235">
            <v>3439</v>
          </cell>
          <cell r="M3235">
            <v>10</v>
          </cell>
          <cell r="N3235">
            <v>10</v>
          </cell>
        </row>
        <row r="3236">
          <cell r="A3236">
            <v>3440</v>
          </cell>
          <cell r="D3236">
            <v>0</v>
          </cell>
          <cell r="N3236">
            <v>0</v>
          </cell>
        </row>
        <row r="3237">
          <cell r="A3237">
            <v>3441</v>
          </cell>
          <cell r="G3237">
            <v>2</v>
          </cell>
          <cell r="N3237">
            <v>2</v>
          </cell>
        </row>
        <row r="3238">
          <cell r="A3238">
            <v>3442</v>
          </cell>
          <cell r="J3238">
            <v>1</v>
          </cell>
          <cell r="N3238">
            <v>1</v>
          </cell>
        </row>
        <row r="3239">
          <cell r="A3239">
            <v>3443</v>
          </cell>
          <cell r="M3239">
            <v>2</v>
          </cell>
          <cell r="N3239">
            <v>2</v>
          </cell>
        </row>
        <row r="3240">
          <cell r="A3240">
            <v>3444</v>
          </cell>
          <cell r="D3240">
            <v>1</v>
          </cell>
          <cell r="N3240">
            <v>1</v>
          </cell>
        </row>
        <row r="3241">
          <cell r="A3241">
            <v>3445</v>
          </cell>
          <cell r="G3241">
            <v>1</v>
          </cell>
          <cell r="N3241">
            <v>1</v>
          </cell>
        </row>
        <row r="3242">
          <cell r="A3242">
            <v>3446</v>
          </cell>
          <cell r="J3242">
            <v>1</v>
          </cell>
          <cell r="N3242">
            <v>1</v>
          </cell>
        </row>
        <row r="3243">
          <cell r="A3243">
            <v>3447</v>
          </cell>
          <cell r="M3243">
            <v>1</v>
          </cell>
          <cell r="N3243">
            <v>1</v>
          </cell>
        </row>
        <row r="3244">
          <cell r="A3244">
            <v>3448</v>
          </cell>
          <cell r="D3244">
            <v>0</v>
          </cell>
          <cell r="N3244">
            <v>0</v>
          </cell>
        </row>
        <row r="3245">
          <cell r="A3245">
            <v>3449</v>
          </cell>
          <cell r="G3245">
            <v>0</v>
          </cell>
          <cell r="N3245">
            <v>0</v>
          </cell>
        </row>
        <row r="3246">
          <cell r="A3246">
            <v>3450</v>
          </cell>
          <cell r="J3246">
            <v>1</v>
          </cell>
          <cell r="N3246">
            <v>1</v>
          </cell>
        </row>
        <row r="3247">
          <cell r="A3247">
            <v>3451</v>
          </cell>
          <cell r="M3247">
            <v>0</v>
          </cell>
          <cell r="N3247">
            <v>0</v>
          </cell>
        </row>
        <row r="3248">
          <cell r="A3248">
            <v>3452</v>
          </cell>
          <cell r="D3248">
            <v>9</v>
          </cell>
          <cell r="N3248">
            <v>9</v>
          </cell>
        </row>
        <row r="3249">
          <cell r="A3249">
            <v>3453</v>
          </cell>
          <cell r="G3249">
            <v>9</v>
          </cell>
          <cell r="N3249">
            <v>9</v>
          </cell>
        </row>
        <row r="3250">
          <cell r="A3250">
            <v>3454</v>
          </cell>
          <cell r="J3250">
            <v>9</v>
          </cell>
          <cell r="N3250">
            <v>9</v>
          </cell>
        </row>
        <row r="3251">
          <cell r="A3251">
            <v>3455</v>
          </cell>
          <cell r="M3251">
            <v>9</v>
          </cell>
          <cell r="N3251">
            <v>9</v>
          </cell>
        </row>
        <row r="3252">
          <cell r="A3252">
            <v>3456</v>
          </cell>
          <cell r="D3252">
            <v>2620</v>
          </cell>
          <cell r="N3252">
            <v>2620</v>
          </cell>
        </row>
        <row r="3253">
          <cell r="A3253">
            <v>3457</v>
          </cell>
          <cell r="G3253">
            <v>4130</v>
          </cell>
          <cell r="N3253">
            <v>4130</v>
          </cell>
        </row>
        <row r="3254">
          <cell r="A3254">
            <v>3458</v>
          </cell>
          <cell r="J3254">
            <v>4125</v>
          </cell>
          <cell r="N3254">
            <v>4125</v>
          </cell>
        </row>
        <row r="3255">
          <cell r="A3255">
            <v>3459</v>
          </cell>
          <cell r="M3255">
            <v>4125</v>
          </cell>
          <cell r="N3255">
            <v>4125</v>
          </cell>
        </row>
        <row r="3256">
          <cell r="A3256">
            <v>3460</v>
          </cell>
          <cell r="D3256">
            <v>175000</v>
          </cell>
          <cell r="N3256">
            <v>175000</v>
          </cell>
        </row>
        <row r="3257">
          <cell r="A3257">
            <v>3461</v>
          </cell>
          <cell r="G3257">
            <v>175000</v>
          </cell>
          <cell r="N3257">
            <v>175000</v>
          </cell>
        </row>
        <row r="3258">
          <cell r="A3258">
            <v>3462</v>
          </cell>
          <cell r="J3258">
            <v>175000</v>
          </cell>
          <cell r="N3258">
            <v>175000</v>
          </cell>
        </row>
        <row r="3259">
          <cell r="A3259">
            <v>3463</v>
          </cell>
          <cell r="M3259">
            <v>175000</v>
          </cell>
          <cell r="N3259">
            <v>175000</v>
          </cell>
        </row>
        <row r="3260">
          <cell r="A3260">
            <v>3464</v>
          </cell>
          <cell r="D3260">
            <v>2000</v>
          </cell>
          <cell r="N3260">
            <v>2000</v>
          </cell>
        </row>
        <row r="3261">
          <cell r="A3261">
            <v>3465</v>
          </cell>
          <cell r="G3261">
            <v>2000</v>
          </cell>
          <cell r="N3261">
            <v>2000</v>
          </cell>
        </row>
        <row r="3262">
          <cell r="A3262">
            <v>3466</v>
          </cell>
          <cell r="J3262">
            <v>2000</v>
          </cell>
          <cell r="N3262">
            <v>2000</v>
          </cell>
        </row>
        <row r="3263">
          <cell r="A3263">
            <v>3467</v>
          </cell>
          <cell r="M3263">
            <v>2000</v>
          </cell>
          <cell r="N3263">
            <v>2000</v>
          </cell>
        </row>
        <row r="3264">
          <cell r="A3264">
            <v>3468</v>
          </cell>
          <cell r="D3264">
            <v>6490</v>
          </cell>
          <cell r="N3264">
            <v>6490</v>
          </cell>
        </row>
        <row r="3265">
          <cell r="A3265">
            <v>3469</v>
          </cell>
          <cell r="G3265">
            <v>6490</v>
          </cell>
          <cell r="N3265">
            <v>6490</v>
          </cell>
        </row>
        <row r="3266">
          <cell r="A3266">
            <v>3470</v>
          </cell>
          <cell r="J3266">
            <v>5431</v>
          </cell>
          <cell r="N3266">
            <v>5431</v>
          </cell>
        </row>
        <row r="3267">
          <cell r="A3267">
            <v>3471</v>
          </cell>
          <cell r="M3267">
            <v>5431</v>
          </cell>
          <cell r="N3267">
            <v>5431</v>
          </cell>
        </row>
        <row r="3268">
          <cell r="A3268">
            <v>3472</v>
          </cell>
          <cell r="D3268">
            <v>2379</v>
          </cell>
          <cell r="N3268">
            <v>2379</v>
          </cell>
        </row>
        <row r="3269">
          <cell r="A3269">
            <v>3473</v>
          </cell>
          <cell r="G3269">
            <v>2379</v>
          </cell>
          <cell r="N3269">
            <v>2379</v>
          </cell>
        </row>
        <row r="3270">
          <cell r="A3270">
            <v>3474</v>
          </cell>
          <cell r="J3270">
            <v>2126</v>
          </cell>
          <cell r="N3270">
            <v>2126</v>
          </cell>
        </row>
        <row r="3271">
          <cell r="A3271">
            <v>3475</v>
          </cell>
          <cell r="M3271">
            <v>2126</v>
          </cell>
          <cell r="N3271">
            <v>2126</v>
          </cell>
        </row>
        <row r="3272">
          <cell r="A3272">
            <v>3476</v>
          </cell>
          <cell r="D3272">
            <v>416</v>
          </cell>
          <cell r="N3272">
            <v>416</v>
          </cell>
        </row>
        <row r="3273">
          <cell r="A3273">
            <v>3477</v>
          </cell>
          <cell r="G3273">
            <v>416</v>
          </cell>
          <cell r="N3273">
            <v>416</v>
          </cell>
        </row>
        <row r="3274">
          <cell r="A3274">
            <v>3478</v>
          </cell>
          <cell r="J3274">
            <v>416</v>
          </cell>
          <cell r="N3274">
            <v>416</v>
          </cell>
        </row>
        <row r="3275">
          <cell r="A3275">
            <v>3479</v>
          </cell>
          <cell r="M3275">
            <v>416</v>
          </cell>
          <cell r="N3275">
            <v>416</v>
          </cell>
        </row>
        <row r="3276">
          <cell r="A3276">
            <v>3480</v>
          </cell>
          <cell r="D3276">
            <v>64</v>
          </cell>
          <cell r="N3276">
            <v>64</v>
          </cell>
        </row>
        <row r="3277">
          <cell r="A3277">
            <v>3481</v>
          </cell>
          <cell r="G3277">
            <v>96</v>
          </cell>
          <cell r="N3277">
            <v>96</v>
          </cell>
        </row>
        <row r="3278">
          <cell r="A3278">
            <v>3482</v>
          </cell>
          <cell r="J3278">
            <v>104</v>
          </cell>
          <cell r="N3278">
            <v>104</v>
          </cell>
        </row>
        <row r="3279">
          <cell r="A3279">
            <v>3483</v>
          </cell>
          <cell r="M3279">
            <v>56</v>
          </cell>
          <cell r="N3279">
            <v>56</v>
          </cell>
        </row>
        <row r="3280">
          <cell r="A3280">
            <v>3484</v>
          </cell>
          <cell r="M3280">
            <v>1</v>
          </cell>
          <cell r="N3280">
            <v>1</v>
          </cell>
        </row>
        <row r="3281">
          <cell r="A3281">
            <v>3485</v>
          </cell>
          <cell r="D3281">
            <v>900</v>
          </cell>
          <cell r="N3281">
            <v>900</v>
          </cell>
        </row>
        <row r="3282">
          <cell r="A3282">
            <v>3486</v>
          </cell>
          <cell r="G3282">
            <v>900</v>
          </cell>
          <cell r="N3282">
            <v>900</v>
          </cell>
        </row>
        <row r="3283">
          <cell r="A3283">
            <v>3487</v>
          </cell>
          <cell r="J3283">
            <v>900</v>
          </cell>
          <cell r="N3283">
            <v>900</v>
          </cell>
        </row>
        <row r="3284">
          <cell r="A3284">
            <v>3488</v>
          </cell>
          <cell r="M3284">
            <v>900</v>
          </cell>
          <cell r="N3284">
            <v>900</v>
          </cell>
        </row>
        <row r="3285">
          <cell r="A3285">
            <v>3489</v>
          </cell>
          <cell r="M3285">
            <v>2</v>
          </cell>
          <cell r="N3285">
            <v>2</v>
          </cell>
        </row>
        <row r="3286">
          <cell r="A3286">
            <v>3490</v>
          </cell>
          <cell r="D3286">
            <v>10</v>
          </cell>
          <cell r="N3286">
            <v>10</v>
          </cell>
        </row>
        <row r="3287">
          <cell r="A3287">
            <v>3491</v>
          </cell>
          <cell r="G3287">
            <v>20</v>
          </cell>
          <cell r="N3287">
            <v>20</v>
          </cell>
        </row>
        <row r="3288">
          <cell r="A3288">
            <v>3492</v>
          </cell>
          <cell r="J3288">
            <v>30</v>
          </cell>
          <cell r="N3288">
            <v>30</v>
          </cell>
        </row>
        <row r="3289">
          <cell r="A3289">
            <v>3493</v>
          </cell>
          <cell r="M3289">
            <v>40</v>
          </cell>
          <cell r="N3289">
            <v>40</v>
          </cell>
        </row>
        <row r="3290">
          <cell r="A3290">
            <v>3494</v>
          </cell>
          <cell r="D3290">
            <v>10</v>
          </cell>
          <cell r="N3290">
            <v>10</v>
          </cell>
        </row>
        <row r="3291">
          <cell r="A3291">
            <v>3495</v>
          </cell>
          <cell r="G3291">
            <v>12</v>
          </cell>
          <cell r="N3291">
            <v>12</v>
          </cell>
        </row>
        <row r="3292">
          <cell r="A3292">
            <v>3496</v>
          </cell>
          <cell r="J3292">
            <v>14</v>
          </cell>
          <cell r="N3292">
            <v>14</v>
          </cell>
        </row>
        <row r="3293">
          <cell r="A3293">
            <v>3497</v>
          </cell>
          <cell r="M3293">
            <v>6</v>
          </cell>
          <cell r="N3293">
            <v>6</v>
          </cell>
        </row>
        <row r="3294">
          <cell r="A3294">
            <v>3498</v>
          </cell>
          <cell r="M3294">
            <v>300</v>
          </cell>
          <cell r="N3294">
            <v>300</v>
          </cell>
        </row>
        <row r="3295">
          <cell r="A3295">
            <v>3499</v>
          </cell>
          <cell r="D3295">
            <v>1050</v>
          </cell>
          <cell r="N3295">
            <v>1050</v>
          </cell>
        </row>
        <row r="3296">
          <cell r="A3296">
            <v>3500</v>
          </cell>
          <cell r="G3296">
            <v>1050</v>
          </cell>
          <cell r="N3296">
            <v>1050</v>
          </cell>
        </row>
        <row r="3297">
          <cell r="A3297">
            <v>3501</v>
          </cell>
          <cell r="J3297">
            <v>1050</v>
          </cell>
          <cell r="N3297">
            <v>1050</v>
          </cell>
        </row>
        <row r="3298">
          <cell r="A3298">
            <v>3502</v>
          </cell>
          <cell r="M3298">
            <v>1050</v>
          </cell>
          <cell r="N3298">
            <v>1050</v>
          </cell>
        </row>
        <row r="3299">
          <cell r="A3299">
            <v>3503</v>
          </cell>
          <cell r="D3299">
            <v>0</v>
          </cell>
          <cell r="N3299">
            <v>0</v>
          </cell>
        </row>
        <row r="3300">
          <cell r="A3300">
            <v>3504</v>
          </cell>
          <cell r="G3300">
            <v>0</v>
          </cell>
          <cell r="N3300">
            <v>0</v>
          </cell>
        </row>
        <row r="3301">
          <cell r="A3301">
            <v>3505</v>
          </cell>
          <cell r="J3301">
            <v>0</v>
          </cell>
          <cell r="N3301">
            <v>0</v>
          </cell>
        </row>
        <row r="3302">
          <cell r="A3302">
            <v>3506</v>
          </cell>
          <cell r="M3302">
            <v>0</v>
          </cell>
          <cell r="N3302">
            <v>0</v>
          </cell>
        </row>
        <row r="3303">
          <cell r="A3303">
            <v>3509</v>
          </cell>
          <cell r="D3303">
            <v>10000</v>
          </cell>
          <cell r="N3303">
            <v>10000</v>
          </cell>
        </row>
        <row r="3304">
          <cell r="A3304">
            <v>3512</v>
          </cell>
          <cell r="G3304">
            <v>34000</v>
          </cell>
          <cell r="N3304">
            <v>34000</v>
          </cell>
        </row>
        <row r="3305">
          <cell r="A3305">
            <v>3515</v>
          </cell>
          <cell r="J3305">
            <v>42000</v>
          </cell>
          <cell r="N3305">
            <v>42000</v>
          </cell>
        </row>
        <row r="3306">
          <cell r="A3306">
            <v>3518</v>
          </cell>
          <cell r="M3306">
            <v>49000</v>
          </cell>
          <cell r="N3306">
            <v>49000</v>
          </cell>
        </row>
        <row r="3307">
          <cell r="A3307">
            <v>3521</v>
          </cell>
          <cell r="D3307">
            <v>46</v>
          </cell>
          <cell r="N3307">
            <v>46</v>
          </cell>
        </row>
        <row r="3308">
          <cell r="A3308">
            <v>3524</v>
          </cell>
          <cell r="G3308">
            <v>100</v>
          </cell>
          <cell r="N3308">
            <v>100</v>
          </cell>
        </row>
        <row r="3309">
          <cell r="A3309">
            <v>3527</v>
          </cell>
          <cell r="J3309">
            <v>100</v>
          </cell>
          <cell r="N3309">
            <v>100</v>
          </cell>
        </row>
        <row r="3310">
          <cell r="A3310">
            <v>3530</v>
          </cell>
          <cell r="M3310">
            <v>100</v>
          </cell>
          <cell r="N3310">
            <v>100</v>
          </cell>
        </row>
        <row r="3311">
          <cell r="A3311">
            <v>3531</v>
          </cell>
          <cell r="D3311">
            <v>0</v>
          </cell>
          <cell r="N3311">
            <v>0</v>
          </cell>
        </row>
        <row r="3312">
          <cell r="A3312">
            <v>3532</v>
          </cell>
          <cell r="G3312">
            <v>1</v>
          </cell>
          <cell r="N3312">
            <v>1</v>
          </cell>
        </row>
        <row r="3313">
          <cell r="A3313">
            <v>3533</v>
          </cell>
          <cell r="J3313">
            <v>3</v>
          </cell>
          <cell r="N3313">
            <v>3</v>
          </cell>
        </row>
        <row r="3314">
          <cell r="A3314">
            <v>3534</v>
          </cell>
          <cell r="M3314">
            <v>3</v>
          </cell>
          <cell r="N3314">
            <v>3</v>
          </cell>
        </row>
        <row r="3315">
          <cell r="A3315">
            <v>3535</v>
          </cell>
          <cell r="D3315">
            <v>10</v>
          </cell>
          <cell r="N3315">
            <v>10</v>
          </cell>
        </row>
        <row r="3316">
          <cell r="A3316">
            <v>3536</v>
          </cell>
          <cell r="G3316">
            <v>10</v>
          </cell>
          <cell r="N3316">
            <v>10</v>
          </cell>
        </row>
        <row r="3317">
          <cell r="A3317">
            <v>3537</v>
          </cell>
          <cell r="J3317">
            <v>10</v>
          </cell>
          <cell r="N3317">
            <v>10</v>
          </cell>
        </row>
        <row r="3318">
          <cell r="A3318">
            <v>3538</v>
          </cell>
          <cell r="M3318">
            <v>10</v>
          </cell>
          <cell r="N3318">
            <v>10</v>
          </cell>
        </row>
        <row r="3319">
          <cell r="A3319">
            <v>3539</v>
          </cell>
          <cell r="D3319">
            <v>86</v>
          </cell>
          <cell r="N3319">
            <v>86</v>
          </cell>
        </row>
        <row r="3320">
          <cell r="A3320">
            <v>3540</v>
          </cell>
          <cell r="G3320">
            <v>86</v>
          </cell>
          <cell r="N3320">
            <v>86</v>
          </cell>
        </row>
        <row r="3321">
          <cell r="A3321">
            <v>3541</v>
          </cell>
          <cell r="J3321">
            <v>86</v>
          </cell>
          <cell r="N3321">
            <v>86</v>
          </cell>
        </row>
        <row r="3322">
          <cell r="A3322">
            <v>3542</v>
          </cell>
          <cell r="M3322">
            <v>86</v>
          </cell>
          <cell r="N3322">
            <v>86</v>
          </cell>
        </row>
        <row r="3323">
          <cell r="A3323">
            <v>3543</v>
          </cell>
          <cell r="D3323">
            <v>140</v>
          </cell>
          <cell r="N3323">
            <v>140</v>
          </cell>
        </row>
        <row r="3324">
          <cell r="A3324">
            <v>3544</v>
          </cell>
          <cell r="G3324">
            <v>140</v>
          </cell>
          <cell r="N3324">
            <v>140</v>
          </cell>
        </row>
        <row r="3325">
          <cell r="A3325">
            <v>3545</v>
          </cell>
          <cell r="J3325">
            <v>140</v>
          </cell>
          <cell r="N3325">
            <v>140</v>
          </cell>
        </row>
        <row r="3326">
          <cell r="A3326">
            <v>3546</v>
          </cell>
          <cell r="M3326">
            <v>140</v>
          </cell>
          <cell r="N3326">
            <v>140</v>
          </cell>
        </row>
        <row r="3327">
          <cell r="A3327">
            <v>3547</v>
          </cell>
          <cell r="D3327">
            <v>75</v>
          </cell>
          <cell r="N3327">
            <v>75</v>
          </cell>
        </row>
        <row r="3328">
          <cell r="A3328">
            <v>3548</v>
          </cell>
          <cell r="G3328">
            <v>75</v>
          </cell>
          <cell r="N3328">
            <v>75</v>
          </cell>
        </row>
        <row r="3329">
          <cell r="A3329">
            <v>3549</v>
          </cell>
          <cell r="J3329">
            <v>75</v>
          </cell>
          <cell r="N3329">
            <v>75</v>
          </cell>
        </row>
        <row r="3330">
          <cell r="A3330">
            <v>3550</v>
          </cell>
          <cell r="M3330">
            <v>75</v>
          </cell>
          <cell r="N3330">
            <v>75</v>
          </cell>
        </row>
        <row r="3331">
          <cell r="A3331">
            <v>3551</v>
          </cell>
          <cell r="M3331">
            <v>100</v>
          </cell>
          <cell r="N3331">
            <v>100</v>
          </cell>
        </row>
        <row r="3332">
          <cell r="A3332">
            <v>3552</v>
          </cell>
          <cell r="D3332">
            <v>24000</v>
          </cell>
          <cell r="N3332">
            <v>24000</v>
          </cell>
        </row>
        <row r="3333">
          <cell r="A3333">
            <v>3553</v>
          </cell>
          <cell r="G3333">
            <v>24000</v>
          </cell>
          <cell r="N3333">
            <v>24000</v>
          </cell>
        </row>
        <row r="3334">
          <cell r="A3334">
            <v>3554</v>
          </cell>
          <cell r="J3334">
            <v>24000</v>
          </cell>
          <cell r="N3334">
            <v>24000</v>
          </cell>
        </row>
        <row r="3335">
          <cell r="A3335">
            <v>3555</v>
          </cell>
          <cell r="M3335">
            <v>24000</v>
          </cell>
          <cell r="N3335">
            <v>24000</v>
          </cell>
        </row>
        <row r="3336">
          <cell r="A3336">
            <v>3556</v>
          </cell>
          <cell r="M3336">
            <v>1</v>
          </cell>
          <cell r="N3336">
            <v>1</v>
          </cell>
        </row>
        <row r="3337">
          <cell r="A3337">
            <v>3557</v>
          </cell>
          <cell r="M3337">
            <v>0</v>
          </cell>
          <cell r="N3337">
            <v>0</v>
          </cell>
        </row>
        <row r="3338">
          <cell r="A3338">
            <v>3558</v>
          </cell>
          <cell r="D3338">
            <v>90</v>
          </cell>
          <cell r="N3338">
            <v>90</v>
          </cell>
        </row>
        <row r="3339">
          <cell r="A3339">
            <v>3559</v>
          </cell>
          <cell r="G3339">
            <v>90</v>
          </cell>
          <cell r="N3339">
            <v>90</v>
          </cell>
        </row>
        <row r="3340">
          <cell r="A3340">
            <v>3560</v>
          </cell>
          <cell r="J3340">
            <v>90</v>
          </cell>
          <cell r="N3340">
            <v>90</v>
          </cell>
        </row>
        <row r="3341">
          <cell r="A3341">
            <v>3561</v>
          </cell>
          <cell r="M3341">
            <v>90</v>
          </cell>
          <cell r="N3341">
            <v>90</v>
          </cell>
        </row>
        <row r="3342">
          <cell r="A3342">
            <v>3565</v>
          </cell>
          <cell r="M3342">
            <v>1</v>
          </cell>
          <cell r="N3342">
            <v>1</v>
          </cell>
        </row>
        <row r="3343">
          <cell r="A3343">
            <v>3566</v>
          </cell>
          <cell r="M3343">
            <v>1</v>
          </cell>
          <cell r="N3343">
            <v>1</v>
          </cell>
        </row>
        <row r="3344">
          <cell r="A3344">
            <v>3567</v>
          </cell>
          <cell r="D3344">
            <v>73</v>
          </cell>
          <cell r="N3344">
            <v>73</v>
          </cell>
        </row>
        <row r="3345">
          <cell r="A3345">
            <v>3568</v>
          </cell>
          <cell r="G3345">
            <v>73</v>
          </cell>
          <cell r="N3345">
            <v>73</v>
          </cell>
        </row>
        <row r="3346">
          <cell r="A3346">
            <v>3569</v>
          </cell>
          <cell r="J3346">
            <v>73</v>
          </cell>
          <cell r="N3346">
            <v>73</v>
          </cell>
        </row>
        <row r="3347">
          <cell r="A3347">
            <v>3570</v>
          </cell>
          <cell r="M3347">
            <v>73</v>
          </cell>
          <cell r="N3347">
            <v>73</v>
          </cell>
        </row>
        <row r="3348">
          <cell r="A3348">
            <v>3571</v>
          </cell>
          <cell r="M3348">
            <v>1</v>
          </cell>
          <cell r="N3348">
            <v>1</v>
          </cell>
        </row>
        <row r="3349">
          <cell r="A3349">
            <v>3572</v>
          </cell>
          <cell r="M3349">
            <v>1</v>
          </cell>
          <cell r="N3349">
            <v>1</v>
          </cell>
        </row>
        <row r="3350">
          <cell r="A3350">
            <v>3573</v>
          </cell>
          <cell r="D3350">
            <v>1</v>
          </cell>
          <cell r="N3350">
            <v>1</v>
          </cell>
        </row>
        <row r="3351">
          <cell r="A3351">
            <v>3574</v>
          </cell>
          <cell r="G3351">
            <v>1</v>
          </cell>
          <cell r="N3351">
            <v>1</v>
          </cell>
        </row>
        <row r="3352">
          <cell r="A3352">
            <v>3575</v>
          </cell>
          <cell r="J3352">
            <v>1</v>
          </cell>
          <cell r="N3352">
            <v>1</v>
          </cell>
        </row>
        <row r="3353">
          <cell r="A3353">
            <v>3576</v>
          </cell>
          <cell r="M3353">
            <v>1</v>
          </cell>
          <cell r="N3353">
            <v>1</v>
          </cell>
        </row>
        <row r="3354">
          <cell r="A3354">
            <v>3577</v>
          </cell>
          <cell r="M3354">
            <v>90</v>
          </cell>
          <cell r="N3354">
            <v>90</v>
          </cell>
        </row>
        <row r="3355">
          <cell r="A3355">
            <v>3578</v>
          </cell>
          <cell r="M3355">
            <v>90</v>
          </cell>
          <cell r="N3355">
            <v>90</v>
          </cell>
        </row>
        <row r="3356">
          <cell r="A3356">
            <v>3579</v>
          </cell>
          <cell r="D3356">
            <v>5</v>
          </cell>
          <cell r="N3356">
            <v>5</v>
          </cell>
        </row>
        <row r="3357">
          <cell r="A3357">
            <v>3580</v>
          </cell>
          <cell r="G3357">
            <v>5</v>
          </cell>
          <cell r="N3357">
            <v>5</v>
          </cell>
        </row>
        <row r="3358">
          <cell r="A3358">
            <v>3581</v>
          </cell>
          <cell r="J3358">
            <v>5</v>
          </cell>
          <cell r="N3358">
            <v>5</v>
          </cell>
        </row>
        <row r="3359">
          <cell r="A3359">
            <v>3582</v>
          </cell>
          <cell r="M3359">
            <v>5</v>
          </cell>
          <cell r="N3359">
            <v>5</v>
          </cell>
        </row>
        <row r="3360">
          <cell r="A3360">
            <v>3586</v>
          </cell>
          <cell r="M3360">
            <v>30</v>
          </cell>
          <cell r="N3360">
            <v>30</v>
          </cell>
        </row>
        <row r="3361">
          <cell r="A3361">
            <v>3587</v>
          </cell>
          <cell r="D3361">
            <v>86</v>
          </cell>
          <cell r="N3361">
            <v>86</v>
          </cell>
        </row>
        <row r="3362">
          <cell r="A3362">
            <v>3588</v>
          </cell>
          <cell r="G3362">
            <v>86</v>
          </cell>
          <cell r="N3362">
            <v>86</v>
          </cell>
        </row>
        <row r="3363">
          <cell r="A3363">
            <v>3589</v>
          </cell>
          <cell r="J3363">
            <v>86</v>
          </cell>
          <cell r="N3363">
            <v>86</v>
          </cell>
        </row>
        <row r="3364">
          <cell r="A3364">
            <v>3590</v>
          </cell>
          <cell r="M3364">
            <v>86</v>
          </cell>
          <cell r="N3364">
            <v>86</v>
          </cell>
        </row>
        <row r="3365">
          <cell r="A3365">
            <v>3591</v>
          </cell>
          <cell r="M3365">
            <v>100</v>
          </cell>
          <cell r="N3365">
            <v>100</v>
          </cell>
        </row>
        <row r="3366">
          <cell r="A3366">
            <v>3592</v>
          </cell>
          <cell r="D3366">
            <v>42775</v>
          </cell>
          <cell r="N3366">
            <v>42775</v>
          </cell>
        </row>
        <row r="3367">
          <cell r="A3367">
            <v>3593</v>
          </cell>
          <cell r="G3367">
            <v>42775</v>
          </cell>
          <cell r="N3367">
            <v>42775</v>
          </cell>
        </row>
        <row r="3368">
          <cell r="A3368">
            <v>3594</v>
          </cell>
          <cell r="J3368">
            <v>42775</v>
          </cell>
          <cell r="N3368">
            <v>42775</v>
          </cell>
        </row>
        <row r="3369">
          <cell r="A3369">
            <v>3595</v>
          </cell>
          <cell r="M3369">
            <v>42775</v>
          </cell>
          <cell r="N3369">
            <v>42775</v>
          </cell>
        </row>
        <row r="3370">
          <cell r="A3370">
            <v>3596</v>
          </cell>
          <cell r="D3370">
            <v>5</v>
          </cell>
          <cell r="N3370">
            <v>5</v>
          </cell>
        </row>
        <row r="3371">
          <cell r="A3371">
            <v>3597</v>
          </cell>
          <cell r="G3371">
            <v>4</v>
          </cell>
          <cell r="N3371">
            <v>4</v>
          </cell>
        </row>
        <row r="3372">
          <cell r="A3372">
            <v>3598</v>
          </cell>
          <cell r="J3372">
            <v>4</v>
          </cell>
          <cell r="N3372">
            <v>4</v>
          </cell>
        </row>
        <row r="3373">
          <cell r="A3373">
            <v>3599</v>
          </cell>
          <cell r="M3373">
            <v>4</v>
          </cell>
          <cell r="N3373">
            <v>4</v>
          </cell>
        </row>
        <row r="3374">
          <cell r="A3374">
            <v>3600</v>
          </cell>
          <cell r="D3374">
            <v>25</v>
          </cell>
          <cell r="N3374">
            <v>25</v>
          </cell>
        </row>
        <row r="3375">
          <cell r="A3375">
            <v>3601</v>
          </cell>
          <cell r="G3375">
            <v>25</v>
          </cell>
          <cell r="N3375">
            <v>25</v>
          </cell>
        </row>
        <row r="3376">
          <cell r="A3376">
            <v>3602</v>
          </cell>
          <cell r="J3376">
            <v>25</v>
          </cell>
          <cell r="N3376">
            <v>25</v>
          </cell>
        </row>
        <row r="3377">
          <cell r="A3377">
            <v>3603</v>
          </cell>
          <cell r="M3377">
            <v>25</v>
          </cell>
          <cell r="N3377">
            <v>25</v>
          </cell>
        </row>
        <row r="3378">
          <cell r="A3378">
            <v>3607</v>
          </cell>
          <cell r="M3378">
            <v>100</v>
          </cell>
          <cell r="N3378">
            <v>100</v>
          </cell>
        </row>
        <row r="3379">
          <cell r="A3379">
            <v>3608</v>
          </cell>
          <cell r="G3379">
            <v>50</v>
          </cell>
          <cell r="N3379">
            <v>50</v>
          </cell>
        </row>
        <row r="3380">
          <cell r="A3380">
            <v>3609</v>
          </cell>
          <cell r="M3380">
            <v>50</v>
          </cell>
          <cell r="N3380">
            <v>50</v>
          </cell>
        </row>
        <row r="3381">
          <cell r="A3381">
            <v>3610</v>
          </cell>
          <cell r="G3381">
            <v>50</v>
          </cell>
          <cell r="N3381">
            <v>50</v>
          </cell>
        </row>
        <row r="3382">
          <cell r="A3382">
            <v>3611</v>
          </cell>
          <cell r="M3382">
            <v>50</v>
          </cell>
          <cell r="N3382">
            <v>50</v>
          </cell>
        </row>
        <row r="3383">
          <cell r="A3383">
            <v>3612</v>
          </cell>
          <cell r="D3383">
            <v>57664</v>
          </cell>
          <cell r="N3383">
            <v>57664</v>
          </cell>
        </row>
        <row r="3384">
          <cell r="A3384">
            <v>3613</v>
          </cell>
          <cell r="G3384">
            <v>55192</v>
          </cell>
          <cell r="N3384">
            <v>55192</v>
          </cell>
        </row>
        <row r="3385">
          <cell r="A3385">
            <v>3614</v>
          </cell>
          <cell r="J3385">
            <v>65901</v>
          </cell>
          <cell r="N3385">
            <v>65901</v>
          </cell>
        </row>
        <row r="3386">
          <cell r="A3386">
            <v>3615</v>
          </cell>
          <cell r="M3386">
            <v>68373</v>
          </cell>
          <cell r="N3386">
            <v>68373</v>
          </cell>
        </row>
        <row r="3387">
          <cell r="A3387">
            <v>3616</v>
          </cell>
          <cell r="D3387">
            <v>3</v>
          </cell>
          <cell r="N3387">
            <v>3</v>
          </cell>
        </row>
        <row r="3388">
          <cell r="A3388">
            <v>3617</v>
          </cell>
          <cell r="G3388">
            <v>3</v>
          </cell>
          <cell r="N3388">
            <v>3</v>
          </cell>
        </row>
        <row r="3389">
          <cell r="A3389">
            <v>3618</v>
          </cell>
          <cell r="J3389">
            <v>3</v>
          </cell>
          <cell r="N3389">
            <v>3</v>
          </cell>
        </row>
        <row r="3390">
          <cell r="A3390">
            <v>3619</v>
          </cell>
          <cell r="M3390">
            <v>3</v>
          </cell>
          <cell r="N3390">
            <v>3</v>
          </cell>
        </row>
        <row r="3391">
          <cell r="A3391">
            <v>3620</v>
          </cell>
          <cell r="D3391">
            <v>2</v>
          </cell>
          <cell r="N3391">
            <v>2</v>
          </cell>
        </row>
        <row r="3392">
          <cell r="A3392">
            <v>3621</v>
          </cell>
          <cell r="G3392">
            <v>2</v>
          </cell>
          <cell r="N3392">
            <v>2</v>
          </cell>
        </row>
        <row r="3393">
          <cell r="A3393">
            <v>3622</v>
          </cell>
          <cell r="J3393">
            <v>3</v>
          </cell>
          <cell r="N3393">
            <v>3</v>
          </cell>
        </row>
        <row r="3394">
          <cell r="A3394">
            <v>3623</v>
          </cell>
          <cell r="M3394">
            <v>2</v>
          </cell>
          <cell r="N3394">
            <v>2</v>
          </cell>
        </row>
        <row r="3395">
          <cell r="A3395">
            <v>3624</v>
          </cell>
          <cell r="D3395">
            <v>0</v>
          </cell>
          <cell r="N3395">
            <v>0</v>
          </cell>
        </row>
        <row r="3396">
          <cell r="A3396">
            <v>3625</v>
          </cell>
          <cell r="G3396">
            <v>0</v>
          </cell>
          <cell r="N3396">
            <v>0</v>
          </cell>
        </row>
        <row r="3397">
          <cell r="A3397">
            <v>3626</v>
          </cell>
          <cell r="J3397">
            <v>0</v>
          </cell>
          <cell r="N3397">
            <v>0</v>
          </cell>
        </row>
        <row r="3398">
          <cell r="A3398">
            <v>3627</v>
          </cell>
          <cell r="M3398">
            <v>1</v>
          </cell>
          <cell r="N3398">
            <v>1</v>
          </cell>
        </row>
        <row r="3399">
          <cell r="A3399">
            <v>3628</v>
          </cell>
          <cell r="D3399">
            <v>3</v>
          </cell>
          <cell r="N3399">
            <v>3</v>
          </cell>
        </row>
        <row r="3400">
          <cell r="A3400">
            <v>3629</v>
          </cell>
          <cell r="G3400">
            <v>6</v>
          </cell>
          <cell r="N3400">
            <v>6</v>
          </cell>
        </row>
        <row r="3401">
          <cell r="A3401">
            <v>3630</v>
          </cell>
          <cell r="J3401">
            <v>5</v>
          </cell>
          <cell r="N3401">
            <v>5</v>
          </cell>
        </row>
        <row r="3402">
          <cell r="A3402">
            <v>3631</v>
          </cell>
          <cell r="M3402">
            <v>5</v>
          </cell>
          <cell r="N3402">
            <v>5</v>
          </cell>
        </row>
        <row r="3403">
          <cell r="A3403">
            <v>3632</v>
          </cell>
          <cell r="D3403">
            <v>20</v>
          </cell>
          <cell r="N3403">
            <v>20</v>
          </cell>
        </row>
        <row r="3404">
          <cell r="A3404">
            <v>3633</v>
          </cell>
          <cell r="G3404">
            <v>20</v>
          </cell>
          <cell r="N3404">
            <v>20</v>
          </cell>
        </row>
        <row r="3405">
          <cell r="A3405">
            <v>3634</v>
          </cell>
          <cell r="J3405">
            <v>20</v>
          </cell>
          <cell r="N3405">
            <v>20</v>
          </cell>
        </row>
        <row r="3406">
          <cell r="A3406">
            <v>3635</v>
          </cell>
          <cell r="M3406">
            <v>20</v>
          </cell>
          <cell r="N3406">
            <v>20</v>
          </cell>
        </row>
        <row r="3407">
          <cell r="A3407">
            <v>3636</v>
          </cell>
          <cell r="D3407">
            <v>150</v>
          </cell>
          <cell r="N3407">
            <v>150</v>
          </cell>
        </row>
        <row r="3408">
          <cell r="A3408">
            <v>3637</v>
          </cell>
          <cell r="G3408">
            <v>125</v>
          </cell>
          <cell r="N3408">
            <v>125</v>
          </cell>
        </row>
        <row r="3409">
          <cell r="A3409">
            <v>3638</v>
          </cell>
          <cell r="J3409">
            <v>150</v>
          </cell>
          <cell r="N3409">
            <v>150</v>
          </cell>
        </row>
        <row r="3410">
          <cell r="A3410">
            <v>3639</v>
          </cell>
          <cell r="M3410">
            <v>100</v>
          </cell>
          <cell r="N3410">
            <v>100</v>
          </cell>
        </row>
        <row r="3411">
          <cell r="A3411">
            <v>3640</v>
          </cell>
          <cell r="D3411">
            <v>57</v>
          </cell>
          <cell r="N3411">
            <v>57</v>
          </cell>
        </row>
        <row r="3412">
          <cell r="A3412">
            <v>3641</v>
          </cell>
          <cell r="G3412">
            <v>59</v>
          </cell>
          <cell r="N3412">
            <v>59</v>
          </cell>
        </row>
        <row r="3413">
          <cell r="A3413">
            <v>3642</v>
          </cell>
          <cell r="J3413">
            <v>58</v>
          </cell>
          <cell r="N3413">
            <v>58</v>
          </cell>
        </row>
        <row r="3414">
          <cell r="A3414">
            <v>3643</v>
          </cell>
          <cell r="M3414">
            <v>60</v>
          </cell>
          <cell r="N3414">
            <v>60</v>
          </cell>
        </row>
        <row r="3415">
          <cell r="A3415">
            <v>3647</v>
          </cell>
          <cell r="M3415">
            <v>1</v>
          </cell>
          <cell r="N3415">
            <v>1</v>
          </cell>
        </row>
        <row r="3416">
          <cell r="A3416">
            <v>3648</v>
          </cell>
          <cell r="D3416">
            <v>24</v>
          </cell>
          <cell r="N3416">
            <v>24</v>
          </cell>
        </row>
        <row r="3417">
          <cell r="A3417">
            <v>3649</v>
          </cell>
          <cell r="G3417">
            <v>25</v>
          </cell>
          <cell r="N3417">
            <v>25</v>
          </cell>
        </row>
        <row r="3418">
          <cell r="A3418">
            <v>3650</v>
          </cell>
          <cell r="J3418">
            <v>25</v>
          </cell>
          <cell r="N3418">
            <v>25</v>
          </cell>
        </row>
        <row r="3419">
          <cell r="A3419">
            <v>3651</v>
          </cell>
          <cell r="M3419">
            <v>25</v>
          </cell>
          <cell r="N3419">
            <v>25</v>
          </cell>
        </row>
        <row r="3420">
          <cell r="A3420">
            <v>3652</v>
          </cell>
          <cell r="D3420">
            <v>65</v>
          </cell>
          <cell r="N3420">
            <v>65</v>
          </cell>
        </row>
        <row r="3421">
          <cell r="A3421">
            <v>3653</v>
          </cell>
          <cell r="G3421">
            <v>35</v>
          </cell>
          <cell r="N3421">
            <v>35</v>
          </cell>
        </row>
        <row r="3422">
          <cell r="A3422">
            <v>3654</v>
          </cell>
          <cell r="J3422">
            <v>35</v>
          </cell>
          <cell r="N3422">
            <v>35</v>
          </cell>
        </row>
        <row r="3423">
          <cell r="A3423">
            <v>3655</v>
          </cell>
          <cell r="M3423">
            <v>20</v>
          </cell>
          <cell r="N3423">
            <v>20</v>
          </cell>
        </row>
        <row r="3424">
          <cell r="A3424">
            <v>3656</v>
          </cell>
          <cell r="D3424">
            <v>1</v>
          </cell>
          <cell r="N3424">
            <v>1</v>
          </cell>
        </row>
        <row r="3425">
          <cell r="A3425">
            <v>3657</v>
          </cell>
          <cell r="G3425">
            <v>2</v>
          </cell>
          <cell r="N3425">
            <v>2</v>
          </cell>
        </row>
        <row r="3426">
          <cell r="A3426">
            <v>3658</v>
          </cell>
          <cell r="J3426">
            <v>1</v>
          </cell>
          <cell r="N3426">
            <v>1</v>
          </cell>
        </row>
        <row r="3427">
          <cell r="A3427">
            <v>3659</v>
          </cell>
          <cell r="M3427">
            <v>1</v>
          </cell>
          <cell r="N3427">
            <v>1</v>
          </cell>
        </row>
        <row r="3428">
          <cell r="A3428">
            <v>3660</v>
          </cell>
          <cell r="D3428">
            <v>40</v>
          </cell>
          <cell r="N3428">
            <v>40</v>
          </cell>
        </row>
        <row r="3429">
          <cell r="A3429">
            <v>3661</v>
          </cell>
          <cell r="G3429">
            <v>40</v>
          </cell>
          <cell r="N3429">
            <v>40</v>
          </cell>
        </row>
        <row r="3430">
          <cell r="A3430">
            <v>3662</v>
          </cell>
          <cell r="J3430">
            <v>40</v>
          </cell>
          <cell r="N3430">
            <v>40</v>
          </cell>
        </row>
        <row r="3431">
          <cell r="A3431">
            <v>3663</v>
          </cell>
          <cell r="M3431">
            <v>40</v>
          </cell>
          <cell r="N3431">
            <v>40</v>
          </cell>
        </row>
        <row r="3432">
          <cell r="A3432">
            <v>3664</v>
          </cell>
          <cell r="D3432">
            <v>8</v>
          </cell>
          <cell r="N3432">
            <v>8</v>
          </cell>
        </row>
        <row r="3433">
          <cell r="A3433">
            <v>3665</v>
          </cell>
          <cell r="G3433">
            <v>7</v>
          </cell>
          <cell r="N3433">
            <v>7</v>
          </cell>
        </row>
        <row r="3434">
          <cell r="A3434">
            <v>3666</v>
          </cell>
          <cell r="J3434">
            <v>8</v>
          </cell>
          <cell r="N3434">
            <v>8</v>
          </cell>
        </row>
        <row r="3435">
          <cell r="A3435">
            <v>3667</v>
          </cell>
          <cell r="M3435">
            <v>8</v>
          </cell>
          <cell r="N3435">
            <v>8</v>
          </cell>
        </row>
        <row r="3436">
          <cell r="A3436">
            <v>3668</v>
          </cell>
          <cell r="D3436">
            <v>1</v>
          </cell>
          <cell r="N3436">
            <v>1</v>
          </cell>
        </row>
        <row r="3437">
          <cell r="A3437">
            <v>3669</v>
          </cell>
          <cell r="G3437">
            <v>1</v>
          </cell>
          <cell r="N3437">
            <v>1</v>
          </cell>
        </row>
        <row r="3438">
          <cell r="A3438">
            <v>3670</v>
          </cell>
          <cell r="J3438">
            <v>1</v>
          </cell>
          <cell r="N3438">
            <v>1</v>
          </cell>
        </row>
        <row r="3439">
          <cell r="A3439">
            <v>3671</v>
          </cell>
          <cell r="M3439">
            <v>1</v>
          </cell>
          <cell r="N3439">
            <v>1</v>
          </cell>
        </row>
        <row r="3440">
          <cell r="A3440">
            <v>3672</v>
          </cell>
          <cell r="D3440">
            <v>1</v>
          </cell>
          <cell r="N3440">
            <v>1</v>
          </cell>
        </row>
        <row r="3441">
          <cell r="A3441">
            <v>3673</v>
          </cell>
          <cell r="G3441">
            <v>1</v>
          </cell>
          <cell r="N3441">
            <v>1</v>
          </cell>
        </row>
        <row r="3442">
          <cell r="A3442">
            <v>3674</v>
          </cell>
          <cell r="J3442">
            <v>1</v>
          </cell>
          <cell r="N3442">
            <v>1</v>
          </cell>
        </row>
        <row r="3443">
          <cell r="A3443">
            <v>3675</v>
          </cell>
          <cell r="M3443">
            <v>0</v>
          </cell>
          <cell r="N3443">
            <v>0</v>
          </cell>
        </row>
        <row r="3444">
          <cell r="A3444">
            <v>3676</v>
          </cell>
          <cell r="D3444">
            <v>5</v>
          </cell>
          <cell r="N3444">
            <v>5</v>
          </cell>
        </row>
        <row r="3445">
          <cell r="A3445">
            <v>3677</v>
          </cell>
          <cell r="G3445">
            <v>5</v>
          </cell>
          <cell r="N3445">
            <v>5</v>
          </cell>
        </row>
        <row r="3446">
          <cell r="A3446">
            <v>3678</v>
          </cell>
          <cell r="J3446">
            <v>5</v>
          </cell>
          <cell r="N3446">
            <v>5</v>
          </cell>
        </row>
        <row r="3447">
          <cell r="A3447">
            <v>3679</v>
          </cell>
          <cell r="M3447">
            <v>0</v>
          </cell>
          <cell r="N3447">
            <v>0</v>
          </cell>
        </row>
        <row r="3448">
          <cell r="A3448">
            <v>3680</v>
          </cell>
          <cell r="D3448">
            <v>3</v>
          </cell>
          <cell r="N3448">
            <v>3</v>
          </cell>
        </row>
        <row r="3449">
          <cell r="A3449">
            <v>3681</v>
          </cell>
          <cell r="G3449">
            <v>2</v>
          </cell>
          <cell r="N3449">
            <v>2</v>
          </cell>
        </row>
        <row r="3450">
          <cell r="A3450">
            <v>3682</v>
          </cell>
          <cell r="J3450">
            <v>2</v>
          </cell>
          <cell r="N3450">
            <v>2</v>
          </cell>
        </row>
        <row r="3451">
          <cell r="A3451">
            <v>3683</v>
          </cell>
          <cell r="M3451">
            <v>2</v>
          </cell>
          <cell r="N3451">
            <v>2</v>
          </cell>
        </row>
        <row r="3452">
          <cell r="A3452">
            <v>3684</v>
          </cell>
          <cell r="D3452">
            <v>0</v>
          </cell>
          <cell r="N3452">
            <v>0</v>
          </cell>
        </row>
        <row r="3453">
          <cell r="A3453">
            <v>3685</v>
          </cell>
          <cell r="G3453">
            <v>0</v>
          </cell>
          <cell r="N3453">
            <v>0</v>
          </cell>
        </row>
        <row r="3454">
          <cell r="A3454">
            <v>3686</v>
          </cell>
          <cell r="J3454">
            <v>3</v>
          </cell>
          <cell r="N3454">
            <v>3</v>
          </cell>
        </row>
        <row r="3455">
          <cell r="A3455">
            <v>3687</v>
          </cell>
          <cell r="M3455">
            <v>3</v>
          </cell>
          <cell r="N3455">
            <v>3</v>
          </cell>
        </row>
        <row r="3456">
          <cell r="A3456">
            <v>3688</v>
          </cell>
          <cell r="M3456">
            <v>70</v>
          </cell>
          <cell r="N3456">
            <v>70</v>
          </cell>
        </row>
        <row r="3457">
          <cell r="A3457">
            <v>3689</v>
          </cell>
          <cell r="D3457">
            <v>25</v>
          </cell>
          <cell r="N3457">
            <v>25</v>
          </cell>
        </row>
        <row r="3458">
          <cell r="A3458">
            <v>3690</v>
          </cell>
          <cell r="G3458">
            <v>25</v>
          </cell>
          <cell r="N3458">
            <v>25</v>
          </cell>
        </row>
        <row r="3459">
          <cell r="A3459">
            <v>3691</v>
          </cell>
          <cell r="J3459">
            <v>25</v>
          </cell>
          <cell r="N3459">
            <v>25</v>
          </cell>
        </row>
        <row r="3460">
          <cell r="A3460">
            <v>3692</v>
          </cell>
          <cell r="M3460">
            <v>25</v>
          </cell>
          <cell r="N3460">
            <v>25</v>
          </cell>
        </row>
        <row r="3461">
          <cell r="A3461">
            <v>3693</v>
          </cell>
          <cell r="D3461">
            <v>75</v>
          </cell>
          <cell r="N3461">
            <v>75</v>
          </cell>
        </row>
        <row r="3462">
          <cell r="A3462">
            <v>3694</v>
          </cell>
          <cell r="G3462">
            <v>75</v>
          </cell>
          <cell r="N3462">
            <v>75</v>
          </cell>
        </row>
        <row r="3463">
          <cell r="A3463">
            <v>3695</v>
          </cell>
          <cell r="J3463">
            <v>75</v>
          </cell>
          <cell r="N3463">
            <v>75</v>
          </cell>
        </row>
        <row r="3464">
          <cell r="A3464">
            <v>3696</v>
          </cell>
          <cell r="M3464">
            <v>100</v>
          </cell>
          <cell r="N3464">
            <v>100</v>
          </cell>
        </row>
        <row r="3465">
          <cell r="A3465">
            <v>3697</v>
          </cell>
          <cell r="D3465">
            <v>1</v>
          </cell>
          <cell r="N3465">
            <v>1</v>
          </cell>
        </row>
        <row r="3466">
          <cell r="A3466">
            <v>3698</v>
          </cell>
          <cell r="G3466">
            <v>1</v>
          </cell>
          <cell r="N3466">
            <v>1</v>
          </cell>
        </row>
        <row r="3467">
          <cell r="A3467">
            <v>3699</v>
          </cell>
          <cell r="J3467">
            <v>1</v>
          </cell>
          <cell r="N3467">
            <v>1</v>
          </cell>
        </row>
        <row r="3468">
          <cell r="A3468">
            <v>3700</v>
          </cell>
          <cell r="M3468">
            <v>1</v>
          </cell>
          <cell r="N3468">
            <v>1</v>
          </cell>
        </row>
        <row r="3469">
          <cell r="A3469">
            <v>3701</v>
          </cell>
          <cell r="G3469">
            <v>2625</v>
          </cell>
          <cell r="N3469">
            <v>2625</v>
          </cell>
        </row>
        <row r="3470">
          <cell r="A3470">
            <v>3702</v>
          </cell>
          <cell r="M3470">
            <v>2625</v>
          </cell>
          <cell r="N3470">
            <v>2625</v>
          </cell>
        </row>
        <row r="3471">
          <cell r="A3471">
            <v>3703</v>
          </cell>
          <cell r="D3471">
            <v>680</v>
          </cell>
          <cell r="N3471">
            <v>680</v>
          </cell>
        </row>
        <row r="3472">
          <cell r="A3472">
            <v>3704</v>
          </cell>
          <cell r="G3472">
            <v>590</v>
          </cell>
          <cell r="N3472">
            <v>590</v>
          </cell>
        </row>
        <row r="3473">
          <cell r="A3473">
            <v>3705</v>
          </cell>
          <cell r="J3473">
            <v>654</v>
          </cell>
          <cell r="N3473">
            <v>654</v>
          </cell>
        </row>
        <row r="3474">
          <cell r="A3474">
            <v>3706</v>
          </cell>
          <cell r="M3474">
            <v>476</v>
          </cell>
          <cell r="N3474">
            <v>476</v>
          </cell>
        </row>
        <row r="3475">
          <cell r="A3475">
            <v>3707</v>
          </cell>
          <cell r="D3475">
            <v>514</v>
          </cell>
          <cell r="N3475">
            <v>514</v>
          </cell>
        </row>
        <row r="3476">
          <cell r="A3476">
            <v>3708</v>
          </cell>
          <cell r="G3476">
            <v>615</v>
          </cell>
          <cell r="N3476">
            <v>615</v>
          </cell>
        </row>
        <row r="3477">
          <cell r="A3477">
            <v>3709</v>
          </cell>
          <cell r="J3477">
            <v>600</v>
          </cell>
          <cell r="N3477">
            <v>600</v>
          </cell>
        </row>
        <row r="3478">
          <cell r="A3478">
            <v>3710</v>
          </cell>
          <cell r="M3478">
            <v>771</v>
          </cell>
          <cell r="N3478">
            <v>771</v>
          </cell>
        </row>
        <row r="3479">
          <cell r="A3479">
            <v>3713</v>
          </cell>
          <cell r="D3479">
            <v>600</v>
          </cell>
          <cell r="N3479">
            <v>600</v>
          </cell>
        </row>
        <row r="3480">
          <cell r="A3480">
            <v>3716</v>
          </cell>
          <cell r="G3480">
            <v>10500</v>
          </cell>
          <cell r="N3480">
            <v>10500</v>
          </cell>
        </row>
        <row r="3481">
          <cell r="A3481">
            <v>3719</v>
          </cell>
          <cell r="J3481">
            <v>250</v>
          </cell>
          <cell r="N3481">
            <v>250</v>
          </cell>
        </row>
        <row r="3482">
          <cell r="A3482">
            <v>3722</v>
          </cell>
          <cell r="M3482">
            <v>650</v>
          </cell>
          <cell r="N3482">
            <v>650</v>
          </cell>
        </row>
        <row r="3483">
          <cell r="A3483">
            <v>3723</v>
          </cell>
          <cell r="D3483">
            <v>1620</v>
          </cell>
          <cell r="N3483">
            <v>1620</v>
          </cell>
        </row>
        <row r="3484">
          <cell r="A3484">
            <v>3724</v>
          </cell>
          <cell r="G3484">
            <v>1621</v>
          </cell>
          <cell r="N3484">
            <v>1621</v>
          </cell>
        </row>
        <row r="3485">
          <cell r="A3485">
            <v>3725</v>
          </cell>
          <cell r="J3485">
            <v>1620</v>
          </cell>
          <cell r="N3485">
            <v>1620</v>
          </cell>
        </row>
        <row r="3486">
          <cell r="A3486">
            <v>3726</v>
          </cell>
          <cell r="M3486">
            <v>1620</v>
          </cell>
          <cell r="N3486">
            <v>1620</v>
          </cell>
        </row>
        <row r="3487">
          <cell r="A3487">
            <v>3727</v>
          </cell>
          <cell r="D3487">
            <v>777</v>
          </cell>
          <cell r="N3487">
            <v>777</v>
          </cell>
        </row>
        <row r="3488">
          <cell r="A3488">
            <v>3728</v>
          </cell>
          <cell r="G3488">
            <v>777</v>
          </cell>
          <cell r="N3488">
            <v>777</v>
          </cell>
        </row>
        <row r="3489">
          <cell r="A3489">
            <v>3729</v>
          </cell>
          <cell r="J3489">
            <v>752</v>
          </cell>
          <cell r="N3489">
            <v>752</v>
          </cell>
        </row>
        <row r="3490">
          <cell r="A3490">
            <v>3730</v>
          </cell>
          <cell r="M3490">
            <v>752</v>
          </cell>
          <cell r="N3490">
            <v>752</v>
          </cell>
        </row>
        <row r="3491">
          <cell r="A3491">
            <v>3731</v>
          </cell>
          <cell r="D3491">
            <v>1617</v>
          </cell>
          <cell r="N3491">
            <v>1617</v>
          </cell>
        </row>
        <row r="3492">
          <cell r="A3492">
            <v>3732</v>
          </cell>
          <cell r="G3492">
            <v>1600</v>
          </cell>
          <cell r="N3492">
            <v>1600</v>
          </cell>
        </row>
        <row r="3493">
          <cell r="A3493">
            <v>3733</v>
          </cell>
          <cell r="J3493">
            <v>1620</v>
          </cell>
          <cell r="N3493">
            <v>1620</v>
          </cell>
        </row>
        <row r="3494">
          <cell r="A3494">
            <v>3734</v>
          </cell>
          <cell r="M3494">
            <v>1620</v>
          </cell>
          <cell r="N3494">
            <v>1620</v>
          </cell>
        </row>
        <row r="3495">
          <cell r="A3495">
            <v>3735</v>
          </cell>
          <cell r="D3495">
            <v>20</v>
          </cell>
          <cell r="N3495">
            <v>20</v>
          </cell>
        </row>
        <row r="3496">
          <cell r="A3496">
            <v>3736</v>
          </cell>
          <cell r="G3496">
            <v>20</v>
          </cell>
          <cell r="N3496">
            <v>20</v>
          </cell>
        </row>
        <row r="3497">
          <cell r="A3497">
            <v>3737</v>
          </cell>
          <cell r="J3497">
            <v>21</v>
          </cell>
          <cell r="N3497">
            <v>21</v>
          </cell>
        </row>
        <row r="3498">
          <cell r="A3498">
            <v>3738</v>
          </cell>
          <cell r="M3498">
            <v>20</v>
          </cell>
          <cell r="N3498">
            <v>20</v>
          </cell>
        </row>
        <row r="3499">
          <cell r="A3499">
            <v>3739</v>
          </cell>
          <cell r="D3499">
            <v>1620</v>
          </cell>
          <cell r="N3499">
            <v>1620</v>
          </cell>
        </row>
        <row r="3500">
          <cell r="A3500">
            <v>3740</v>
          </cell>
          <cell r="G3500">
            <v>1620</v>
          </cell>
          <cell r="N3500">
            <v>1620</v>
          </cell>
        </row>
        <row r="3501">
          <cell r="A3501">
            <v>3741</v>
          </cell>
          <cell r="J3501">
            <v>1620</v>
          </cell>
          <cell r="N3501">
            <v>1620</v>
          </cell>
        </row>
        <row r="3502">
          <cell r="A3502">
            <v>3742</v>
          </cell>
          <cell r="M3502">
            <v>1620</v>
          </cell>
          <cell r="N3502">
            <v>1620</v>
          </cell>
        </row>
        <row r="3503">
          <cell r="A3503">
            <v>3743</v>
          </cell>
          <cell r="D3503">
            <v>20</v>
          </cell>
          <cell r="N3503">
            <v>20</v>
          </cell>
        </row>
        <row r="3504">
          <cell r="A3504">
            <v>3744</v>
          </cell>
          <cell r="G3504">
            <v>15</v>
          </cell>
          <cell r="N3504">
            <v>15</v>
          </cell>
        </row>
        <row r="3505">
          <cell r="A3505">
            <v>3745</v>
          </cell>
          <cell r="J3505">
            <v>14</v>
          </cell>
          <cell r="N3505">
            <v>14</v>
          </cell>
        </row>
        <row r="3506">
          <cell r="A3506">
            <v>3746</v>
          </cell>
          <cell r="M3506">
            <v>10</v>
          </cell>
          <cell r="N3506">
            <v>10</v>
          </cell>
        </row>
        <row r="3507">
          <cell r="A3507">
            <v>3747</v>
          </cell>
          <cell r="D3507">
            <v>774</v>
          </cell>
          <cell r="N3507">
            <v>774</v>
          </cell>
        </row>
        <row r="3508">
          <cell r="A3508">
            <v>3748</v>
          </cell>
          <cell r="G3508">
            <v>774</v>
          </cell>
          <cell r="N3508">
            <v>774</v>
          </cell>
        </row>
        <row r="3509">
          <cell r="A3509">
            <v>3749</v>
          </cell>
          <cell r="J3509">
            <v>774</v>
          </cell>
          <cell r="N3509">
            <v>774</v>
          </cell>
        </row>
        <row r="3510">
          <cell r="A3510">
            <v>3750</v>
          </cell>
          <cell r="M3510">
            <v>774</v>
          </cell>
          <cell r="N3510">
            <v>774</v>
          </cell>
        </row>
        <row r="3511">
          <cell r="A3511">
            <v>3751</v>
          </cell>
          <cell r="D3511">
            <v>790</v>
          </cell>
          <cell r="N3511">
            <v>790</v>
          </cell>
        </row>
        <row r="3512">
          <cell r="A3512">
            <v>3752</v>
          </cell>
          <cell r="G3512">
            <v>790</v>
          </cell>
          <cell r="N3512">
            <v>790</v>
          </cell>
        </row>
        <row r="3513">
          <cell r="A3513">
            <v>3753</v>
          </cell>
          <cell r="J3513">
            <v>790</v>
          </cell>
          <cell r="N3513">
            <v>790</v>
          </cell>
        </row>
        <row r="3514">
          <cell r="A3514">
            <v>3754</v>
          </cell>
          <cell r="M3514">
            <v>789</v>
          </cell>
          <cell r="N3514">
            <v>789</v>
          </cell>
        </row>
        <row r="3515">
          <cell r="A3515">
            <v>3755</v>
          </cell>
          <cell r="D3515">
            <v>788</v>
          </cell>
          <cell r="N3515">
            <v>788</v>
          </cell>
        </row>
        <row r="3516">
          <cell r="A3516">
            <v>3756</v>
          </cell>
          <cell r="G3516">
            <v>788</v>
          </cell>
          <cell r="N3516">
            <v>788</v>
          </cell>
        </row>
        <row r="3517">
          <cell r="A3517">
            <v>3757</v>
          </cell>
          <cell r="J3517">
            <v>790</v>
          </cell>
          <cell r="N3517">
            <v>790</v>
          </cell>
        </row>
        <row r="3518">
          <cell r="A3518">
            <v>3758</v>
          </cell>
          <cell r="M3518">
            <v>788</v>
          </cell>
          <cell r="N3518">
            <v>788</v>
          </cell>
        </row>
        <row r="3519">
          <cell r="A3519">
            <v>3759</v>
          </cell>
          <cell r="D3519">
            <v>0</v>
          </cell>
          <cell r="N3519">
            <v>0</v>
          </cell>
        </row>
        <row r="3520">
          <cell r="A3520">
            <v>3760</v>
          </cell>
          <cell r="G3520">
            <v>0</v>
          </cell>
          <cell r="N3520">
            <v>0</v>
          </cell>
        </row>
        <row r="3521">
          <cell r="A3521">
            <v>3761</v>
          </cell>
          <cell r="J3521">
            <v>0</v>
          </cell>
          <cell r="N3521">
            <v>0</v>
          </cell>
        </row>
        <row r="3522">
          <cell r="A3522">
            <v>3762</v>
          </cell>
          <cell r="M3522">
            <v>0</v>
          </cell>
          <cell r="N3522">
            <v>0</v>
          </cell>
        </row>
        <row r="3523">
          <cell r="A3523">
            <v>3763</v>
          </cell>
          <cell r="D3523">
            <v>0</v>
          </cell>
          <cell r="N3523">
            <v>0</v>
          </cell>
        </row>
        <row r="3524">
          <cell r="A3524">
            <v>3764</v>
          </cell>
          <cell r="G3524">
            <v>127638</v>
          </cell>
          <cell r="N3524">
            <v>127638</v>
          </cell>
        </row>
        <row r="3525">
          <cell r="A3525">
            <v>3765</v>
          </cell>
          <cell r="J3525">
            <v>79774</v>
          </cell>
          <cell r="N3525">
            <v>79774</v>
          </cell>
        </row>
        <row r="3526">
          <cell r="A3526">
            <v>3766</v>
          </cell>
          <cell r="M3526">
            <v>111683</v>
          </cell>
          <cell r="N3526">
            <v>111683</v>
          </cell>
        </row>
        <row r="3527">
          <cell r="A3527">
            <v>3767</v>
          </cell>
          <cell r="M3527">
            <v>1</v>
          </cell>
          <cell r="N3527">
            <v>1</v>
          </cell>
        </row>
        <row r="3528">
          <cell r="A3528">
            <v>3768</v>
          </cell>
          <cell r="M3528">
            <v>1829100</v>
          </cell>
          <cell r="N3528">
            <v>1829100</v>
          </cell>
        </row>
        <row r="3529">
          <cell r="A3529">
            <v>3769</v>
          </cell>
          <cell r="D3529">
            <v>1</v>
          </cell>
          <cell r="N3529">
            <v>1</v>
          </cell>
        </row>
        <row r="3530">
          <cell r="A3530">
            <v>3770</v>
          </cell>
          <cell r="G3530">
            <v>1</v>
          </cell>
          <cell r="N3530">
            <v>1</v>
          </cell>
        </row>
        <row r="3531">
          <cell r="A3531">
            <v>3771</v>
          </cell>
          <cell r="J3531">
            <v>1</v>
          </cell>
          <cell r="N3531">
            <v>1</v>
          </cell>
        </row>
        <row r="3532">
          <cell r="A3532">
            <v>3772</v>
          </cell>
          <cell r="M3532">
            <v>1</v>
          </cell>
          <cell r="N3532">
            <v>1</v>
          </cell>
        </row>
        <row r="3533">
          <cell r="A3533">
            <v>3775</v>
          </cell>
          <cell r="D3533">
            <v>60</v>
          </cell>
          <cell r="N3533">
            <v>60</v>
          </cell>
        </row>
        <row r="3534">
          <cell r="A3534">
            <v>3778</v>
          </cell>
          <cell r="G3534">
            <v>120</v>
          </cell>
          <cell r="N3534">
            <v>120</v>
          </cell>
        </row>
        <row r="3535">
          <cell r="A3535">
            <v>3781</v>
          </cell>
          <cell r="J3535">
            <v>140</v>
          </cell>
          <cell r="N3535">
            <v>140</v>
          </cell>
        </row>
        <row r="3536">
          <cell r="A3536">
            <v>3784</v>
          </cell>
          <cell r="M3536">
            <v>55</v>
          </cell>
          <cell r="N3536">
            <v>55</v>
          </cell>
        </row>
        <row r="3537">
          <cell r="A3537">
            <v>3785</v>
          </cell>
          <cell r="D3537">
            <v>4515</v>
          </cell>
          <cell r="N3537">
            <v>4515</v>
          </cell>
        </row>
        <row r="3538">
          <cell r="A3538">
            <v>3786</v>
          </cell>
          <cell r="G3538">
            <v>24687</v>
          </cell>
          <cell r="N3538">
            <v>24687</v>
          </cell>
        </row>
        <row r="3539">
          <cell r="A3539">
            <v>3787</v>
          </cell>
          <cell r="J3539">
            <v>46356</v>
          </cell>
          <cell r="N3539">
            <v>46356</v>
          </cell>
        </row>
        <row r="3540">
          <cell r="A3540">
            <v>3788</v>
          </cell>
          <cell r="M3540">
            <v>50384</v>
          </cell>
          <cell r="N3540">
            <v>50384</v>
          </cell>
        </row>
        <row r="3541">
          <cell r="A3541">
            <v>3789</v>
          </cell>
          <cell r="D3541">
            <v>1</v>
          </cell>
          <cell r="N3541">
            <v>1</v>
          </cell>
        </row>
        <row r="3542">
          <cell r="A3542">
            <v>3790</v>
          </cell>
          <cell r="G3542">
            <v>2</v>
          </cell>
          <cell r="N3542">
            <v>2</v>
          </cell>
        </row>
        <row r="3543">
          <cell r="A3543">
            <v>3791</v>
          </cell>
          <cell r="J3543">
            <v>1</v>
          </cell>
          <cell r="N3543">
            <v>1</v>
          </cell>
        </row>
        <row r="3544">
          <cell r="A3544">
            <v>3792</v>
          </cell>
          <cell r="M3544">
            <v>1</v>
          </cell>
          <cell r="N3544">
            <v>1</v>
          </cell>
        </row>
        <row r="3545">
          <cell r="A3545">
            <v>3793</v>
          </cell>
          <cell r="D3545">
            <v>3</v>
          </cell>
          <cell r="N3545">
            <v>3</v>
          </cell>
        </row>
        <row r="3546">
          <cell r="A3546">
            <v>3794</v>
          </cell>
          <cell r="G3546">
            <v>3</v>
          </cell>
          <cell r="N3546">
            <v>3</v>
          </cell>
        </row>
        <row r="3547">
          <cell r="A3547">
            <v>3795</v>
          </cell>
          <cell r="J3547">
            <v>3</v>
          </cell>
          <cell r="N3547">
            <v>3</v>
          </cell>
        </row>
        <row r="3548">
          <cell r="A3548">
            <v>3796</v>
          </cell>
          <cell r="M3548">
            <v>3</v>
          </cell>
          <cell r="N3548">
            <v>3</v>
          </cell>
        </row>
        <row r="3549">
          <cell r="A3549">
            <v>3797</v>
          </cell>
          <cell r="D3549">
            <v>160</v>
          </cell>
          <cell r="N3549">
            <v>160</v>
          </cell>
        </row>
        <row r="3550">
          <cell r="A3550">
            <v>3798</v>
          </cell>
          <cell r="G3550">
            <v>120</v>
          </cell>
          <cell r="N3550">
            <v>120</v>
          </cell>
        </row>
        <row r="3551">
          <cell r="A3551">
            <v>3799</v>
          </cell>
          <cell r="J3551">
            <v>120</v>
          </cell>
          <cell r="N3551">
            <v>120</v>
          </cell>
        </row>
        <row r="3552">
          <cell r="A3552">
            <v>3800</v>
          </cell>
          <cell r="M3552">
            <v>120</v>
          </cell>
          <cell r="N3552">
            <v>120</v>
          </cell>
        </row>
        <row r="3553">
          <cell r="A3553">
            <v>3801</v>
          </cell>
          <cell r="D3553">
            <v>2</v>
          </cell>
          <cell r="N3553">
            <v>2</v>
          </cell>
        </row>
        <row r="3554">
          <cell r="A3554">
            <v>3802</v>
          </cell>
          <cell r="G3554">
            <v>3</v>
          </cell>
          <cell r="N3554">
            <v>3</v>
          </cell>
        </row>
        <row r="3555">
          <cell r="A3555">
            <v>3803</v>
          </cell>
          <cell r="J3555">
            <v>2</v>
          </cell>
          <cell r="N3555">
            <v>2</v>
          </cell>
        </row>
        <row r="3556">
          <cell r="A3556">
            <v>3804</v>
          </cell>
          <cell r="M3556">
            <v>3</v>
          </cell>
          <cell r="N3556">
            <v>3</v>
          </cell>
        </row>
        <row r="3557">
          <cell r="A3557">
            <v>3805</v>
          </cell>
          <cell r="D3557">
            <v>7</v>
          </cell>
          <cell r="N3557">
            <v>7</v>
          </cell>
        </row>
        <row r="3558">
          <cell r="A3558">
            <v>3806</v>
          </cell>
          <cell r="G3558">
            <v>8</v>
          </cell>
          <cell r="N3558">
            <v>8</v>
          </cell>
        </row>
        <row r="3559">
          <cell r="A3559">
            <v>3807</v>
          </cell>
          <cell r="J3559">
            <v>8</v>
          </cell>
          <cell r="N3559">
            <v>8</v>
          </cell>
        </row>
        <row r="3560">
          <cell r="A3560">
            <v>3808</v>
          </cell>
          <cell r="M3560">
            <v>7</v>
          </cell>
          <cell r="N3560">
            <v>7</v>
          </cell>
        </row>
        <row r="3561">
          <cell r="A3561">
            <v>3809</v>
          </cell>
          <cell r="D3561">
            <v>9</v>
          </cell>
          <cell r="N3561">
            <v>9</v>
          </cell>
        </row>
        <row r="3562">
          <cell r="A3562">
            <v>3810</v>
          </cell>
          <cell r="G3562">
            <v>13</v>
          </cell>
          <cell r="N3562">
            <v>13</v>
          </cell>
        </row>
        <row r="3563">
          <cell r="A3563">
            <v>3811</v>
          </cell>
          <cell r="J3563">
            <v>11</v>
          </cell>
          <cell r="N3563">
            <v>11</v>
          </cell>
        </row>
        <row r="3564">
          <cell r="A3564">
            <v>3812</v>
          </cell>
          <cell r="M3564">
            <v>10</v>
          </cell>
          <cell r="N3564">
            <v>10</v>
          </cell>
        </row>
        <row r="3565">
          <cell r="A3565">
            <v>3813</v>
          </cell>
          <cell r="D3565">
            <v>218</v>
          </cell>
          <cell r="N3565">
            <v>218</v>
          </cell>
        </row>
        <row r="3566">
          <cell r="A3566">
            <v>3814</v>
          </cell>
          <cell r="G3566">
            <v>218</v>
          </cell>
          <cell r="N3566">
            <v>218</v>
          </cell>
        </row>
        <row r="3567">
          <cell r="A3567">
            <v>3815</v>
          </cell>
          <cell r="J3567">
            <v>218</v>
          </cell>
          <cell r="N3567">
            <v>218</v>
          </cell>
        </row>
        <row r="3568">
          <cell r="A3568">
            <v>3816</v>
          </cell>
          <cell r="M3568">
            <v>218</v>
          </cell>
          <cell r="N3568">
            <v>218</v>
          </cell>
        </row>
        <row r="3569">
          <cell r="A3569">
            <v>3817</v>
          </cell>
          <cell r="D3569">
            <v>249750</v>
          </cell>
          <cell r="N3569">
            <v>249750</v>
          </cell>
        </row>
        <row r="3570">
          <cell r="A3570">
            <v>3818</v>
          </cell>
          <cell r="G3570">
            <v>253750</v>
          </cell>
          <cell r="N3570">
            <v>253750</v>
          </cell>
        </row>
        <row r="3571">
          <cell r="A3571">
            <v>3819</v>
          </cell>
          <cell r="J3571">
            <v>236750</v>
          </cell>
          <cell r="N3571">
            <v>236750</v>
          </cell>
        </row>
        <row r="3572">
          <cell r="A3572">
            <v>3820</v>
          </cell>
          <cell r="M3572">
            <v>246750</v>
          </cell>
          <cell r="N3572">
            <v>246750</v>
          </cell>
        </row>
        <row r="3573">
          <cell r="A3573">
            <v>3821</v>
          </cell>
          <cell r="D3573">
            <v>418</v>
          </cell>
          <cell r="N3573">
            <v>418</v>
          </cell>
        </row>
        <row r="3574">
          <cell r="A3574">
            <v>3822</v>
          </cell>
          <cell r="G3574">
            <v>408</v>
          </cell>
          <cell r="N3574">
            <v>408</v>
          </cell>
        </row>
        <row r="3575">
          <cell r="A3575">
            <v>3823</v>
          </cell>
          <cell r="J3575">
            <v>438</v>
          </cell>
          <cell r="N3575">
            <v>438</v>
          </cell>
        </row>
        <row r="3576">
          <cell r="A3576">
            <v>3824</v>
          </cell>
          <cell r="M3576">
            <v>408</v>
          </cell>
          <cell r="N3576">
            <v>408</v>
          </cell>
        </row>
        <row r="3577">
          <cell r="A3577">
            <v>3825</v>
          </cell>
          <cell r="D3577">
            <v>3635</v>
          </cell>
          <cell r="N3577">
            <v>3635</v>
          </cell>
        </row>
        <row r="3578">
          <cell r="A3578">
            <v>3826</v>
          </cell>
          <cell r="G3578">
            <v>5020</v>
          </cell>
          <cell r="N3578">
            <v>5020</v>
          </cell>
        </row>
        <row r="3579">
          <cell r="A3579">
            <v>3827</v>
          </cell>
          <cell r="J3579">
            <v>5400</v>
          </cell>
          <cell r="N3579">
            <v>5400</v>
          </cell>
        </row>
        <row r="3580">
          <cell r="A3580">
            <v>3828</v>
          </cell>
          <cell r="M3580">
            <v>4545</v>
          </cell>
          <cell r="N3580">
            <v>4545</v>
          </cell>
        </row>
        <row r="3581">
          <cell r="A3581">
            <v>3829</v>
          </cell>
          <cell r="D3581">
            <v>580</v>
          </cell>
          <cell r="N3581">
            <v>580</v>
          </cell>
        </row>
        <row r="3582">
          <cell r="A3582">
            <v>3830</v>
          </cell>
          <cell r="G3582">
            <v>580</v>
          </cell>
          <cell r="N3582">
            <v>580</v>
          </cell>
        </row>
        <row r="3583">
          <cell r="A3583">
            <v>3831</v>
          </cell>
          <cell r="J3583">
            <v>580</v>
          </cell>
          <cell r="N3583">
            <v>580</v>
          </cell>
        </row>
        <row r="3584">
          <cell r="A3584">
            <v>3832</v>
          </cell>
          <cell r="M3584">
            <v>580</v>
          </cell>
          <cell r="N3584">
            <v>580</v>
          </cell>
        </row>
        <row r="3585">
          <cell r="A3585">
            <v>3833</v>
          </cell>
          <cell r="D3585">
            <v>7270</v>
          </cell>
          <cell r="N3585">
            <v>7270</v>
          </cell>
        </row>
        <row r="3586">
          <cell r="A3586">
            <v>3834</v>
          </cell>
          <cell r="G3586">
            <v>8149</v>
          </cell>
          <cell r="N3586">
            <v>8149</v>
          </cell>
        </row>
        <row r="3587">
          <cell r="A3587">
            <v>3835</v>
          </cell>
          <cell r="J3587">
            <v>8409</v>
          </cell>
          <cell r="N3587">
            <v>8409</v>
          </cell>
        </row>
        <row r="3588">
          <cell r="A3588">
            <v>3836</v>
          </cell>
          <cell r="M3588">
            <v>7901</v>
          </cell>
          <cell r="N3588">
            <v>7901</v>
          </cell>
        </row>
        <row r="3589">
          <cell r="A3589">
            <v>3837</v>
          </cell>
          <cell r="D3589">
            <v>1895</v>
          </cell>
          <cell r="N3589">
            <v>1895</v>
          </cell>
        </row>
        <row r="3590">
          <cell r="A3590">
            <v>3838</v>
          </cell>
          <cell r="G3590">
            <v>2243</v>
          </cell>
          <cell r="N3590">
            <v>2243</v>
          </cell>
        </row>
        <row r="3591">
          <cell r="A3591">
            <v>3839</v>
          </cell>
          <cell r="J3591">
            <v>2654</v>
          </cell>
          <cell r="N3591">
            <v>2654</v>
          </cell>
        </row>
        <row r="3592">
          <cell r="A3592">
            <v>3840</v>
          </cell>
          <cell r="M3592">
            <v>2081</v>
          </cell>
          <cell r="N3592">
            <v>2081</v>
          </cell>
        </row>
        <row r="3593">
          <cell r="A3593">
            <v>3841</v>
          </cell>
          <cell r="D3593">
            <v>3722</v>
          </cell>
          <cell r="N3593">
            <v>3722</v>
          </cell>
        </row>
        <row r="3594">
          <cell r="A3594">
            <v>3842</v>
          </cell>
          <cell r="G3594">
            <v>3981</v>
          </cell>
          <cell r="N3594">
            <v>3981</v>
          </cell>
        </row>
        <row r="3595">
          <cell r="A3595">
            <v>3843</v>
          </cell>
          <cell r="J3595">
            <v>3979</v>
          </cell>
          <cell r="N3595">
            <v>3979</v>
          </cell>
        </row>
        <row r="3596">
          <cell r="A3596">
            <v>3844</v>
          </cell>
          <cell r="M3596">
            <v>3721</v>
          </cell>
          <cell r="N3596">
            <v>3721</v>
          </cell>
        </row>
        <row r="3597">
          <cell r="A3597">
            <v>3845</v>
          </cell>
          <cell r="D3597">
            <v>14673</v>
          </cell>
          <cell r="N3597">
            <v>14673</v>
          </cell>
        </row>
        <row r="3598">
          <cell r="A3598">
            <v>3846</v>
          </cell>
          <cell r="G3598">
            <v>14673</v>
          </cell>
          <cell r="N3598">
            <v>14673</v>
          </cell>
        </row>
        <row r="3599">
          <cell r="A3599">
            <v>3847</v>
          </cell>
          <cell r="J3599">
            <v>14673</v>
          </cell>
          <cell r="N3599">
            <v>14673</v>
          </cell>
        </row>
        <row r="3600">
          <cell r="A3600">
            <v>3848</v>
          </cell>
          <cell r="M3600">
            <v>14673</v>
          </cell>
          <cell r="N3600">
            <v>14673</v>
          </cell>
        </row>
        <row r="3601">
          <cell r="A3601">
            <v>3849</v>
          </cell>
          <cell r="D3601">
            <v>18000</v>
          </cell>
          <cell r="N3601">
            <v>18000</v>
          </cell>
        </row>
        <row r="3602">
          <cell r="A3602">
            <v>3850</v>
          </cell>
          <cell r="G3602">
            <v>17000</v>
          </cell>
          <cell r="N3602">
            <v>17000</v>
          </cell>
        </row>
        <row r="3603">
          <cell r="A3603">
            <v>3851</v>
          </cell>
          <cell r="J3603">
            <v>10000</v>
          </cell>
          <cell r="N3603">
            <v>10000</v>
          </cell>
        </row>
        <row r="3604">
          <cell r="A3604">
            <v>3852</v>
          </cell>
          <cell r="M3604">
            <v>18000</v>
          </cell>
          <cell r="N3604">
            <v>18000</v>
          </cell>
        </row>
        <row r="3605">
          <cell r="A3605">
            <v>3853</v>
          </cell>
          <cell r="D3605">
            <v>2800</v>
          </cell>
          <cell r="N3605">
            <v>2800</v>
          </cell>
        </row>
        <row r="3606">
          <cell r="A3606">
            <v>3854</v>
          </cell>
          <cell r="G3606">
            <v>2800</v>
          </cell>
          <cell r="N3606">
            <v>2800</v>
          </cell>
        </row>
        <row r="3607">
          <cell r="A3607">
            <v>3855</v>
          </cell>
          <cell r="J3607">
            <v>2400</v>
          </cell>
          <cell r="N3607">
            <v>2400</v>
          </cell>
        </row>
        <row r="3608">
          <cell r="A3608">
            <v>3856</v>
          </cell>
          <cell r="M3608">
            <v>2400</v>
          </cell>
          <cell r="N3608">
            <v>2400</v>
          </cell>
        </row>
        <row r="3609">
          <cell r="A3609">
            <v>3857</v>
          </cell>
          <cell r="D3609">
            <v>10</v>
          </cell>
          <cell r="N3609">
            <v>10</v>
          </cell>
        </row>
        <row r="3610">
          <cell r="A3610">
            <v>3858</v>
          </cell>
          <cell r="G3610">
            <v>10</v>
          </cell>
          <cell r="N3610">
            <v>10</v>
          </cell>
        </row>
        <row r="3611">
          <cell r="A3611">
            <v>3859</v>
          </cell>
          <cell r="J3611">
            <v>10</v>
          </cell>
          <cell r="N3611">
            <v>10</v>
          </cell>
        </row>
        <row r="3612">
          <cell r="A3612">
            <v>3860</v>
          </cell>
          <cell r="M3612">
            <v>10</v>
          </cell>
          <cell r="N3612">
            <v>10</v>
          </cell>
        </row>
        <row r="3613">
          <cell r="A3613">
            <v>3861</v>
          </cell>
          <cell r="D3613">
            <v>58</v>
          </cell>
          <cell r="N3613">
            <v>58</v>
          </cell>
        </row>
        <row r="3614">
          <cell r="A3614">
            <v>3862</v>
          </cell>
          <cell r="G3614">
            <v>41</v>
          </cell>
          <cell r="N3614">
            <v>41</v>
          </cell>
        </row>
        <row r="3615">
          <cell r="A3615">
            <v>3863</v>
          </cell>
          <cell r="J3615">
            <v>43</v>
          </cell>
          <cell r="N3615">
            <v>43</v>
          </cell>
        </row>
        <row r="3616">
          <cell r="A3616">
            <v>3864</v>
          </cell>
          <cell r="M3616">
            <v>38</v>
          </cell>
          <cell r="N3616">
            <v>38</v>
          </cell>
        </row>
        <row r="3617">
          <cell r="A3617">
            <v>3865</v>
          </cell>
          <cell r="D3617">
            <v>23050</v>
          </cell>
          <cell r="N3617">
            <v>23050</v>
          </cell>
        </row>
        <row r="3618">
          <cell r="A3618">
            <v>3866</v>
          </cell>
          <cell r="G3618">
            <v>24600</v>
          </cell>
          <cell r="N3618">
            <v>24600</v>
          </cell>
        </row>
        <row r="3619">
          <cell r="A3619">
            <v>3867</v>
          </cell>
          <cell r="J3619">
            <v>19090</v>
          </cell>
          <cell r="N3619">
            <v>19090</v>
          </cell>
        </row>
        <row r="3620">
          <cell r="A3620">
            <v>3868</v>
          </cell>
          <cell r="M3620">
            <v>25360</v>
          </cell>
          <cell r="N3620">
            <v>25360</v>
          </cell>
        </row>
        <row r="3621">
          <cell r="A3621">
            <v>3869</v>
          </cell>
          <cell r="D3621">
            <v>364500</v>
          </cell>
          <cell r="N3621">
            <v>364500</v>
          </cell>
        </row>
        <row r="3622">
          <cell r="A3622">
            <v>3870</v>
          </cell>
          <cell r="G3622">
            <v>280000</v>
          </cell>
          <cell r="N3622">
            <v>280000</v>
          </cell>
        </row>
        <row r="3623">
          <cell r="A3623">
            <v>3871</v>
          </cell>
          <cell r="J3623">
            <v>293000</v>
          </cell>
          <cell r="N3623">
            <v>293000</v>
          </cell>
        </row>
        <row r="3624">
          <cell r="A3624">
            <v>3872</v>
          </cell>
          <cell r="M3624">
            <v>341000</v>
          </cell>
          <cell r="N3624">
            <v>341000</v>
          </cell>
        </row>
        <row r="3625">
          <cell r="A3625">
            <v>3873</v>
          </cell>
          <cell r="D3625">
            <v>1064</v>
          </cell>
          <cell r="N3625">
            <v>1064</v>
          </cell>
        </row>
        <row r="3626">
          <cell r="A3626">
            <v>3874</v>
          </cell>
          <cell r="G3626">
            <v>1334</v>
          </cell>
          <cell r="N3626">
            <v>1334</v>
          </cell>
        </row>
        <row r="3627">
          <cell r="A3627">
            <v>3875</v>
          </cell>
          <cell r="J3627">
            <v>1429</v>
          </cell>
          <cell r="N3627">
            <v>1429</v>
          </cell>
        </row>
        <row r="3628">
          <cell r="A3628">
            <v>3876</v>
          </cell>
          <cell r="M3628">
            <v>1148</v>
          </cell>
          <cell r="N3628">
            <v>1148</v>
          </cell>
        </row>
        <row r="3629">
          <cell r="A3629">
            <v>3877</v>
          </cell>
          <cell r="D3629">
            <v>6023</v>
          </cell>
          <cell r="N3629">
            <v>6023</v>
          </cell>
        </row>
        <row r="3630">
          <cell r="A3630">
            <v>3878</v>
          </cell>
          <cell r="G3630">
            <v>6438</v>
          </cell>
          <cell r="N3630">
            <v>6438</v>
          </cell>
        </row>
        <row r="3631">
          <cell r="A3631">
            <v>3879</v>
          </cell>
          <cell r="J3631">
            <v>6437</v>
          </cell>
          <cell r="N3631">
            <v>6437</v>
          </cell>
        </row>
        <row r="3632">
          <cell r="A3632">
            <v>3880</v>
          </cell>
          <cell r="M3632">
            <v>6026</v>
          </cell>
          <cell r="N3632">
            <v>6026</v>
          </cell>
        </row>
        <row r="3633">
          <cell r="A3633">
            <v>3881</v>
          </cell>
          <cell r="D3633">
            <v>2</v>
          </cell>
          <cell r="N3633">
            <v>2</v>
          </cell>
        </row>
        <row r="3634">
          <cell r="A3634">
            <v>3882</v>
          </cell>
          <cell r="G3634">
            <v>10</v>
          </cell>
          <cell r="N3634">
            <v>10</v>
          </cell>
        </row>
        <row r="3635">
          <cell r="A3635">
            <v>3883</v>
          </cell>
          <cell r="J3635">
            <v>6</v>
          </cell>
          <cell r="N3635">
            <v>6</v>
          </cell>
        </row>
        <row r="3636">
          <cell r="A3636">
            <v>3884</v>
          </cell>
          <cell r="M3636">
            <v>2</v>
          </cell>
          <cell r="N3636">
            <v>2</v>
          </cell>
        </row>
        <row r="3637">
          <cell r="A3637">
            <v>3885</v>
          </cell>
          <cell r="D3637">
            <v>2369</v>
          </cell>
          <cell r="N3637">
            <v>2369</v>
          </cell>
        </row>
        <row r="3638">
          <cell r="A3638">
            <v>3886</v>
          </cell>
          <cell r="G3638">
            <v>2404</v>
          </cell>
          <cell r="N3638">
            <v>2404</v>
          </cell>
        </row>
        <row r="3639">
          <cell r="A3639">
            <v>3887</v>
          </cell>
          <cell r="J3639">
            <v>2416</v>
          </cell>
          <cell r="N3639">
            <v>2416</v>
          </cell>
        </row>
        <row r="3640">
          <cell r="A3640">
            <v>3888</v>
          </cell>
          <cell r="M3640">
            <v>2339</v>
          </cell>
          <cell r="N3640">
            <v>2339</v>
          </cell>
        </row>
        <row r="3641">
          <cell r="A3641">
            <v>3889</v>
          </cell>
          <cell r="D3641">
            <v>219</v>
          </cell>
          <cell r="N3641">
            <v>219</v>
          </cell>
        </row>
        <row r="3642">
          <cell r="A3642">
            <v>3890</v>
          </cell>
          <cell r="G3642">
            <v>274</v>
          </cell>
          <cell r="N3642">
            <v>274</v>
          </cell>
        </row>
        <row r="3643">
          <cell r="A3643">
            <v>3891</v>
          </cell>
          <cell r="J3643">
            <v>306</v>
          </cell>
          <cell r="N3643">
            <v>306</v>
          </cell>
        </row>
        <row r="3644">
          <cell r="A3644">
            <v>3892</v>
          </cell>
          <cell r="M3644">
            <v>301</v>
          </cell>
          <cell r="N3644">
            <v>301</v>
          </cell>
        </row>
        <row r="3645">
          <cell r="A3645">
            <v>3893</v>
          </cell>
          <cell r="D3645">
            <v>259822</v>
          </cell>
          <cell r="N3645">
            <v>259822</v>
          </cell>
        </row>
        <row r="3646">
          <cell r="A3646">
            <v>3894</v>
          </cell>
          <cell r="G3646">
            <v>101362</v>
          </cell>
          <cell r="N3646">
            <v>101362</v>
          </cell>
        </row>
        <row r="3647">
          <cell r="A3647">
            <v>3895</v>
          </cell>
          <cell r="J3647">
            <v>60740</v>
          </cell>
          <cell r="N3647">
            <v>60740</v>
          </cell>
        </row>
        <row r="3648">
          <cell r="A3648">
            <v>3896</v>
          </cell>
          <cell r="M3648">
            <v>18847</v>
          </cell>
          <cell r="N3648">
            <v>18847</v>
          </cell>
        </row>
        <row r="3649">
          <cell r="A3649">
            <v>3897</v>
          </cell>
          <cell r="D3649">
            <v>883</v>
          </cell>
          <cell r="N3649">
            <v>883</v>
          </cell>
        </row>
        <row r="3650">
          <cell r="A3650">
            <v>3898</v>
          </cell>
          <cell r="G3650">
            <v>1744</v>
          </cell>
          <cell r="N3650">
            <v>1744</v>
          </cell>
        </row>
        <row r="3651">
          <cell r="A3651">
            <v>3899</v>
          </cell>
          <cell r="J3651">
            <v>2287</v>
          </cell>
          <cell r="N3651">
            <v>2287</v>
          </cell>
        </row>
        <row r="3652">
          <cell r="A3652">
            <v>3900</v>
          </cell>
          <cell r="M3652">
            <v>981</v>
          </cell>
          <cell r="N3652">
            <v>981</v>
          </cell>
        </row>
        <row r="3653">
          <cell r="A3653">
            <v>3901</v>
          </cell>
          <cell r="D3653">
            <v>18</v>
          </cell>
          <cell r="N3653">
            <v>18</v>
          </cell>
        </row>
        <row r="3654">
          <cell r="A3654">
            <v>3902</v>
          </cell>
          <cell r="G3654">
            <v>28</v>
          </cell>
          <cell r="N3654">
            <v>28</v>
          </cell>
        </row>
        <row r="3655">
          <cell r="A3655">
            <v>3903</v>
          </cell>
          <cell r="J3655">
            <v>31</v>
          </cell>
          <cell r="N3655">
            <v>31</v>
          </cell>
        </row>
        <row r="3656">
          <cell r="A3656">
            <v>3904</v>
          </cell>
          <cell r="M3656">
            <v>17</v>
          </cell>
          <cell r="N3656">
            <v>17</v>
          </cell>
        </row>
        <row r="3657">
          <cell r="A3657">
            <v>3905</v>
          </cell>
          <cell r="D3657">
            <v>139787</v>
          </cell>
          <cell r="N3657">
            <v>139787</v>
          </cell>
        </row>
        <row r="3658">
          <cell r="A3658">
            <v>3906</v>
          </cell>
          <cell r="G3658">
            <v>179384</v>
          </cell>
          <cell r="N3658">
            <v>179384</v>
          </cell>
        </row>
        <row r="3659">
          <cell r="A3659">
            <v>3907</v>
          </cell>
          <cell r="J3659">
            <v>85166</v>
          </cell>
          <cell r="N3659">
            <v>85166</v>
          </cell>
        </row>
        <row r="3660">
          <cell r="A3660">
            <v>3908</v>
          </cell>
          <cell r="M3660">
            <v>167204</v>
          </cell>
          <cell r="N3660">
            <v>167204</v>
          </cell>
        </row>
        <row r="3661">
          <cell r="A3661">
            <v>3909</v>
          </cell>
          <cell r="D3661">
            <v>245</v>
          </cell>
          <cell r="N3661">
            <v>245</v>
          </cell>
        </row>
        <row r="3662">
          <cell r="A3662">
            <v>3910</v>
          </cell>
          <cell r="G3662">
            <v>245</v>
          </cell>
          <cell r="N3662">
            <v>245</v>
          </cell>
        </row>
        <row r="3663">
          <cell r="A3663">
            <v>3911</v>
          </cell>
          <cell r="J3663">
            <v>245</v>
          </cell>
          <cell r="N3663">
            <v>245</v>
          </cell>
        </row>
        <row r="3664">
          <cell r="A3664">
            <v>3912</v>
          </cell>
          <cell r="M3664">
            <v>245</v>
          </cell>
          <cell r="N3664">
            <v>245</v>
          </cell>
        </row>
        <row r="3665">
          <cell r="A3665">
            <v>3913</v>
          </cell>
          <cell r="D3665">
            <v>379</v>
          </cell>
          <cell r="N3665">
            <v>379</v>
          </cell>
        </row>
        <row r="3666">
          <cell r="A3666">
            <v>3914</v>
          </cell>
          <cell r="G3666">
            <v>924</v>
          </cell>
          <cell r="N3666">
            <v>924</v>
          </cell>
        </row>
        <row r="3667">
          <cell r="A3667">
            <v>3915</v>
          </cell>
          <cell r="J3667">
            <v>1570</v>
          </cell>
          <cell r="N3667">
            <v>1570</v>
          </cell>
        </row>
        <row r="3668">
          <cell r="A3668">
            <v>3916</v>
          </cell>
          <cell r="M3668">
            <v>607</v>
          </cell>
          <cell r="N3668">
            <v>607</v>
          </cell>
        </row>
        <row r="3669">
          <cell r="A3669">
            <v>3917</v>
          </cell>
          <cell r="D3669">
            <v>1680</v>
          </cell>
          <cell r="N3669">
            <v>1680</v>
          </cell>
        </row>
        <row r="3670">
          <cell r="A3670">
            <v>3918</v>
          </cell>
          <cell r="G3670">
            <v>1825</v>
          </cell>
          <cell r="N3670">
            <v>1825</v>
          </cell>
        </row>
        <row r="3671">
          <cell r="A3671">
            <v>3919</v>
          </cell>
          <cell r="J3671">
            <v>1970</v>
          </cell>
          <cell r="N3671">
            <v>1970</v>
          </cell>
        </row>
        <row r="3672">
          <cell r="A3672">
            <v>3920</v>
          </cell>
          <cell r="M3672">
            <v>2114</v>
          </cell>
          <cell r="N3672">
            <v>2114</v>
          </cell>
        </row>
        <row r="3673">
          <cell r="A3673">
            <v>3921</v>
          </cell>
          <cell r="D3673">
            <v>24</v>
          </cell>
          <cell r="N3673">
            <v>24</v>
          </cell>
        </row>
        <row r="3674">
          <cell r="A3674">
            <v>3922</v>
          </cell>
          <cell r="G3674">
            <v>47</v>
          </cell>
          <cell r="N3674">
            <v>47</v>
          </cell>
        </row>
        <row r="3675">
          <cell r="A3675">
            <v>3923</v>
          </cell>
          <cell r="J3675">
            <v>47</v>
          </cell>
          <cell r="N3675">
            <v>47</v>
          </cell>
        </row>
        <row r="3676">
          <cell r="A3676">
            <v>3924</v>
          </cell>
          <cell r="M3676">
            <v>42</v>
          </cell>
          <cell r="N3676">
            <v>42</v>
          </cell>
        </row>
        <row r="3677">
          <cell r="A3677">
            <v>3925</v>
          </cell>
          <cell r="D3677">
            <v>36</v>
          </cell>
          <cell r="N3677">
            <v>36</v>
          </cell>
        </row>
        <row r="3678">
          <cell r="A3678">
            <v>3926</v>
          </cell>
          <cell r="G3678">
            <v>49</v>
          </cell>
          <cell r="N3678">
            <v>49</v>
          </cell>
        </row>
        <row r="3679">
          <cell r="A3679">
            <v>3927</v>
          </cell>
          <cell r="J3679">
            <v>55</v>
          </cell>
          <cell r="N3679">
            <v>55</v>
          </cell>
        </row>
        <row r="3680">
          <cell r="A3680">
            <v>3928</v>
          </cell>
          <cell r="M3680">
            <v>74</v>
          </cell>
          <cell r="N3680">
            <v>74</v>
          </cell>
        </row>
        <row r="3681">
          <cell r="A3681">
            <v>3929</v>
          </cell>
          <cell r="D3681">
            <v>9</v>
          </cell>
          <cell r="N3681">
            <v>9</v>
          </cell>
        </row>
        <row r="3682">
          <cell r="A3682">
            <v>3930</v>
          </cell>
          <cell r="G3682">
            <v>10</v>
          </cell>
          <cell r="N3682">
            <v>10</v>
          </cell>
        </row>
        <row r="3683">
          <cell r="A3683">
            <v>3931</v>
          </cell>
          <cell r="J3683">
            <v>12</v>
          </cell>
          <cell r="N3683">
            <v>12</v>
          </cell>
        </row>
        <row r="3684">
          <cell r="A3684">
            <v>3932</v>
          </cell>
          <cell r="M3684">
            <v>11</v>
          </cell>
          <cell r="N3684">
            <v>11</v>
          </cell>
        </row>
        <row r="3685">
          <cell r="A3685">
            <v>3933</v>
          </cell>
          <cell r="D3685">
            <v>3</v>
          </cell>
          <cell r="N3685">
            <v>3</v>
          </cell>
        </row>
        <row r="3686">
          <cell r="A3686">
            <v>3934</v>
          </cell>
          <cell r="G3686">
            <v>5</v>
          </cell>
          <cell r="N3686">
            <v>5</v>
          </cell>
        </row>
        <row r="3687">
          <cell r="A3687">
            <v>3935</v>
          </cell>
          <cell r="J3687">
            <v>6</v>
          </cell>
          <cell r="N3687">
            <v>6</v>
          </cell>
        </row>
        <row r="3688">
          <cell r="A3688">
            <v>3936</v>
          </cell>
          <cell r="M3688">
            <v>4</v>
          </cell>
          <cell r="N3688">
            <v>4</v>
          </cell>
        </row>
        <row r="3689">
          <cell r="A3689">
            <v>3937</v>
          </cell>
          <cell r="D3689">
            <v>1</v>
          </cell>
          <cell r="N3689">
            <v>1</v>
          </cell>
        </row>
        <row r="3690">
          <cell r="A3690">
            <v>3938</v>
          </cell>
          <cell r="G3690">
            <v>2</v>
          </cell>
          <cell r="N3690">
            <v>2</v>
          </cell>
        </row>
        <row r="3691">
          <cell r="A3691">
            <v>3939</v>
          </cell>
          <cell r="J3691">
            <v>4</v>
          </cell>
          <cell r="N3691">
            <v>4</v>
          </cell>
        </row>
        <row r="3692">
          <cell r="A3692">
            <v>3940</v>
          </cell>
          <cell r="M3692">
            <v>3</v>
          </cell>
          <cell r="N3692">
            <v>3</v>
          </cell>
        </row>
        <row r="3693">
          <cell r="A3693">
            <v>3941</v>
          </cell>
          <cell r="D3693">
            <v>1044</v>
          </cell>
          <cell r="N3693">
            <v>1044</v>
          </cell>
        </row>
        <row r="3694">
          <cell r="A3694">
            <v>3942</v>
          </cell>
          <cell r="G3694">
            <v>1152</v>
          </cell>
          <cell r="N3694">
            <v>1152</v>
          </cell>
        </row>
        <row r="3695">
          <cell r="A3695">
            <v>3943</v>
          </cell>
          <cell r="J3695">
            <v>972</v>
          </cell>
          <cell r="N3695">
            <v>972</v>
          </cell>
        </row>
        <row r="3696">
          <cell r="A3696">
            <v>3944</v>
          </cell>
          <cell r="M3696">
            <v>936</v>
          </cell>
          <cell r="N3696">
            <v>936</v>
          </cell>
        </row>
        <row r="3697">
          <cell r="A3697">
            <v>3945</v>
          </cell>
          <cell r="D3697">
            <v>28154</v>
          </cell>
          <cell r="N3697">
            <v>28154</v>
          </cell>
        </row>
        <row r="3698">
          <cell r="A3698">
            <v>3946</v>
          </cell>
          <cell r="G3698">
            <v>33209</v>
          </cell>
          <cell r="N3698">
            <v>33209</v>
          </cell>
        </row>
        <row r="3699">
          <cell r="A3699">
            <v>3947</v>
          </cell>
          <cell r="J3699">
            <v>28308</v>
          </cell>
          <cell r="N3699">
            <v>28308</v>
          </cell>
        </row>
        <row r="3700">
          <cell r="A3700">
            <v>3948</v>
          </cell>
          <cell r="M3700">
            <v>28710</v>
          </cell>
          <cell r="N3700">
            <v>28710</v>
          </cell>
        </row>
        <row r="3701">
          <cell r="A3701">
            <v>3949</v>
          </cell>
          <cell r="D3701">
            <v>0</v>
          </cell>
          <cell r="N3701">
            <v>0</v>
          </cell>
        </row>
        <row r="3702">
          <cell r="A3702">
            <v>3950</v>
          </cell>
          <cell r="G3702">
            <v>5</v>
          </cell>
          <cell r="N3702">
            <v>5</v>
          </cell>
        </row>
        <row r="3703">
          <cell r="A3703">
            <v>3951</v>
          </cell>
          <cell r="J3703">
            <v>5</v>
          </cell>
          <cell r="N3703">
            <v>5</v>
          </cell>
        </row>
        <row r="3704">
          <cell r="A3704">
            <v>3952</v>
          </cell>
          <cell r="M3704">
            <v>8</v>
          </cell>
          <cell r="N3704">
            <v>8</v>
          </cell>
        </row>
        <row r="3705">
          <cell r="A3705">
            <v>3955</v>
          </cell>
          <cell r="D3705">
            <v>10</v>
          </cell>
          <cell r="N3705">
            <v>10</v>
          </cell>
        </row>
        <row r="3706">
          <cell r="A3706">
            <v>3958</v>
          </cell>
          <cell r="G3706">
            <v>3</v>
          </cell>
          <cell r="N3706">
            <v>3</v>
          </cell>
        </row>
        <row r="3707">
          <cell r="A3707">
            <v>3961</v>
          </cell>
          <cell r="J3707">
            <v>5</v>
          </cell>
          <cell r="N3707">
            <v>5</v>
          </cell>
        </row>
        <row r="3708">
          <cell r="A3708">
            <v>3964</v>
          </cell>
          <cell r="M3708">
            <v>5</v>
          </cell>
          <cell r="N3708">
            <v>5</v>
          </cell>
        </row>
        <row r="3709">
          <cell r="A3709">
            <v>3965</v>
          </cell>
          <cell r="D3709">
            <v>50487</v>
          </cell>
          <cell r="N3709">
            <v>50487</v>
          </cell>
        </row>
        <row r="3710">
          <cell r="A3710">
            <v>3966</v>
          </cell>
          <cell r="G3710">
            <v>55737</v>
          </cell>
          <cell r="N3710">
            <v>55737</v>
          </cell>
        </row>
        <row r="3711">
          <cell r="A3711">
            <v>3967</v>
          </cell>
          <cell r="J3711">
            <v>53987</v>
          </cell>
          <cell r="N3711">
            <v>53987</v>
          </cell>
        </row>
        <row r="3712">
          <cell r="A3712">
            <v>3968</v>
          </cell>
          <cell r="M3712">
            <v>48737</v>
          </cell>
          <cell r="N3712">
            <v>48737</v>
          </cell>
        </row>
        <row r="3713">
          <cell r="A3713">
            <v>3969</v>
          </cell>
          <cell r="D3713">
            <v>274760</v>
          </cell>
          <cell r="N3713">
            <v>274760</v>
          </cell>
        </row>
        <row r="3714">
          <cell r="A3714">
            <v>3970</v>
          </cell>
          <cell r="G3714">
            <v>279811</v>
          </cell>
          <cell r="N3714">
            <v>279811</v>
          </cell>
        </row>
        <row r="3715">
          <cell r="A3715">
            <v>3971</v>
          </cell>
          <cell r="J3715">
            <v>280259</v>
          </cell>
          <cell r="N3715">
            <v>280259</v>
          </cell>
        </row>
        <row r="3716">
          <cell r="A3716">
            <v>3972</v>
          </cell>
          <cell r="M3716">
            <v>289584</v>
          </cell>
          <cell r="N3716">
            <v>289584</v>
          </cell>
        </row>
        <row r="3717">
          <cell r="A3717">
            <v>3973</v>
          </cell>
          <cell r="D3717">
            <v>3444</v>
          </cell>
          <cell r="N3717">
            <v>3444</v>
          </cell>
        </row>
        <row r="3718">
          <cell r="A3718">
            <v>3974</v>
          </cell>
          <cell r="G3718">
            <v>3446</v>
          </cell>
          <cell r="N3718">
            <v>3446</v>
          </cell>
        </row>
        <row r="3719">
          <cell r="A3719">
            <v>3975</v>
          </cell>
          <cell r="J3719">
            <v>3446</v>
          </cell>
          <cell r="N3719">
            <v>3446</v>
          </cell>
        </row>
        <row r="3720">
          <cell r="A3720">
            <v>3976</v>
          </cell>
          <cell r="M3720">
            <v>3446</v>
          </cell>
          <cell r="N3720">
            <v>3446</v>
          </cell>
        </row>
        <row r="3721">
          <cell r="A3721">
            <v>3977</v>
          </cell>
          <cell r="D3721">
            <v>0</v>
          </cell>
          <cell r="N3721">
            <v>0</v>
          </cell>
        </row>
        <row r="3722">
          <cell r="A3722">
            <v>3978</v>
          </cell>
          <cell r="G3722">
            <v>0</v>
          </cell>
          <cell r="N3722">
            <v>0</v>
          </cell>
        </row>
        <row r="3723">
          <cell r="A3723">
            <v>3979</v>
          </cell>
          <cell r="J3723">
            <v>0</v>
          </cell>
          <cell r="N3723">
            <v>0</v>
          </cell>
        </row>
        <row r="3724">
          <cell r="A3724">
            <v>3980</v>
          </cell>
          <cell r="M3724">
            <v>0</v>
          </cell>
          <cell r="N3724">
            <v>0</v>
          </cell>
        </row>
        <row r="3725">
          <cell r="A3725">
            <v>3981</v>
          </cell>
          <cell r="D3725">
            <v>7458</v>
          </cell>
          <cell r="N3725">
            <v>7458</v>
          </cell>
        </row>
        <row r="3726">
          <cell r="A3726">
            <v>3982</v>
          </cell>
          <cell r="G3726">
            <v>8008</v>
          </cell>
          <cell r="N3726">
            <v>8008</v>
          </cell>
        </row>
        <row r="3727">
          <cell r="A3727">
            <v>3983</v>
          </cell>
          <cell r="J3727">
            <v>7117</v>
          </cell>
          <cell r="N3727">
            <v>7117</v>
          </cell>
        </row>
        <row r="3728">
          <cell r="A3728">
            <v>3984</v>
          </cell>
          <cell r="M3728">
            <v>6837</v>
          </cell>
          <cell r="N3728">
            <v>6837</v>
          </cell>
        </row>
        <row r="3729">
          <cell r="A3729">
            <v>3985</v>
          </cell>
          <cell r="D3729">
            <v>111992</v>
          </cell>
          <cell r="N3729">
            <v>111992</v>
          </cell>
        </row>
        <row r="3730">
          <cell r="A3730">
            <v>3986</v>
          </cell>
          <cell r="G3730">
            <v>71562</v>
          </cell>
          <cell r="N3730">
            <v>71562</v>
          </cell>
        </row>
        <row r="3731">
          <cell r="A3731">
            <v>3987</v>
          </cell>
          <cell r="J3731">
            <v>0</v>
          </cell>
          <cell r="N3731">
            <v>0</v>
          </cell>
        </row>
        <row r="3732">
          <cell r="A3732">
            <v>3988</v>
          </cell>
          <cell r="M3732">
            <v>121418</v>
          </cell>
          <cell r="N3732">
            <v>121418</v>
          </cell>
        </row>
        <row r="3733">
          <cell r="A3733">
            <v>3989</v>
          </cell>
          <cell r="D3733">
            <v>2</v>
          </cell>
          <cell r="N3733">
            <v>2</v>
          </cell>
        </row>
        <row r="3734">
          <cell r="A3734">
            <v>3990</v>
          </cell>
          <cell r="G3734">
            <v>80</v>
          </cell>
          <cell r="N3734">
            <v>80</v>
          </cell>
        </row>
        <row r="3735">
          <cell r="A3735">
            <v>3991</v>
          </cell>
          <cell r="J3735">
            <v>8</v>
          </cell>
          <cell r="N3735">
            <v>8</v>
          </cell>
        </row>
        <row r="3736">
          <cell r="A3736">
            <v>3992</v>
          </cell>
          <cell r="M3736">
            <v>81</v>
          </cell>
          <cell r="N3736">
            <v>81</v>
          </cell>
        </row>
        <row r="3737">
          <cell r="A3737">
            <v>3993</v>
          </cell>
          <cell r="D3737">
            <v>2</v>
          </cell>
          <cell r="N3737">
            <v>2</v>
          </cell>
        </row>
        <row r="3738">
          <cell r="A3738">
            <v>3994</v>
          </cell>
          <cell r="G3738">
            <v>7</v>
          </cell>
          <cell r="N3738">
            <v>7</v>
          </cell>
        </row>
        <row r="3739">
          <cell r="A3739">
            <v>3995</v>
          </cell>
          <cell r="J3739">
            <v>16</v>
          </cell>
          <cell r="N3739">
            <v>16</v>
          </cell>
        </row>
        <row r="3740">
          <cell r="A3740">
            <v>3996</v>
          </cell>
          <cell r="M3740">
            <v>14</v>
          </cell>
          <cell r="N3740">
            <v>14</v>
          </cell>
        </row>
        <row r="3741">
          <cell r="A3741">
            <v>3997</v>
          </cell>
          <cell r="D3741">
            <v>17552</v>
          </cell>
          <cell r="N3741">
            <v>17552</v>
          </cell>
        </row>
        <row r="3742">
          <cell r="A3742">
            <v>3998</v>
          </cell>
          <cell r="G3742">
            <v>16596</v>
          </cell>
          <cell r="N3742">
            <v>16596</v>
          </cell>
        </row>
        <row r="3743">
          <cell r="A3743">
            <v>3999</v>
          </cell>
          <cell r="J3743">
            <v>15593</v>
          </cell>
          <cell r="N3743">
            <v>15593</v>
          </cell>
        </row>
        <row r="3744">
          <cell r="A3744">
            <v>4000</v>
          </cell>
          <cell r="M3744">
            <v>20351</v>
          </cell>
          <cell r="N3744">
            <v>20351</v>
          </cell>
        </row>
        <row r="3745">
          <cell r="A3745">
            <v>4001</v>
          </cell>
          <cell r="D3745">
            <v>2563</v>
          </cell>
          <cell r="N3745">
            <v>2563</v>
          </cell>
        </row>
        <row r="3746">
          <cell r="A3746">
            <v>4002</v>
          </cell>
          <cell r="G3746">
            <v>2715</v>
          </cell>
          <cell r="N3746">
            <v>2715</v>
          </cell>
        </row>
        <row r="3747">
          <cell r="A3747">
            <v>4003</v>
          </cell>
          <cell r="J3747">
            <v>2716</v>
          </cell>
          <cell r="N3747">
            <v>2716</v>
          </cell>
        </row>
        <row r="3748">
          <cell r="A3748">
            <v>4004</v>
          </cell>
          <cell r="M3748">
            <v>2567</v>
          </cell>
          <cell r="N3748">
            <v>2567</v>
          </cell>
        </row>
        <row r="3749">
          <cell r="A3749">
            <v>4005</v>
          </cell>
          <cell r="D3749">
            <v>7157</v>
          </cell>
          <cell r="N3749">
            <v>7157</v>
          </cell>
        </row>
        <row r="3750">
          <cell r="A3750">
            <v>4006</v>
          </cell>
          <cell r="G3750">
            <v>7983</v>
          </cell>
          <cell r="N3750">
            <v>7983</v>
          </cell>
        </row>
        <row r="3751">
          <cell r="A3751">
            <v>4007</v>
          </cell>
          <cell r="J3751">
            <v>8691</v>
          </cell>
          <cell r="N3751">
            <v>8691</v>
          </cell>
        </row>
        <row r="3752">
          <cell r="A3752">
            <v>4008</v>
          </cell>
          <cell r="M3752">
            <v>7809</v>
          </cell>
          <cell r="N3752">
            <v>7809</v>
          </cell>
        </row>
        <row r="3753">
          <cell r="A3753">
            <v>4009</v>
          </cell>
          <cell r="D3753">
            <v>47200</v>
          </cell>
          <cell r="N3753">
            <v>47200</v>
          </cell>
        </row>
        <row r="3754">
          <cell r="A3754">
            <v>4010</v>
          </cell>
          <cell r="G3754">
            <v>51153</v>
          </cell>
          <cell r="N3754">
            <v>51153</v>
          </cell>
        </row>
        <row r="3755">
          <cell r="A3755">
            <v>4011</v>
          </cell>
          <cell r="J3755">
            <v>46801</v>
          </cell>
          <cell r="N3755">
            <v>46801</v>
          </cell>
        </row>
        <row r="3756">
          <cell r="A3756">
            <v>4012</v>
          </cell>
          <cell r="M3756">
            <v>46491</v>
          </cell>
          <cell r="N3756">
            <v>46491</v>
          </cell>
        </row>
        <row r="3757">
          <cell r="A3757">
            <v>4013</v>
          </cell>
          <cell r="D3757">
            <v>0</v>
          </cell>
          <cell r="N3757">
            <v>0</v>
          </cell>
        </row>
        <row r="3758">
          <cell r="A3758">
            <v>4014</v>
          </cell>
          <cell r="G3758">
            <v>0</v>
          </cell>
          <cell r="N3758">
            <v>0</v>
          </cell>
        </row>
        <row r="3759">
          <cell r="A3759">
            <v>4015</v>
          </cell>
          <cell r="J3759">
            <v>469</v>
          </cell>
          <cell r="N3759">
            <v>469</v>
          </cell>
        </row>
        <row r="3760">
          <cell r="A3760">
            <v>4016</v>
          </cell>
          <cell r="M3760">
            <v>703</v>
          </cell>
          <cell r="N3760">
            <v>703</v>
          </cell>
        </row>
        <row r="3761">
          <cell r="A3761">
            <v>4017</v>
          </cell>
          <cell r="D3761">
            <v>12500</v>
          </cell>
          <cell r="N3761">
            <v>12500</v>
          </cell>
        </row>
        <row r="3762">
          <cell r="A3762">
            <v>4018</v>
          </cell>
          <cell r="G3762">
            <v>12700</v>
          </cell>
          <cell r="N3762">
            <v>12700</v>
          </cell>
        </row>
        <row r="3763">
          <cell r="A3763">
            <v>4019</v>
          </cell>
          <cell r="J3763">
            <v>12300</v>
          </cell>
          <cell r="N3763">
            <v>12300</v>
          </cell>
        </row>
        <row r="3764">
          <cell r="A3764">
            <v>4020</v>
          </cell>
          <cell r="M3764">
            <v>12500</v>
          </cell>
          <cell r="N3764">
            <v>12500</v>
          </cell>
        </row>
        <row r="3765">
          <cell r="A3765">
            <v>4021</v>
          </cell>
          <cell r="D3765">
            <v>8750</v>
          </cell>
          <cell r="N3765">
            <v>8750</v>
          </cell>
        </row>
        <row r="3766">
          <cell r="A3766">
            <v>4022</v>
          </cell>
          <cell r="G3766">
            <v>8750</v>
          </cell>
          <cell r="N3766">
            <v>8750</v>
          </cell>
        </row>
        <row r="3767">
          <cell r="A3767">
            <v>4023</v>
          </cell>
          <cell r="J3767">
            <v>8750</v>
          </cell>
          <cell r="N3767">
            <v>8750</v>
          </cell>
        </row>
        <row r="3768">
          <cell r="A3768">
            <v>4024</v>
          </cell>
          <cell r="M3768">
            <v>8750</v>
          </cell>
          <cell r="N3768">
            <v>8750</v>
          </cell>
        </row>
        <row r="3769">
          <cell r="A3769">
            <v>4025</v>
          </cell>
          <cell r="D3769">
            <v>175000</v>
          </cell>
          <cell r="N3769">
            <v>175000</v>
          </cell>
        </row>
        <row r="3770">
          <cell r="A3770">
            <v>4026</v>
          </cell>
          <cell r="G3770">
            <v>175000</v>
          </cell>
          <cell r="N3770">
            <v>175000</v>
          </cell>
        </row>
        <row r="3771">
          <cell r="A3771">
            <v>4027</v>
          </cell>
          <cell r="J3771">
            <v>175000</v>
          </cell>
          <cell r="N3771">
            <v>175000</v>
          </cell>
        </row>
        <row r="3772">
          <cell r="A3772">
            <v>4028</v>
          </cell>
          <cell r="M3772">
            <v>175000</v>
          </cell>
          <cell r="N3772">
            <v>175000</v>
          </cell>
        </row>
        <row r="3773">
          <cell r="A3773">
            <v>4029</v>
          </cell>
          <cell r="D3773">
            <v>350</v>
          </cell>
          <cell r="N3773">
            <v>350</v>
          </cell>
        </row>
        <row r="3774">
          <cell r="A3774">
            <v>4030</v>
          </cell>
          <cell r="G3774">
            <v>350</v>
          </cell>
          <cell r="N3774">
            <v>350</v>
          </cell>
        </row>
        <row r="3775">
          <cell r="A3775">
            <v>4031</v>
          </cell>
          <cell r="J3775">
            <v>350</v>
          </cell>
          <cell r="N3775">
            <v>350</v>
          </cell>
        </row>
        <row r="3776">
          <cell r="A3776">
            <v>4032</v>
          </cell>
          <cell r="M3776">
            <v>350</v>
          </cell>
          <cell r="N3776">
            <v>350</v>
          </cell>
        </row>
        <row r="3777">
          <cell r="A3777">
            <v>4033</v>
          </cell>
          <cell r="D3777">
            <v>3</v>
          </cell>
          <cell r="N3777">
            <v>3</v>
          </cell>
        </row>
        <row r="3778">
          <cell r="A3778">
            <v>4034</v>
          </cell>
          <cell r="G3778">
            <v>3</v>
          </cell>
          <cell r="N3778">
            <v>3</v>
          </cell>
        </row>
        <row r="3779">
          <cell r="A3779">
            <v>4035</v>
          </cell>
          <cell r="J3779">
            <v>3</v>
          </cell>
          <cell r="N3779">
            <v>3</v>
          </cell>
        </row>
        <row r="3780">
          <cell r="A3780">
            <v>4036</v>
          </cell>
          <cell r="M3780">
            <v>3</v>
          </cell>
          <cell r="N3780">
            <v>3</v>
          </cell>
        </row>
        <row r="3781">
          <cell r="A3781">
            <v>4037</v>
          </cell>
          <cell r="D3781">
            <v>216</v>
          </cell>
          <cell r="N3781">
            <v>216</v>
          </cell>
        </row>
        <row r="3782">
          <cell r="A3782">
            <v>4038</v>
          </cell>
          <cell r="G3782">
            <v>216</v>
          </cell>
          <cell r="N3782">
            <v>216</v>
          </cell>
        </row>
        <row r="3783">
          <cell r="A3783">
            <v>4039</v>
          </cell>
          <cell r="J3783">
            <v>216</v>
          </cell>
          <cell r="N3783">
            <v>216</v>
          </cell>
        </row>
        <row r="3784">
          <cell r="A3784">
            <v>4040</v>
          </cell>
          <cell r="M3784">
            <v>216</v>
          </cell>
          <cell r="N3784">
            <v>216</v>
          </cell>
        </row>
        <row r="3785">
          <cell r="A3785">
            <v>4041</v>
          </cell>
          <cell r="D3785">
            <v>256</v>
          </cell>
          <cell r="N3785">
            <v>256</v>
          </cell>
        </row>
        <row r="3786">
          <cell r="A3786">
            <v>4042</v>
          </cell>
          <cell r="G3786">
            <v>250</v>
          </cell>
          <cell r="N3786">
            <v>250</v>
          </cell>
        </row>
        <row r="3787">
          <cell r="A3787">
            <v>4043</v>
          </cell>
          <cell r="J3787">
            <v>250</v>
          </cell>
          <cell r="N3787">
            <v>250</v>
          </cell>
        </row>
        <row r="3788">
          <cell r="A3788">
            <v>4044</v>
          </cell>
          <cell r="M3788">
            <v>247</v>
          </cell>
          <cell r="N3788">
            <v>247</v>
          </cell>
        </row>
        <row r="3789">
          <cell r="A3789">
            <v>4045</v>
          </cell>
          <cell r="D3789">
            <v>375</v>
          </cell>
          <cell r="N3789">
            <v>375</v>
          </cell>
        </row>
        <row r="3790">
          <cell r="A3790">
            <v>4046</v>
          </cell>
          <cell r="G3790">
            <v>375</v>
          </cell>
          <cell r="N3790">
            <v>375</v>
          </cell>
        </row>
        <row r="3791">
          <cell r="A3791">
            <v>4047</v>
          </cell>
          <cell r="J3791">
            <v>375</v>
          </cell>
          <cell r="N3791">
            <v>375</v>
          </cell>
        </row>
        <row r="3792">
          <cell r="A3792">
            <v>4048</v>
          </cell>
          <cell r="M3792">
            <v>375</v>
          </cell>
          <cell r="N3792">
            <v>375</v>
          </cell>
        </row>
        <row r="3793">
          <cell r="A3793">
            <v>4049</v>
          </cell>
          <cell r="D3793">
            <v>7000</v>
          </cell>
          <cell r="N3793">
            <v>7000</v>
          </cell>
        </row>
        <row r="3794">
          <cell r="A3794">
            <v>4050</v>
          </cell>
          <cell r="G3794">
            <v>6000</v>
          </cell>
          <cell r="N3794">
            <v>6000</v>
          </cell>
        </row>
        <row r="3795">
          <cell r="A3795">
            <v>4051</v>
          </cell>
          <cell r="J3795">
            <v>5500</v>
          </cell>
          <cell r="N3795">
            <v>5500</v>
          </cell>
        </row>
        <row r="3796">
          <cell r="A3796">
            <v>4052</v>
          </cell>
          <cell r="M3796">
            <v>6500</v>
          </cell>
          <cell r="N3796">
            <v>6500</v>
          </cell>
        </row>
        <row r="3797">
          <cell r="A3797">
            <v>4053</v>
          </cell>
          <cell r="D3797">
            <v>3500</v>
          </cell>
          <cell r="N3797">
            <v>3500</v>
          </cell>
        </row>
        <row r="3798">
          <cell r="A3798">
            <v>4054</v>
          </cell>
          <cell r="G3798">
            <v>3000</v>
          </cell>
          <cell r="N3798">
            <v>3000</v>
          </cell>
        </row>
        <row r="3799">
          <cell r="A3799">
            <v>4055</v>
          </cell>
          <cell r="J3799">
            <v>3000</v>
          </cell>
          <cell r="N3799">
            <v>3000</v>
          </cell>
        </row>
        <row r="3800">
          <cell r="A3800">
            <v>4056</v>
          </cell>
          <cell r="M3800">
            <v>4500</v>
          </cell>
          <cell r="N3800">
            <v>4500</v>
          </cell>
        </row>
        <row r="3801">
          <cell r="A3801">
            <v>4057</v>
          </cell>
          <cell r="D3801">
            <v>7500</v>
          </cell>
          <cell r="N3801">
            <v>7500</v>
          </cell>
        </row>
        <row r="3802">
          <cell r="A3802">
            <v>4058</v>
          </cell>
          <cell r="G3802">
            <v>7000</v>
          </cell>
          <cell r="N3802">
            <v>7000</v>
          </cell>
        </row>
        <row r="3803">
          <cell r="A3803">
            <v>4059</v>
          </cell>
          <cell r="J3803">
            <v>6500</v>
          </cell>
          <cell r="N3803">
            <v>6500</v>
          </cell>
        </row>
        <row r="3804">
          <cell r="A3804">
            <v>4060</v>
          </cell>
          <cell r="M3804">
            <v>7000</v>
          </cell>
          <cell r="N3804">
            <v>7000</v>
          </cell>
        </row>
        <row r="3805">
          <cell r="A3805">
            <v>4061</v>
          </cell>
          <cell r="D3805">
            <v>16000</v>
          </cell>
          <cell r="N3805">
            <v>16000</v>
          </cell>
        </row>
        <row r="3806">
          <cell r="A3806">
            <v>4062</v>
          </cell>
          <cell r="G3806">
            <v>16000</v>
          </cell>
          <cell r="N3806">
            <v>16000</v>
          </cell>
        </row>
        <row r="3807">
          <cell r="A3807">
            <v>4063</v>
          </cell>
          <cell r="J3807">
            <v>13000</v>
          </cell>
          <cell r="N3807">
            <v>13000</v>
          </cell>
        </row>
        <row r="3808">
          <cell r="A3808">
            <v>4064</v>
          </cell>
          <cell r="M3808">
            <v>15000</v>
          </cell>
          <cell r="N3808">
            <v>15000</v>
          </cell>
        </row>
        <row r="3809">
          <cell r="A3809">
            <v>4065</v>
          </cell>
          <cell r="D3809">
            <v>6000</v>
          </cell>
          <cell r="N3809">
            <v>6000</v>
          </cell>
        </row>
        <row r="3810">
          <cell r="A3810">
            <v>4066</v>
          </cell>
          <cell r="G3810">
            <v>5500</v>
          </cell>
          <cell r="N3810">
            <v>5500</v>
          </cell>
        </row>
        <row r="3811">
          <cell r="A3811">
            <v>4067</v>
          </cell>
          <cell r="J3811">
            <v>5350</v>
          </cell>
          <cell r="N3811">
            <v>5350</v>
          </cell>
        </row>
        <row r="3812">
          <cell r="A3812">
            <v>4068</v>
          </cell>
          <cell r="M3812">
            <v>5500</v>
          </cell>
          <cell r="N3812">
            <v>5500</v>
          </cell>
        </row>
        <row r="3813">
          <cell r="A3813">
            <v>4069</v>
          </cell>
          <cell r="D3813">
            <v>4500</v>
          </cell>
          <cell r="N3813">
            <v>4500</v>
          </cell>
        </row>
        <row r="3814">
          <cell r="A3814">
            <v>4070</v>
          </cell>
          <cell r="G3814">
            <v>5500</v>
          </cell>
          <cell r="N3814">
            <v>5500</v>
          </cell>
        </row>
        <row r="3815">
          <cell r="A3815">
            <v>4071</v>
          </cell>
          <cell r="J3815">
            <v>5000</v>
          </cell>
          <cell r="N3815">
            <v>5000</v>
          </cell>
        </row>
        <row r="3816">
          <cell r="A3816">
            <v>4072</v>
          </cell>
          <cell r="M3816">
            <v>5000</v>
          </cell>
          <cell r="N3816">
            <v>5000</v>
          </cell>
        </row>
        <row r="3817">
          <cell r="A3817">
            <v>4073</v>
          </cell>
          <cell r="D3817">
            <v>6</v>
          </cell>
          <cell r="N3817">
            <v>6</v>
          </cell>
        </row>
        <row r="3818">
          <cell r="A3818">
            <v>4074</v>
          </cell>
          <cell r="G3818">
            <v>6</v>
          </cell>
          <cell r="N3818">
            <v>6</v>
          </cell>
        </row>
        <row r="3819">
          <cell r="A3819">
            <v>4075</v>
          </cell>
          <cell r="J3819">
            <v>6</v>
          </cell>
          <cell r="N3819">
            <v>6</v>
          </cell>
        </row>
        <row r="3820">
          <cell r="A3820">
            <v>4076</v>
          </cell>
          <cell r="M3820">
            <v>6</v>
          </cell>
          <cell r="N3820">
            <v>6</v>
          </cell>
        </row>
        <row r="3821">
          <cell r="A3821">
            <v>4077</v>
          </cell>
          <cell r="D3821">
            <v>28262</v>
          </cell>
          <cell r="N3821">
            <v>28262</v>
          </cell>
        </row>
        <row r="3822">
          <cell r="A3822">
            <v>4078</v>
          </cell>
          <cell r="G3822">
            <v>29767</v>
          </cell>
          <cell r="N3822">
            <v>29767</v>
          </cell>
        </row>
        <row r="3823">
          <cell r="A3823">
            <v>4079</v>
          </cell>
          <cell r="J3823">
            <v>37431</v>
          </cell>
          <cell r="N3823">
            <v>37431</v>
          </cell>
        </row>
        <row r="3824">
          <cell r="A3824">
            <v>4080</v>
          </cell>
          <cell r="M3824">
            <v>28754</v>
          </cell>
          <cell r="N3824">
            <v>28754</v>
          </cell>
        </row>
        <row r="3825">
          <cell r="A3825">
            <v>4081</v>
          </cell>
          <cell r="D3825">
            <v>12500</v>
          </cell>
          <cell r="N3825">
            <v>12500</v>
          </cell>
        </row>
        <row r="3826">
          <cell r="A3826">
            <v>4082</v>
          </cell>
          <cell r="G3826">
            <v>12500</v>
          </cell>
          <cell r="N3826">
            <v>12500</v>
          </cell>
        </row>
        <row r="3827">
          <cell r="A3827">
            <v>4083</v>
          </cell>
          <cell r="J3827">
            <v>12500</v>
          </cell>
          <cell r="N3827">
            <v>12500</v>
          </cell>
        </row>
        <row r="3828">
          <cell r="A3828">
            <v>4084</v>
          </cell>
          <cell r="M3828">
            <v>12500</v>
          </cell>
          <cell r="N3828">
            <v>12500</v>
          </cell>
        </row>
        <row r="3829">
          <cell r="A3829">
            <v>4085</v>
          </cell>
          <cell r="D3829">
            <v>100</v>
          </cell>
          <cell r="N3829">
            <v>100</v>
          </cell>
        </row>
        <row r="3830">
          <cell r="A3830">
            <v>4086</v>
          </cell>
          <cell r="G3830">
            <v>100</v>
          </cell>
          <cell r="N3830">
            <v>100</v>
          </cell>
        </row>
        <row r="3831">
          <cell r="A3831">
            <v>4087</v>
          </cell>
          <cell r="J3831">
            <v>100</v>
          </cell>
          <cell r="N3831">
            <v>100</v>
          </cell>
        </row>
        <row r="3832">
          <cell r="A3832">
            <v>4088</v>
          </cell>
          <cell r="M3832">
            <v>100</v>
          </cell>
          <cell r="N3832">
            <v>100</v>
          </cell>
        </row>
        <row r="3833">
          <cell r="A3833">
            <v>4089</v>
          </cell>
          <cell r="D3833">
            <v>2625</v>
          </cell>
          <cell r="N3833">
            <v>2625</v>
          </cell>
        </row>
        <row r="3834">
          <cell r="A3834">
            <v>4090</v>
          </cell>
          <cell r="G3834">
            <v>2625</v>
          </cell>
          <cell r="N3834">
            <v>2625</v>
          </cell>
        </row>
        <row r="3835">
          <cell r="A3835">
            <v>4091</v>
          </cell>
          <cell r="J3835">
            <v>2625</v>
          </cell>
          <cell r="N3835">
            <v>2625</v>
          </cell>
        </row>
        <row r="3836">
          <cell r="A3836">
            <v>4092</v>
          </cell>
          <cell r="M3836">
            <v>2625</v>
          </cell>
          <cell r="N3836">
            <v>2625</v>
          </cell>
        </row>
        <row r="3837">
          <cell r="A3837">
            <v>4093</v>
          </cell>
          <cell r="D3837">
            <v>3050</v>
          </cell>
          <cell r="N3837">
            <v>3050</v>
          </cell>
        </row>
        <row r="3838">
          <cell r="A3838">
            <v>4094</v>
          </cell>
          <cell r="G3838">
            <v>3050</v>
          </cell>
          <cell r="N3838">
            <v>3050</v>
          </cell>
        </row>
        <row r="3839">
          <cell r="A3839">
            <v>4095</v>
          </cell>
          <cell r="J3839">
            <v>3050</v>
          </cell>
          <cell r="N3839">
            <v>3050</v>
          </cell>
        </row>
        <row r="3840">
          <cell r="A3840">
            <v>4096</v>
          </cell>
          <cell r="M3840">
            <v>3050</v>
          </cell>
          <cell r="N3840">
            <v>3050</v>
          </cell>
        </row>
        <row r="3841">
          <cell r="A3841">
            <v>4097</v>
          </cell>
          <cell r="D3841">
            <v>882</v>
          </cell>
          <cell r="N3841">
            <v>882</v>
          </cell>
        </row>
        <row r="3842">
          <cell r="A3842">
            <v>4098</v>
          </cell>
          <cell r="G3842">
            <v>882</v>
          </cell>
          <cell r="N3842">
            <v>882</v>
          </cell>
        </row>
        <row r="3843">
          <cell r="A3843">
            <v>4099</v>
          </cell>
          <cell r="J3843">
            <v>882</v>
          </cell>
          <cell r="N3843">
            <v>882</v>
          </cell>
        </row>
        <row r="3844">
          <cell r="A3844">
            <v>4100</v>
          </cell>
          <cell r="M3844">
            <v>879</v>
          </cell>
          <cell r="N3844">
            <v>879</v>
          </cell>
        </row>
        <row r="3845">
          <cell r="A3845">
            <v>4101</v>
          </cell>
          <cell r="D3845">
            <v>270</v>
          </cell>
          <cell r="N3845">
            <v>270</v>
          </cell>
        </row>
        <row r="3846">
          <cell r="A3846">
            <v>4102</v>
          </cell>
          <cell r="G3846">
            <v>270</v>
          </cell>
          <cell r="N3846">
            <v>270</v>
          </cell>
        </row>
        <row r="3847">
          <cell r="A3847">
            <v>4103</v>
          </cell>
          <cell r="J3847">
            <v>190</v>
          </cell>
          <cell r="N3847">
            <v>190</v>
          </cell>
        </row>
        <row r="3848">
          <cell r="A3848">
            <v>4104</v>
          </cell>
          <cell r="M3848">
            <v>270</v>
          </cell>
          <cell r="N3848">
            <v>270</v>
          </cell>
        </row>
        <row r="3849">
          <cell r="A3849">
            <v>4105</v>
          </cell>
          <cell r="D3849">
            <v>1614</v>
          </cell>
          <cell r="N3849">
            <v>1614</v>
          </cell>
        </row>
        <row r="3850">
          <cell r="A3850">
            <v>4106</v>
          </cell>
          <cell r="G3850">
            <v>1610</v>
          </cell>
          <cell r="N3850">
            <v>1610</v>
          </cell>
        </row>
        <row r="3851">
          <cell r="A3851">
            <v>4107</v>
          </cell>
          <cell r="J3851">
            <v>1610</v>
          </cell>
          <cell r="N3851">
            <v>1610</v>
          </cell>
        </row>
        <row r="3852">
          <cell r="A3852">
            <v>4108</v>
          </cell>
          <cell r="M3852">
            <v>1614</v>
          </cell>
          <cell r="N3852">
            <v>1614</v>
          </cell>
        </row>
        <row r="3853">
          <cell r="A3853">
            <v>4109</v>
          </cell>
          <cell r="D3853">
            <v>1689</v>
          </cell>
          <cell r="N3853">
            <v>1689</v>
          </cell>
        </row>
        <row r="3854">
          <cell r="A3854">
            <v>4110</v>
          </cell>
          <cell r="G3854">
            <v>1690</v>
          </cell>
          <cell r="N3854">
            <v>1690</v>
          </cell>
        </row>
        <row r="3855">
          <cell r="A3855">
            <v>4111</v>
          </cell>
          <cell r="J3855">
            <v>1689</v>
          </cell>
          <cell r="N3855">
            <v>1689</v>
          </cell>
        </row>
        <row r="3856">
          <cell r="A3856">
            <v>4112</v>
          </cell>
          <cell r="M3856">
            <v>1689</v>
          </cell>
          <cell r="N3856">
            <v>1689</v>
          </cell>
        </row>
        <row r="3857">
          <cell r="A3857">
            <v>4113</v>
          </cell>
          <cell r="D3857">
            <v>156</v>
          </cell>
          <cell r="N3857">
            <v>156</v>
          </cell>
        </row>
        <row r="3858">
          <cell r="A3858">
            <v>4114</v>
          </cell>
          <cell r="G3858">
            <v>156</v>
          </cell>
          <cell r="N3858">
            <v>156</v>
          </cell>
        </row>
        <row r="3859">
          <cell r="A3859">
            <v>4115</v>
          </cell>
          <cell r="J3859">
            <v>156</v>
          </cell>
          <cell r="N3859">
            <v>156</v>
          </cell>
        </row>
        <row r="3860">
          <cell r="A3860">
            <v>4116</v>
          </cell>
          <cell r="M3860">
            <v>156</v>
          </cell>
          <cell r="N3860">
            <v>156</v>
          </cell>
        </row>
        <row r="3861">
          <cell r="A3861">
            <v>4117</v>
          </cell>
          <cell r="D3861">
            <v>26</v>
          </cell>
          <cell r="N3861">
            <v>26</v>
          </cell>
        </row>
        <row r="3862">
          <cell r="A3862">
            <v>4118</v>
          </cell>
          <cell r="G3862">
            <v>26</v>
          </cell>
          <cell r="N3862">
            <v>26</v>
          </cell>
        </row>
        <row r="3863">
          <cell r="A3863">
            <v>4119</v>
          </cell>
          <cell r="J3863">
            <v>26</v>
          </cell>
          <cell r="N3863">
            <v>26</v>
          </cell>
        </row>
        <row r="3864">
          <cell r="A3864">
            <v>4120</v>
          </cell>
          <cell r="M3864">
            <v>26</v>
          </cell>
          <cell r="N3864">
            <v>26</v>
          </cell>
        </row>
        <row r="3865">
          <cell r="A3865">
            <v>4121</v>
          </cell>
          <cell r="D3865">
            <v>1249</v>
          </cell>
          <cell r="N3865">
            <v>1249</v>
          </cell>
        </row>
        <row r="3866">
          <cell r="A3866">
            <v>4122</v>
          </cell>
          <cell r="G3866">
            <v>1251</v>
          </cell>
          <cell r="N3866">
            <v>1251</v>
          </cell>
        </row>
        <row r="3867">
          <cell r="A3867">
            <v>4123</v>
          </cell>
          <cell r="J3867">
            <v>1251</v>
          </cell>
          <cell r="N3867">
            <v>1251</v>
          </cell>
        </row>
        <row r="3868">
          <cell r="A3868">
            <v>4124</v>
          </cell>
          <cell r="M3868">
            <v>1249</v>
          </cell>
          <cell r="N3868">
            <v>1249</v>
          </cell>
        </row>
        <row r="3869">
          <cell r="A3869">
            <v>4125</v>
          </cell>
          <cell r="D3869">
            <v>8500</v>
          </cell>
          <cell r="N3869">
            <v>8500</v>
          </cell>
        </row>
        <row r="3870">
          <cell r="A3870">
            <v>4126</v>
          </cell>
          <cell r="G3870">
            <v>9600</v>
          </cell>
          <cell r="N3870">
            <v>9600</v>
          </cell>
        </row>
        <row r="3871">
          <cell r="A3871">
            <v>4127</v>
          </cell>
          <cell r="J3871">
            <v>9800</v>
          </cell>
          <cell r="N3871">
            <v>9800</v>
          </cell>
        </row>
        <row r="3872">
          <cell r="A3872">
            <v>4128</v>
          </cell>
          <cell r="M3872">
            <v>9450</v>
          </cell>
          <cell r="N3872">
            <v>9450</v>
          </cell>
        </row>
        <row r="3873">
          <cell r="A3873">
            <v>4129</v>
          </cell>
          <cell r="D3873">
            <v>13650</v>
          </cell>
          <cell r="N3873">
            <v>13650</v>
          </cell>
        </row>
        <row r="3874">
          <cell r="A3874">
            <v>4130</v>
          </cell>
          <cell r="G3874">
            <v>13020</v>
          </cell>
          <cell r="N3874">
            <v>13020</v>
          </cell>
        </row>
        <row r="3875">
          <cell r="A3875">
            <v>4131</v>
          </cell>
          <cell r="J3875">
            <v>14700</v>
          </cell>
          <cell r="N3875">
            <v>14700</v>
          </cell>
        </row>
        <row r="3876">
          <cell r="A3876">
            <v>4132</v>
          </cell>
          <cell r="M3876">
            <v>12915</v>
          </cell>
          <cell r="N3876">
            <v>12915</v>
          </cell>
        </row>
        <row r="3877">
          <cell r="A3877">
            <v>4133</v>
          </cell>
          <cell r="D3877">
            <v>115000</v>
          </cell>
          <cell r="N3877">
            <v>115000</v>
          </cell>
        </row>
        <row r="3878">
          <cell r="A3878">
            <v>4134</v>
          </cell>
          <cell r="G3878">
            <v>117000</v>
          </cell>
          <cell r="N3878">
            <v>117000</v>
          </cell>
        </row>
        <row r="3879">
          <cell r="A3879">
            <v>4135</v>
          </cell>
          <cell r="J3879">
            <v>132000</v>
          </cell>
          <cell r="N3879">
            <v>132000</v>
          </cell>
        </row>
        <row r="3880">
          <cell r="A3880">
            <v>4136</v>
          </cell>
          <cell r="M3880">
            <v>125000</v>
          </cell>
          <cell r="N3880">
            <v>125000</v>
          </cell>
        </row>
        <row r="3881">
          <cell r="A3881">
            <v>4137</v>
          </cell>
          <cell r="D3881">
            <v>1365</v>
          </cell>
          <cell r="N3881">
            <v>1365</v>
          </cell>
        </row>
        <row r="3882">
          <cell r="A3882">
            <v>4138</v>
          </cell>
          <cell r="G3882">
            <v>1050</v>
          </cell>
          <cell r="N3882">
            <v>1050</v>
          </cell>
        </row>
        <row r="3883">
          <cell r="A3883">
            <v>4139</v>
          </cell>
          <cell r="J3883">
            <v>1525</v>
          </cell>
          <cell r="N3883">
            <v>1525</v>
          </cell>
        </row>
        <row r="3884">
          <cell r="A3884">
            <v>4140</v>
          </cell>
          <cell r="M3884">
            <v>1260</v>
          </cell>
          <cell r="N3884">
            <v>1260</v>
          </cell>
        </row>
        <row r="3885">
          <cell r="A3885">
            <v>4141</v>
          </cell>
          <cell r="D3885">
            <v>1065</v>
          </cell>
          <cell r="N3885">
            <v>1065</v>
          </cell>
        </row>
        <row r="3886">
          <cell r="A3886">
            <v>4142</v>
          </cell>
          <cell r="G3886">
            <v>845</v>
          </cell>
          <cell r="N3886">
            <v>845</v>
          </cell>
        </row>
        <row r="3887">
          <cell r="A3887">
            <v>4143</v>
          </cell>
          <cell r="J3887">
            <v>1180</v>
          </cell>
          <cell r="N3887">
            <v>1180</v>
          </cell>
        </row>
        <row r="3888">
          <cell r="A3888">
            <v>4144</v>
          </cell>
          <cell r="M3888">
            <v>1010</v>
          </cell>
          <cell r="N3888">
            <v>1010</v>
          </cell>
        </row>
        <row r="3889">
          <cell r="A3889">
            <v>4145</v>
          </cell>
          <cell r="D3889">
            <v>335</v>
          </cell>
          <cell r="N3889">
            <v>335</v>
          </cell>
        </row>
        <row r="3890">
          <cell r="A3890">
            <v>4146</v>
          </cell>
          <cell r="G3890">
            <v>295</v>
          </cell>
          <cell r="N3890">
            <v>295</v>
          </cell>
        </row>
        <row r="3891">
          <cell r="A3891">
            <v>4147</v>
          </cell>
          <cell r="J3891">
            <v>375</v>
          </cell>
          <cell r="N3891">
            <v>375</v>
          </cell>
        </row>
        <row r="3892">
          <cell r="A3892">
            <v>4148</v>
          </cell>
          <cell r="M3892">
            <v>310</v>
          </cell>
          <cell r="N3892">
            <v>310</v>
          </cell>
        </row>
        <row r="3893">
          <cell r="A3893">
            <v>4149</v>
          </cell>
          <cell r="D3893">
            <v>550</v>
          </cell>
          <cell r="N3893">
            <v>550</v>
          </cell>
        </row>
        <row r="3894">
          <cell r="A3894">
            <v>4150</v>
          </cell>
          <cell r="G3894">
            <v>600</v>
          </cell>
          <cell r="N3894">
            <v>600</v>
          </cell>
        </row>
        <row r="3895">
          <cell r="A3895">
            <v>4151</v>
          </cell>
          <cell r="J3895">
            <v>650</v>
          </cell>
          <cell r="N3895">
            <v>650</v>
          </cell>
        </row>
        <row r="3896">
          <cell r="A3896">
            <v>4152</v>
          </cell>
          <cell r="M3896">
            <v>500</v>
          </cell>
          <cell r="N3896">
            <v>500</v>
          </cell>
        </row>
        <row r="3897">
          <cell r="A3897">
            <v>4153</v>
          </cell>
          <cell r="D3897">
            <v>21</v>
          </cell>
          <cell r="N3897">
            <v>21</v>
          </cell>
        </row>
        <row r="3898">
          <cell r="A3898">
            <v>4154</v>
          </cell>
          <cell r="G3898">
            <v>21</v>
          </cell>
          <cell r="N3898">
            <v>21</v>
          </cell>
        </row>
        <row r="3899">
          <cell r="A3899">
            <v>4155</v>
          </cell>
          <cell r="J3899">
            <v>21</v>
          </cell>
          <cell r="N3899">
            <v>21</v>
          </cell>
        </row>
        <row r="3900">
          <cell r="A3900">
            <v>4156</v>
          </cell>
          <cell r="M3900">
            <v>21</v>
          </cell>
          <cell r="N3900">
            <v>21</v>
          </cell>
        </row>
        <row r="3901">
          <cell r="A3901">
            <v>4157</v>
          </cell>
          <cell r="D3901">
            <v>2773</v>
          </cell>
          <cell r="N3901">
            <v>2773</v>
          </cell>
        </row>
        <row r="3902">
          <cell r="A3902">
            <v>4158</v>
          </cell>
          <cell r="G3902">
            <v>23108</v>
          </cell>
          <cell r="N3902">
            <v>23108</v>
          </cell>
        </row>
        <row r="3903">
          <cell r="A3903">
            <v>4159</v>
          </cell>
          <cell r="J3903">
            <v>22086</v>
          </cell>
          <cell r="N3903">
            <v>22086</v>
          </cell>
        </row>
        <row r="3904">
          <cell r="A3904">
            <v>4160</v>
          </cell>
          <cell r="M3904">
            <v>21031</v>
          </cell>
          <cell r="N3904">
            <v>21031</v>
          </cell>
        </row>
        <row r="3905">
          <cell r="A3905">
            <v>4161</v>
          </cell>
          <cell r="D3905">
            <v>19709</v>
          </cell>
          <cell r="N3905">
            <v>19709</v>
          </cell>
        </row>
        <row r="3906">
          <cell r="A3906">
            <v>4162</v>
          </cell>
          <cell r="G3906">
            <v>19995</v>
          </cell>
          <cell r="N3906">
            <v>19995</v>
          </cell>
        </row>
        <row r="3907">
          <cell r="A3907">
            <v>4163</v>
          </cell>
          <cell r="J3907">
            <v>20470</v>
          </cell>
          <cell r="N3907">
            <v>20470</v>
          </cell>
        </row>
        <row r="3908">
          <cell r="A3908">
            <v>4164</v>
          </cell>
          <cell r="M3908">
            <v>19826</v>
          </cell>
          <cell r="N3908">
            <v>19826</v>
          </cell>
        </row>
        <row r="3909">
          <cell r="A3909">
            <v>4165</v>
          </cell>
          <cell r="D3909">
            <v>168047</v>
          </cell>
          <cell r="N3909">
            <v>168047</v>
          </cell>
        </row>
        <row r="3910">
          <cell r="A3910">
            <v>4166</v>
          </cell>
          <cell r="G3910">
            <v>173322</v>
          </cell>
          <cell r="N3910">
            <v>173322</v>
          </cell>
        </row>
        <row r="3911">
          <cell r="A3911">
            <v>4167</v>
          </cell>
          <cell r="J3911">
            <v>179451</v>
          </cell>
          <cell r="N3911">
            <v>179451</v>
          </cell>
        </row>
        <row r="3912">
          <cell r="A3912">
            <v>4168</v>
          </cell>
          <cell r="M3912">
            <v>170680</v>
          </cell>
          <cell r="N3912">
            <v>170680</v>
          </cell>
        </row>
        <row r="3913">
          <cell r="A3913">
            <v>4169</v>
          </cell>
          <cell r="D3913">
            <v>2853</v>
          </cell>
          <cell r="N3913">
            <v>2853</v>
          </cell>
        </row>
        <row r="3914">
          <cell r="A3914">
            <v>4170</v>
          </cell>
          <cell r="G3914">
            <v>3013</v>
          </cell>
          <cell r="N3914">
            <v>3013</v>
          </cell>
        </row>
        <row r="3915">
          <cell r="A3915">
            <v>4171</v>
          </cell>
          <cell r="J3915">
            <v>3462</v>
          </cell>
          <cell r="N3915">
            <v>3462</v>
          </cell>
        </row>
        <row r="3916">
          <cell r="A3916">
            <v>4172</v>
          </cell>
          <cell r="M3916">
            <v>3172</v>
          </cell>
          <cell r="N3916">
            <v>3172</v>
          </cell>
        </row>
        <row r="3917">
          <cell r="A3917">
            <v>4173</v>
          </cell>
          <cell r="D3917">
            <v>1</v>
          </cell>
          <cell r="N3917">
            <v>1</v>
          </cell>
        </row>
        <row r="3918">
          <cell r="A3918">
            <v>4174</v>
          </cell>
          <cell r="G3918">
            <v>1</v>
          </cell>
          <cell r="N3918">
            <v>1</v>
          </cell>
        </row>
        <row r="3919">
          <cell r="A3919">
            <v>4175</v>
          </cell>
          <cell r="J3919">
            <v>1</v>
          </cell>
          <cell r="N3919">
            <v>1</v>
          </cell>
        </row>
        <row r="3920">
          <cell r="A3920">
            <v>4176</v>
          </cell>
          <cell r="M3920">
            <v>1</v>
          </cell>
          <cell r="N3920">
            <v>1</v>
          </cell>
        </row>
        <row r="3921">
          <cell r="A3921">
            <v>4177</v>
          </cell>
          <cell r="D3921">
            <v>106</v>
          </cell>
          <cell r="N3921">
            <v>106</v>
          </cell>
        </row>
        <row r="3922">
          <cell r="A3922">
            <v>4178</v>
          </cell>
          <cell r="G3922">
            <v>106</v>
          </cell>
          <cell r="N3922">
            <v>106</v>
          </cell>
        </row>
        <row r="3923">
          <cell r="A3923">
            <v>4179</v>
          </cell>
          <cell r="J3923">
            <v>106</v>
          </cell>
          <cell r="N3923">
            <v>106</v>
          </cell>
        </row>
        <row r="3924">
          <cell r="A3924">
            <v>4180</v>
          </cell>
          <cell r="M3924">
            <v>106</v>
          </cell>
          <cell r="N3924">
            <v>106</v>
          </cell>
        </row>
        <row r="3925">
          <cell r="A3925">
            <v>4181</v>
          </cell>
          <cell r="D3925">
            <v>3</v>
          </cell>
          <cell r="N3925">
            <v>3</v>
          </cell>
        </row>
        <row r="3926">
          <cell r="A3926">
            <v>4182</v>
          </cell>
          <cell r="G3926">
            <v>4</v>
          </cell>
          <cell r="N3926">
            <v>4</v>
          </cell>
        </row>
        <row r="3927">
          <cell r="A3927">
            <v>4183</v>
          </cell>
          <cell r="J3927">
            <v>2</v>
          </cell>
          <cell r="N3927">
            <v>2</v>
          </cell>
        </row>
        <row r="3928">
          <cell r="A3928">
            <v>4184</v>
          </cell>
          <cell r="M3928">
            <v>3</v>
          </cell>
          <cell r="N3928">
            <v>3</v>
          </cell>
        </row>
        <row r="3929">
          <cell r="A3929">
            <v>4185</v>
          </cell>
          <cell r="D3929">
            <v>0</v>
          </cell>
          <cell r="N3929">
            <v>0</v>
          </cell>
        </row>
        <row r="3930">
          <cell r="A3930">
            <v>4186</v>
          </cell>
          <cell r="G3930">
            <v>0</v>
          </cell>
          <cell r="N3930">
            <v>0</v>
          </cell>
        </row>
        <row r="3931">
          <cell r="A3931">
            <v>4187</v>
          </cell>
          <cell r="J3931">
            <v>126</v>
          </cell>
          <cell r="N3931">
            <v>126</v>
          </cell>
        </row>
        <row r="3932">
          <cell r="A3932">
            <v>4188</v>
          </cell>
          <cell r="M3932">
            <v>188</v>
          </cell>
          <cell r="N3932">
            <v>188</v>
          </cell>
        </row>
        <row r="3933">
          <cell r="A3933">
            <v>4189</v>
          </cell>
          <cell r="D3933">
            <v>2540</v>
          </cell>
          <cell r="N3933">
            <v>2540</v>
          </cell>
        </row>
        <row r="3934">
          <cell r="A3934">
            <v>4190</v>
          </cell>
          <cell r="G3934">
            <v>2533</v>
          </cell>
          <cell r="N3934">
            <v>2533</v>
          </cell>
        </row>
        <row r="3935">
          <cell r="A3935">
            <v>4191</v>
          </cell>
          <cell r="J3935">
            <v>3064</v>
          </cell>
          <cell r="N3935">
            <v>3064</v>
          </cell>
        </row>
        <row r="3936">
          <cell r="A3936">
            <v>4192</v>
          </cell>
          <cell r="M3936">
            <v>2413</v>
          </cell>
          <cell r="N3936">
            <v>2413</v>
          </cell>
        </row>
        <row r="3937">
          <cell r="A3937">
            <v>4193</v>
          </cell>
          <cell r="D3937">
            <v>530</v>
          </cell>
          <cell r="N3937">
            <v>530</v>
          </cell>
        </row>
        <row r="3938">
          <cell r="A3938">
            <v>4194</v>
          </cell>
          <cell r="G3938">
            <v>530</v>
          </cell>
          <cell r="N3938">
            <v>530</v>
          </cell>
        </row>
        <row r="3939">
          <cell r="A3939">
            <v>4195</v>
          </cell>
          <cell r="J3939">
            <v>530</v>
          </cell>
          <cell r="N3939">
            <v>530</v>
          </cell>
        </row>
        <row r="3940">
          <cell r="A3940">
            <v>4196</v>
          </cell>
          <cell r="M3940">
            <v>530</v>
          </cell>
          <cell r="N3940">
            <v>530</v>
          </cell>
        </row>
        <row r="3941">
          <cell r="A3941">
            <v>4197</v>
          </cell>
          <cell r="D3941">
            <v>400</v>
          </cell>
          <cell r="N3941">
            <v>400</v>
          </cell>
        </row>
        <row r="3942">
          <cell r="A3942">
            <v>4198</v>
          </cell>
          <cell r="G3942">
            <v>400</v>
          </cell>
          <cell r="N3942">
            <v>400</v>
          </cell>
        </row>
        <row r="3943">
          <cell r="A3943">
            <v>4199</v>
          </cell>
          <cell r="J3943">
            <v>400</v>
          </cell>
          <cell r="N3943">
            <v>400</v>
          </cell>
        </row>
        <row r="3944">
          <cell r="A3944">
            <v>4200</v>
          </cell>
          <cell r="M3944">
            <v>400</v>
          </cell>
          <cell r="N3944">
            <v>400</v>
          </cell>
        </row>
        <row r="3945">
          <cell r="A3945">
            <v>4201</v>
          </cell>
          <cell r="D3945">
            <v>520</v>
          </cell>
          <cell r="N3945">
            <v>520</v>
          </cell>
        </row>
        <row r="3946">
          <cell r="A3946">
            <v>4202</v>
          </cell>
          <cell r="G3946">
            <v>530</v>
          </cell>
          <cell r="N3946">
            <v>530</v>
          </cell>
        </row>
        <row r="3947">
          <cell r="A3947">
            <v>4203</v>
          </cell>
          <cell r="J3947">
            <v>540</v>
          </cell>
          <cell r="N3947">
            <v>540</v>
          </cell>
        </row>
        <row r="3948">
          <cell r="A3948">
            <v>4204</v>
          </cell>
          <cell r="M3948">
            <v>550</v>
          </cell>
          <cell r="N3948">
            <v>550</v>
          </cell>
        </row>
        <row r="3949">
          <cell r="A3949">
            <v>4205</v>
          </cell>
          <cell r="D3949">
            <v>0</v>
          </cell>
          <cell r="N3949">
            <v>0</v>
          </cell>
        </row>
        <row r="3950">
          <cell r="A3950">
            <v>4206</v>
          </cell>
          <cell r="G3950">
            <v>0</v>
          </cell>
          <cell r="N3950">
            <v>0</v>
          </cell>
        </row>
        <row r="3951">
          <cell r="A3951">
            <v>4207</v>
          </cell>
          <cell r="J3951">
            <v>2</v>
          </cell>
          <cell r="N3951">
            <v>2</v>
          </cell>
        </row>
        <row r="3952">
          <cell r="A3952">
            <v>4208</v>
          </cell>
          <cell r="M3952">
            <v>4</v>
          </cell>
          <cell r="N3952">
            <v>4</v>
          </cell>
        </row>
        <row r="3953">
          <cell r="A3953">
            <v>4209</v>
          </cell>
          <cell r="D3953">
            <v>1</v>
          </cell>
          <cell r="N3953">
            <v>1</v>
          </cell>
        </row>
        <row r="3954">
          <cell r="A3954">
            <v>4210</v>
          </cell>
          <cell r="G3954">
            <v>1</v>
          </cell>
          <cell r="N3954">
            <v>1</v>
          </cell>
        </row>
        <row r="3955">
          <cell r="A3955">
            <v>4211</v>
          </cell>
          <cell r="J3955">
            <v>1</v>
          </cell>
          <cell r="N3955">
            <v>1</v>
          </cell>
        </row>
        <row r="3956">
          <cell r="A3956">
            <v>4212</v>
          </cell>
          <cell r="M3956">
            <v>1</v>
          </cell>
          <cell r="N3956">
            <v>1</v>
          </cell>
        </row>
        <row r="3957">
          <cell r="A3957">
            <v>4213</v>
          </cell>
          <cell r="D3957">
            <v>1</v>
          </cell>
          <cell r="N3957">
            <v>1</v>
          </cell>
        </row>
        <row r="3958">
          <cell r="A3958">
            <v>4214</v>
          </cell>
          <cell r="G3958">
            <v>1</v>
          </cell>
          <cell r="N3958">
            <v>1</v>
          </cell>
        </row>
        <row r="3959">
          <cell r="A3959">
            <v>4215</v>
          </cell>
          <cell r="J3959">
            <v>1</v>
          </cell>
          <cell r="N3959">
            <v>1</v>
          </cell>
        </row>
        <row r="3960">
          <cell r="A3960">
            <v>4216</v>
          </cell>
          <cell r="M3960">
            <v>1</v>
          </cell>
          <cell r="N3960">
            <v>1</v>
          </cell>
        </row>
        <row r="3961">
          <cell r="A3961">
            <v>4217</v>
          </cell>
          <cell r="D3961">
            <v>100</v>
          </cell>
          <cell r="N3961">
            <v>100</v>
          </cell>
        </row>
        <row r="3962">
          <cell r="A3962">
            <v>4218</v>
          </cell>
          <cell r="G3962">
            <v>100</v>
          </cell>
          <cell r="N3962">
            <v>100</v>
          </cell>
        </row>
        <row r="3963">
          <cell r="A3963">
            <v>4219</v>
          </cell>
          <cell r="J3963">
            <v>100</v>
          </cell>
          <cell r="N3963">
            <v>100</v>
          </cell>
        </row>
        <row r="3964">
          <cell r="A3964">
            <v>4220</v>
          </cell>
          <cell r="M3964">
            <v>100</v>
          </cell>
          <cell r="N3964">
            <v>100</v>
          </cell>
        </row>
        <row r="3965">
          <cell r="A3965">
            <v>4221</v>
          </cell>
          <cell r="D3965">
            <v>0</v>
          </cell>
          <cell r="N3965">
            <v>0</v>
          </cell>
        </row>
        <row r="3966">
          <cell r="A3966">
            <v>4222</v>
          </cell>
          <cell r="G3966">
            <v>0</v>
          </cell>
          <cell r="N3966">
            <v>0</v>
          </cell>
        </row>
        <row r="3967">
          <cell r="A3967">
            <v>4223</v>
          </cell>
          <cell r="J3967">
            <v>13</v>
          </cell>
          <cell r="N3967">
            <v>13</v>
          </cell>
        </row>
        <row r="3968">
          <cell r="A3968">
            <v>4224</v>
          </cell>
          <cell r="M3968">
            <v>19</v>
          </cell>
          <cell r="N3968">
            <v>19</v>
          </cell>
        </row>
        <row r="3969">
          <cell r="A3969">
            <v>4225</v>
          </cell>
          <cell r="D3969">
            <v>0</v>
          </cell>
          <cell r="N3969">
            <v>0</v>
          </cell>
        </row>
        <row r="3970">
          <cell r="A3970">
            <v>4226</v>
          </cell>
          <cell r="G3970">
            <v>15</v>
          </cell>
          <cell r="N3970">
            <v>15</v>
          </cell>
        </row>
        <row r="3971">
          <cell r="A3971">
            <v>4227</v>
          </cell>
          <cell r="J3971">
            <v>50</v>
          </cell>
          <cell r="N3971">
            <v>50</v>
          </cell>
        </row>
        <row r="3972">
          <cell r="A3972">
            <v>4228</v>
          </cell>
          <cell r="M3972">
            <v>71</v>
          </cell>
          <cell r="N3972">
            <v>71</v>
          </cell>
        </row>
        <row r="3973">
          <cell r="A3973">
            <v>4229</v>
          </cell>
          <cell r="B3973">
            <v>72</v>
          </cell>
          <cell r="N3973">
            <v>72</v>
          </cell>
        </row>
        <row r="3974">
          <cell r="A3974">
            <v>4230</v>
          </cell>
          <cell r="C3974">
            <v>72</v>
          </cell>
          <cell r="N3974">
            <v>72</v>
          </cell>
        </row>
        <row r="3975">
          <cell r="A3975">
            <v>4231</v>
          </cell>
          <cell r="D3975">
            <v>72</v>
          </cell>
          <cell r="N3975">
            <v>72</v>
          </cell>
        </row>
        <row r="3976">
          <cell r="A3976">
            <v>4232</v>
          </cell>
          <cell r="E3976">
            <v>72</v>
          </cell>
          <cell r="N3976">
            <v>72</v>
          </cell>
        </row>
        <row r="3977">
          <cell r="A3977">
            <v>4233</v>
          </cell>
          <cell r="F3977">
            <v>72</v>
          </cell>
          <cell r="N3977">
            <v>72</v>
          </cell>
        </row>
        <row r="3978">
          <cell r="A3978">
            <v>4234</v>
          </cell>
          <cell r="G3978">
            <v>72</v>
          </cell>
          <cell r="N3978">
            <v>72</v>
          </cell>
        </row>
        <row r="3979">
          <cell r="A3979">
            <v>4235</v>
          </cell>
          <cell r="H3979">
            <v>72</v>
          </cell>
          <cell r="N3979">
            <v>72</v>
          </cell>
        </row>
        <row r="3980">
          <cell r="A3980">
            <v>4236</v>
          </cell>
          <cell r="I3980">
            <v>72</v>
          </cell>
          <cell r="N3980">
            <v>72</v>
          </cell>
        </row>
        <row r="3981">
          <cell r="A3981">
            <v>4237</v>
          </cell>
          <cell r="J3981">
            <v>72</v>
          </cell>
          <cell r="N3981">
            <v>72</v>
          </cell>
        </row>
        <row r="3982">
          <cell r="A3982">
            <v>4238</v>
          </cell>
          <cell r="K3982">
            <v>72</v>
          </cell>
          <cell r="N3982">
            <v>72</v>
          </cell>
        </row>
        <row r="3983">
          <cell r="A3983">
            <v>4239</v>
          </cell>
          <cell r="L3983">
            <v>72</v>
          </cell>
          <cell r="N3983">
            <v>72</v>
          </cell>
        </row>
        <row r="3984">
          <cell r="A3984">
            <v>4240</v>
          </cell>
          <cell r="M3984">
            <v>72</v>
          </cell>
          <cell r="N3984">
            <v>72</v>
          </cell>
        </row>
        <row r="3985">
          <cell r="A3985">
            <v>4241</v>
          </cell>
          <cell r="D3985">
            <v>0</v>
          </cell>
          <cell r="N3985">
            <v>0</v>
          </cell>
        </row>
        <row r="3986">
          <cell r="A3986">
            <v>4242</v>
          </cell>
          <cell r="G3986">
            <v>0</v>
          </cell>
          <cell r="N3986">
            <v>0</v>
          </cell>
        </row>
        <row r="3987">
          <cell r="A3987">
            <v>4243</v>
          </cell>
          <cell r="J3987">
            <v>40</v>
          </cell>
          <cell r="N3987">
            <v>40</v>
          </cell>
        </row>
        <row r="3988">
          <cell r="A3988">
            <v>4244</v>
          </cell>
          <cell r="M3988">
            <v>60</v>
          </cell>
          <cell r="N3988">
            <v>60</v>
          </cell>
        </row>
        <row r="3989">
          <cell r="A3989">
            <v>4245</v>
          </cell>
          <cell r="D3989">
            <v>0</v>
          </cell>
          <cell r="N3989">
            <v>0</v>
          </cell>
        </row>
        <row r="3990">
          <cell r="A3990">
            <v>4246</v>
          </cell>
          <cell r="G3990">
            <v>2</v>
          </cell>
          <cell r="N3990">
            <v>2</v>
          </cell>
        </row>
        <row r="3991">
          <cell r="A3991">
            <v>4247</v>
          </cell>
          <cell r="J3991">
            <v>1</v>
          </cell>
          <cell r="N3991">
            <v>1</v>
          </cell>
        </row>
        <row r="3992">
          <cell r="A3992">
            <v>4248</v>
          </cell>
          <cell r="M3992">
            <v>1</v>
          </cell>
          <cell r="N3992">
            <v>1</v>
          </cell>
        </row>
        <row r="3993">
          <cell r="A3993">
            <v>4249</v>
          </cell>
          <cell r="D3993">
            <v>0</v>
          </cell>
          <cell r="N3993">
            <v>0</v>
          </cell>
        </row>
        <row r="3994">
          <cell r="A3994">
            <v>4250</v>
          </cell>
          <cell r="G3994">
            <v>0</v>
          </cell>
          <cell r="N3994">
            <v>0</v>
          </cell>
        </row>
        <row r="3995">
          <cell r="A3995">
            <v>4251</v>
          </cell>
          <cell r="J3995">
            <v>33</v>
          </cell>
          <cell r="N3995">
            <v>33</v>
          </cell>
        </row>
        <row r="3996">
          <cell r="A3996">
            <v>4252</v>
          </cell>
          <cell r="M3996">
            <v>82</v>
          </cell>
          <cell r="N3996">
            <v>82</v>
          </cell>
        </row>
        <row r="3997">
          <cell r="A3997">
            <v>4253</v>
          </cell>
          <cell r="D3997">
            <v>0</v>
          </cell>
          <cell r="N3997">
            <v>0</v>
          </cell>
        </row>
        <row r="3998">
          <cell r="A3998">
            <v>4254</v>
          </cell>
          <cell r="G3998">
            <v>0</v>
          </cell>
          <cell r="N3998">
            <v>0</v>
          </cell>
        </row>
        <row r="3999">
          <cell r="A3999">
            <v>4255</v>
          </cell>
          <cell r="J3999">
            <v>31</v>
          </cell>
          <cell r="N3999">
            <v>31</v>
          </cell>
        </row>
        <row r="4000">
          <cell r="A4000">
            <v>4256</v>
          </cell>
          <cell r="M4000">
            <v>48</v>
          </cell>
          <cell r="N4000">
            <v>48</v>
          </cell>
        </row>
        <row r="4001">
          <cell r="A4001">
            <v>4257</v>
          </cell>
          <cell r="D4001">
            <v>5</v>
          </cell>
          <cell r="N4001">
            <v>5</v>
          </cell>
        </row>
        <row r="4002">
          <cell r="A4002">
            <v>4258</v>
          </cell>
          <cell r="G4002">
            <v>12</v>
          </cell>
          <cell r="N4002">
            <v>12</v>
          </cell>
        </row>
        <row r="4003">
          <cell r="A4003">
            <v>4259</v>
          </cell>
          <cell r="J4003">
            <v>10</v>
          </cell>
          <cell r="N4003">
            <v>10</v>
          </cell>
        </row>
        <row r="4004">
          <cell r="A4004">
            <v>4260</v>
          </cell>
          <cell r="M4004">
            <v>11</v>
          </cell>
          <cell r="N4004">
            <v>11</v>
          </cell>
        </row>
        <row r="4005">
          <cell r="A4005">
            <v>4261</v>
          </cell>
          <cell r="D4005">
            <v>150</v>
          </cell>
          <cell r="N4005">
            <v>150</v>
          </cell>
        </row>
        <row r="4006">
          <cell r="A4006">
            <v>4262</v>
          </cell>
          <cell r="G4006">
            <v>170</v>
          </cell>
          <cell r="N4006">
            <v>170</v>
          </cell>
        </row>
        <row r="4007">
          <cell r="A4007">
            <v>4263</v>
          </cell>
          <cell r="J4007">
            <v>180</v>
          </cell>
          <cell r="N4007">
            <v>180</v>
          </cell>
        </row>
        <row r="4008">
          <cell r="A4008">
            <v>4264</v>
          </cell>
          <cell r="M4008">
            <v>180</v>
          </cell>
          <cell r="N4008">
            <v>180</v>
          </cell>
        </row>
        <row r="4009">
          <cell r="A4009">
            <v>4265</v>
          </cell>
          <cell r="D4009">
            <v>2</v>
          </cell>
          <cell r="N4009">
            <v>2</v>
          </cell>
        </row>
        <row r="4010">
          <cell r="A4010">
            <v>4266</v>
          </cell>
          <cell r="G4010">
            <v>8</v>
          </cell>
          <cell r="N4010">
            <v>8</v>
          </cell>
        </row>
        <row r="4011">
          <cell r="A4011">
            <v>4267</v>
          </cell>
          <cell r="J4011">
            <v>5</v>
          </cell>
          <cell r="N4011">
            <v>5</v>
          </cell>
        </row>
        <row r="4012">
          <cell r="A4012">
            <v>4268</v>
          </cell>
          <cell r="M4012">
            <v>8</v>
          </cell>
          <cell r="N4012">
            <v>8</v>
          </cell>
        </row>
        <row r="4013">
          <cell r="A4013">
            <v>4269</v>
          </cell>
          <cell r="D4013">
            <v>41</v>
          </cell>
          <cell r="N4013">
            <v>41</v>
          </cell>
        </row>
        <row r="4014">
          <cell r="A4014">
            <v>4270</v>
          </cell>
          <cell r="G4014">
            <v>38</v>
          </cell>
          <cell r="N4014">
            <v>38</v>
          </cell>
        </row>
        <row r="4015">
          <cell r="A4015">
            <v>4271</v>
          </cell>
          <cell r="J4015">
            <v>39</v>
          </cell>
          <cell r="N4015">
            <v>39</v>
          </cell>
        </row>
        <row r="4016">
          <cell r="A4016">
            <v>4272</v>
          </cell>
          <cell r="M4016">
            <v>34</v>
          </cell>
          <cell r="N4016">
            <v>34</v>
          </cell>
        </row>
        <row r="4017">
          <cell r="A4017">
            <v>4273</v>
          </cell>
          <cell r="D4017">
            <v>0</v>
          </cell>
          <cell r="N4017">
            <v>0</v>
          </cell>
        </row>
        <row r="4018">
          <cell r="A4018">
            <v>4274</v>
          </cell>
          <cell r="G4018">
            <v>0</v>
          </cell>
          <cell r="N4018">
            <v>0</v>
          </cell>
        </row>
        <row r="4019">
          <cell r="A4019">
            <v>4275</v>
          </cell>
          <cell r="J4019">
            <v>5</v>
          </cell>
          <cell r="N4019">
            <v>5</v>
          </cell>
        </row>
        <row r="4020">
          <cell r="A4020">
            <v>4276</v>
          </cell>
          <cell r="M4020">
            <v>25</v>
          </cell>
          <cell r="N4020">
            <v>25</v>
          </cell>
        </row>
        <row r="4021">
          <cell r="A4021">
            <v>4277</v>
          </cell>
          <cell r="D4021">
            <v>5</v>
          </cell>
          <cell r="N4021">
            <v>5</v>
          </cell>
        </row>
        <row r="4022">
          <cell r="A4022">
            <v>4278</v>
          </cell>
          <cell r="G4022">
            <v>50</v>
          </cell>
          <cell r="N4022">
            <v>50</v>
          </cell>
        </row>
        <row r="4023">
          <cell r="A4023">
            <v>4279</v>
          </cell>
          <cell r="J4023">
            <v>60</v>
          </cell>
          <cell r="N4023">
            <v>60</v>
          </cell>
        </row>
        <row r="4024">
          <cell r="A4024">
            <v>4280</v>
          </cell>
          <cell r="M4024">
            <v>60</v>
          </cell>
          <cell r="N4024">
            <v>60</v>
          </cell>
        </row>
        <row r="4025">
          <cell r="A4025">
            <v>4281</v>
          </cell>
          <cell r="D4025">
            <v>1</v>
          </cell>
          <cell r="N4025">
            <v>1</v>
          </cell>
        </row>
        <row r="4026">
          <cell r="A4026">
            <v>4282</v>
          </cell>
          <cell r="G4026">
            <v>4</v>
          </cell>
          <cell r="N4026">
            <v>4</v>
          </cell>
        </row>
        <row r="4027">
          <cell r="A4027">
            <v>4283</v>
          </cell>
          <cell r="J4027">
            <v>3</v>
          </cell>
          <cell r="N4027">
            <v>3</v>
          </cell>
        </row>
        <row r="4028">
          <cell r="A4028">
            <v>4284</v>
          </cell>
          <cell r="M4028">
            <v>2</v>
          </cell>
          <cell r="N4028">
            <v>2</v>
          </cell>
        </row>
        <row r="4029">
          <cell r="A4029">
            <v>4285</v>
          </cell>
          <cell r="D4029">
            <v>0</v>
          </cell>
          <cell r="N4029">
            <v>0</v>
          </cell>
        </row>
        <row r="4030">
          <cell r="A4030">
            <v>4286</v>
          </cell>
          <cell r="G4030">
            <v>0</v>
          </cell>
          <cell r="N4030">
            <v>0</v>
          </cell>
        </row>
        <row r="4031">
          <cell r="A4031">
            <v>4287</v>
          </cell>
          <cell r="J4031">
            <v>113</v>
          </cell>
          <cell r="N4031">
            <v>113</v>
          </cell>
        </row>
        <row r="4032">
          <cell r="A4032">
            <v>4288</v>
          </cell>
          <cell r="M4032">
            <v>116</v>
          </cell>
          <cell r="N4032">
            <v>116</v>
          </cell>
        </row>
        <row r="4033">
          <cell r="A4033">
            <v>4289</v>
          </cell>
          <cell r="D4033">
            <v>0</v>
          </cell>
          <cell r="N4033">
            <v>0</v>
          </cell>
        </row>
        <row r="4034">
          <cell r="A4034">
            <v>4290</v>
          </cell>
          <cell r="G4034">
            <v>0</v>
          </cell>
          <cell r="N4034">
            <v>0</v>
          </cell>
        </row>
        <row r="4035">
          <cell r="A4035">
            <v>4291</v>
          </cell>
          <cell r="J4035">
            <v>32</v>
          </cell>
          <cell r="N4035">
            <v>32</v>
          </cell>
        </row>
        <row r="4036">
          <cell r="A4036">
            <v>4292</v>
          </cell>
          <cell r="M4036">
            <v>45</v>
          </cell>
          <cell r="N4036">
            <v>45</v>
          </cell>
        </row>
        <row r="4037">
          <cell r="A4037">
            <v>4295</v>
          </cell>
          <cell r="D4037">
            <v>216</v>
          </cell>
          <cell r="N4037">
            <v>216</v>
          </cell>
        </row>
        <row r="4038">
          <cell r="A4038">
            <v>4298</v>
          </cell>
          <cell r="G4038">
            <v>216</v>
          </cell>
          <cell r="N4038">
            <v>216</v>
          </cell>
        </row>
        <row r="4039">
          <cell r="A4039">
            <v>4301</v>
          </cell>
          <cell r="J4039">
            <v>216</v>
          </cell>
          <cell r="N4039">
            <v>216</v>
          </cell>
        </row>
        <row r="4040">
          <cell r="A4040">
            <v>4304</v>
          </cell>
          <cell r="M4040">
            <v>216</v>
          </cell>
          <cell r="N4040">
            <v>216</v>
          </cell>
        </row>
        <row r="4041">
          <cell r="A4041">
            <v>4305</v>
          </cell>
          <cell r="D4041">
            <v>0</v>
          </cell>
          <cell r="N4041">
            <v>0</v>
          </cell>
        </row>
        <row r="4042">
          <cell r="A4042">
            <v>4306</v>
          </cell>
          <cell r="G4042">
            <v>20</v>
          </cell>
          <cell r="N4042">
            <v>20</v>
          </cell>
        </row>
        <row r="4043">
          <cell r="A4043">
            <v>4307</v>
          </cell>
          <cell r="J4043">
            <v>15</v>
          </cell>
          <cell r="N4043">
            <v>15</v>
          </cell>
        </row>
        <row r="4044">
          <cell r="A4044">
            <v>4308</v>
          </cell>
          <cell r="M4044">
            <v>9</v>
          </cell>
          <cell r="N4044">
            <v>9</v>
          </cell>
        </row>
        <row r="4045">
          <cell r="A4045">
            <v>4309</v>
          </cell>
          <cell r="D4045">
            <v>0</v>
          </cell>
          <cell r="N4045">
            <v>0</v>
          </cell>
        </row>
        <row r="4046">
          <cell r="A4046">
            <v>4310</v>
          </cell>
          <cell r="G4046">
            <v>300</v>
          </cell>
          <cell r="N4046">
            <v>300</v>
          </cell>
        </row>
        <row r="4047">
          <cell r="A4047">
            <v>4311</v>
          </cell>
          <cell r="J4047">
            <v>350</v>
          </cell>
          <cell r="N4047">
            <v>350</v>
          </cell>
        </row>
        <row r="4048">
          <cell r="A4048">
            <v>4312</v>
          </cell>
          <cell r="M4048">
            <v>244</v>
          </cell>
          <cell r="N4048">
            <v>244</v>
          </cell>
        </row>
        <row r="4049">
          <cell r="A4049">
            <v>4313</v>
          </cell>
          <cell r="D4049">
            <v>3</v>
          </cell>
          <cell r="N4049">
            <v>3</v>
          </cell>
        </row>
        <row r="4050">
          <cell r="A4050">
            <v>4314</v>
          </cell>
          <cell r="G4050">
            <v>3</v>
          </cell>
          <cell r="N4050">
            <v>3</v>
          </cell>
        </row>
        <row r="4051">
          <cell r="A4051">
            <v>4315</v>
          </cell>
          <cell r="J4051">
            <v>3</v>
          </cell>
          <cell r="N4051">
            <v>3</v>
          </cell>
        </row>
        <row r="4052">
          <cell r="A4052">
            <v>4316</v>
          </cell>
          <cell r="M4052">
            <v>3</v>
          </cell>
          <cell r="N4052">
            <v>3</v>
          </cell>
        </row>
        <row r="4053">
          <cell r="A4053">
            <v>4317</v>
          </cell>
          <cell r="D4053">
            <v>0</v>
          </cell>
          <cell r="N4053">
            <v>0</v>
          </cell>
        </row>
        <row r="4054">
          <cell r="A4054">
            <v>4318</v>
          </cell>
          <cell r="G4054">
            <v>0</v>
          </cell>
          <cell r="N4054">
            <v>0</v>
          </cell>
        </row>
        <row r="4055">
          <cell r="A4055">
            <v>4319</v>
          </cell>
          <cell r="J4055">
            <v>20</v>
          </cell>
          <cell r="N4055">
            <v>20</v>
          </cell>
        </row>
        <row r="4056">
          <cell r="A4056">
            <v>4320</v>
          </cell>
          <cell r="M4056">
            <v>30</v>
          </cell>
          <cell r="N4056">
            <v>30</v>
          </cell>
        </row>
        <row r="4057">
          <cell r="A4057">
            <v>4321</v>
          </cell>
          <cell r="D4057">
            <v>0</v>
          </cell>
          <cell r="N4057">
            <v>0</v>
          </cell>
        </row>
        <row r="4058">
          <cell r="A4058">
            <v>4322</v>
          </cell>
          <cell r="G4058">
            <v>0</v>
          </cell>
          <cell r="N4058">
            <v>0</v>
          </cell>
        </row>
        <row r="4059">
          <cell r="A4059">
            <v>4323</v>
          </cell>
          <cell r="J4059">
            <v>50</v>
          </cell>
          <cell r="N4059">
            <v>50</v>
          </cell>
        </row>
        <row r="4060">
          <cell r="A4060">
            <v>4324</v>
          </cell>
          <cell r="M4060">
            <v>35</v>
          </cell>
          <cell r="N4060">
            <v>35</v>
          </cell>
        </row>
        <row r="4061">
          <cell r="A4061">
            <v>4325</v>
          </cell>
          <cell r="D4061">
            <v>0</v>
          </cell>
          <cell r="N4061">
            <v>0</v>
          </cell>
        </row>
        <row r="4062">
          <cell r="A4062">
            <v>4326</v>
          </cell>
          <cell r="G4062">
            <v>0</v>
          </cell>
          <cell r="N4062">
            <v>0</v>
          </cell>
        </row>
        <row r="4063">
          <cell r="A4063">
            <v>4327</v>
          </cell>
          <cell r="J4063">
            <v>25</v>
          </cell>
          <cell r="N4063">
            <v>25</v>
          </cell>
        </row>
        <row r="4064">
          <cell r="A4064">
            <v>4328</v>
          </cell>
          <cell r="M4064">
            <v>37</v>
          </cell>
          <cell r="N4064">
            <v>37</v>
          </cell>
        </row>
        <row r="4065">
          <cell r="A4065">
            <v>4329</v>
          </cell>
          <cell r="D4065">
            <v>0</v>
          </cell>
          <cell r="N4065">
            <v>0</v>
          </cell>
        </row>
        <row r="4066">
          <cell r="A4066">
            <v>4330</v>
          </cell>
          <cell r="G4066">
            <v>0</v>
          </cell>
          <cell r="N4066">
            <v>0</v>
          </cell>
        </row>
        <row r="4067">
          <cell r="A4067">
            <v>4331</v>
          </cell>
          <cell r="J4067">
            <v>10</v>
          </cell>
          <cell r="N4067">
            <v>10</v>
          </cell>
        </row>
        <row r="4068">
          <cell r="A4068">
            <v>4332</v>
          </cell>
          <cell r="M4068">
            <v>20</v>
          </cell>
          <cell r="N4068">
            <v>20</v>
          </cell>
        </row>
        <row r="4069">
          <cell r="A4069">
            <v>4333</v>
          </cell>
          <cell r="D4069">
            <v>3</v>
          </cell>
          <cell r="N4069">
            <v>3</v>
          </cell>
        </row>
        <row r="4070">
          <cell r="A4070">
            <v>4334</v>
          </cell>
          <cell r="G4070">
            <v>3</v>
          </cell>
          <cell r="N4070">
            <v>3</v>
          </cell>
        </row>
        <row r="4071">
          <cell r="A4071">
            <v>4335</v>
          </cell>
          <cell r="J4071">
            <v>3</v>
          </cell>
          <cell r="N4071">
            <v>3</v>
          </cell>
        </row>
        <row r="4072">
          <cell r="A4072">
            <v>4336</v>
          </cell>
          <cell r="M4072">
            <v>3</v>
          </cell>
          <cell r="N4072">
            <v>3</v>
          </cell>
        </row>
        <row r="4073">
          <cell r="A4073">
            <v>4337</v>
          </cell>
          <cell r="D4073">
            <v>3</v>
          </cell>
          <cell r="N4073">
            <v>3</v>
          </cell>
        </row>
        <row r="4074">
          <cell r="A4074">
            <v>4338</v>
          </cell>
          <cell r="G4074">
            <v>3</v>
          </cell>
          <cell r="N4074">
            <v>3</v>
          </cell>
        </row>
        <row r="4075">
          <cell r="A4075">
            <v>4339</v>
          </cell>
          <cell r="J4075">
            <v>3</v>
          </cell>
          <cell r="N4075">
            <v>3</v>
          </cell>
        </row>
        <row r="4076">
          <cell r="A4076">
            <v>4340</v>
          </cell>
          <cell r="M4076">
            <v>3</v>
          </cell>
          <cell r="N4076">
            <v>3</v>
          </cell>
        </row>
        <row r="4077">
          <cell r="A4077">
            <v>4341</v>
          </cell>
          <cell r="D4077">
            <v>180</v>
          </cell>
          <cell r="N4077">
            <v>180</v>
          </cell>
        </row>
        <row r="4078">
          <cell r="A4078">
            <v>4342</v>
          </cell>
          <cell r="G4078">
            <v>240</v>
          </cell>
          <cell r="N4078">
            <v>240</v>
          </cell>
        </row>
        <row r="4079">
          <cell r="A4079">
            <v>4343</v>
          </cell>
          <cell r="J4079">
            <v>200</v>
          </cell>
          <cell r="N4079">
            <v>200</v>
          </cell>
        </row>
        <row r="4080">
          <cell r="A4080">
            <v>4344</v>
          </cell>
          <cell r="M4080">
            <v>200</v>
          </cell>
          <cell r="N4080">
            <v>200</v>
          </cell>
        </row>
        <row r="4081">
          <cell r="A4081">
            <v>4345</v>
          </cell>
          <cell r="D4081">
            <v>180</v>
          </cell>
          <cell r="N4081">
            <v>180</v>
          </cell>
        </row>
        <row r="4082">
          <cell r="A4082">
            <v>4346</v>
          </cell>
          <cell r="G4082">
            <v>150</v>
          </cell>
          <cell r="N4082">
            <v>150</v>
          </cell>
        </row>
        <row r="4083">
          <cell r="A4083">
            <v>4347</v>
          </cell>
          <cell r="J4083">
            <v>140</v>
          </cell>
          <cell r="N4083">
            <v>140</v>
          </cell>
        </row>
        <row r="4084">
          <cell r="A4084">
            <v>4348</v>
          </cell>
          <cell r="M4084">
            <v>140</v>
          </cell>
          <cell r="N4084">
            <v>140</v>
          </cell>
        </row>
        <row r="4085">
          <cell r="A4085">
            <v>4349</v>
          </cell>
          <cell r="D4085">
            <v>90</v>
          </cell>
          <cell r="N4085">
            <v>90</v>
          </cell>
        </row>
        <row r="4086">
          <cell r="A4086">
            <v>4350</v>
          </cell>
          <cell r="G4086">
            <v>90</v>
          </cell>
          <cell r="N4086">
            <v>90</v>
          </cell>
        </row>
        <row r="4087">
          <cell r="A4087">
            <v>4351</v>
          </cell>
          <cell r="J4087">
            <v>75</v>
          </cell>
          <cell r="N4087">
            <v>75</v>
          </cell>
        </row>
        <row r="4088">
          <cell r="A4088">
            <v>4352</v>
          </cell>
          <cell r="M4088">
            <v>75</v>
          </cell>
          <cell r="N4088">
            <v>75</v>
          </cell>
        </row>
        <row r="4089">
          <cell r="A4089">
            <v>4353</v>
          </cell>
          <cell r="D4089">
            <v>0</v>
          </cell>
          <cell r="N4089">
            <v>0</v>
          </cell>
        </row>
        <row r="4090">
          <cell r="A4090">
            <v>4354</v>
          </cell>
          <cell r="G4090">
            <v>0</v>
          </cell>
          <cell r="N4090">
            <v>0</v>
          </cell>
        </row>
        <row r="4091">
          <cell r="A4091">
            <v>4355</v>
          </cell>
          <cell r="J4091">
            <v>0</v>
          </cell>
          <cell r="N4091">
            <v>0</v>
          </cell>
        </row>
        <row r="4092">
          <cell r="A4092">
            <v>4356</v>
          </cell>
          <cell r="M4092">
            <v>0</v>
          </cell>
          <cell r="N4092">
            <v>0</v>
          </cell>
        </row>
        <row r="4093">
          <cell r="A4093">
            <v>4357</v>
          </cell>
          <cell r="D4093">
            <v>1050</v>
          </cell>
          <cell r="N4093">
            <v>1050</v>
          </cell>
        </row>
        <row r="4094">
          <cell r="A4094">
            <v>4358</v>
          </cell>
          <cell r="G4094">
            <v>1150</v>
          </cell>
          <cell r="N4094">
            <v>1150</v>
          </cell>
        </row>
        <row r="4095">
          <cell r="A4095">
            <v>4359</v>
          </cell>
          <cell r="J4095">
            <v>1100</v>
          </cell>
          <cell r="N4095">
            <v>1100</v>
          </cell>
        </row>
        <row r="4096">
          <cell r="A4096">
            <v>4360</v>
          </cell>
          <cell r="M4096">
            <v>950</v>
          </cell>
          <cell r="N4096">
            <v>950</v>
          </cell>
        </row>
        <row r="4097">
          <cell r="A4097">
            <v>4361</v>
          </cell>
          <cell r="D4097">
            <v>45</v>
          </cell>
          <cell r="N4097">
            <v>45</v>
          </cell>
        </row>
        <row r="4098">
          <cell r="A4098">
            <v>4362</v>
          </cell>
          <cell r="G4098">
            <v>45</v>
          </cell>
          <cell r="N4098">
            <v>45</v>
          </cell>
        </row>
        <row r="4099">
          <cell r="A4099">
            <v>4363</v>
          </cell>
          <cell r="J4099">
            <v>2436</v>
          </cell>
          <cell r="N4099">
            <v>2436</v>
          </cell>
        </row>
        <row r="4100">
          <cell r="A4100">
            <v>4364</v>
          </cell>
          <cell r="M4100">
            <v>2250</v>
          </cell>
          <cell r="N4100">
            <v>2250</v>
          </cell>
        </row>
        <row r="4101">
          <cell r="A4101">
            <v>4365</v>
          </cell>
          <cell r="D4101">
            <v>45</v>
          </cell>
          <cell r="N4101">
            <v>45</v>
          </cell>
        </row>
        <row r="4102">
          <cell r="A4102">
            <v>4366</v>
          </cell>
          <cell r="G4102">
            <v>45</v>
          </cell>
          <cell r="N4102">
            <v>45</v>
          </cell>
        </row>
        <row r="4103">
          <cell r="A4103">
            <v>4367</v>
          </cell>
          <cell r="J4103">
            <v>2526</v>
          </cell>
          <cell r="N4103">
            <v>2526</v>
          </cell>
        </row>
        <row r="4104">
          <cell r="A4104">
            <v>4368</v>
          </cell>
          <cell r="M4104">
            <v>2340</v>
          </cell>
          <cell r="N4104">
            <v>2340</v>
          </cell>
        </row>
        <row r="4105">
          <cell r="A4105">
            <v>4369</v>
          </cell>
          <cell r="D4105">
            <v>13</v>
          </cell>
          <cell r="N4105">
            <v>13</v>
          </cell>
        </row>
        <row r="4106">
          <cell r="A4106">
            <v>4370</v>
          </cell>
          <cell r="G4106">
            <v>29</v>
          </cell>
          <cell r="N4106">
            <v>29</v>
          </cell>
        </row>
        <row r="4107">
          <cell r="A4107">
            <v>4371</v>
          </cell>
          <cell r="J4107">
            <v>29</v>
          </cell>
          <cell r="N4107">
            <v>29</v>
          </cell>
        </row>
        <row r="4108">
          <cell r="A4108">
            <v>4372</v>
          </cell>
          <cell r="M4108">
            <v>29</v>
          </cell>
          <cell r="N4108">
            <v>29</v>
          </cell>
        </row>
        <row r="4109">
          <cell r="A4109">
            <v>4373</v>
          </cell>
          <cell r="D4109">
            <v>3</v>
          </cell>
          <cell r="N4109">
            <v>3</v>
          </cell>
        </row>
        <row r="4110">
          <cell r="A4110">
            <v>4374</v>
          </cell>
          <cell r="G4110">
            <v>3</v>
          </cell>
          <cell r="N4110">
            <v>3</v>
          </cell>
        </row>
        <row r="4111">
          <cell r="A4111">
            <v>4375</v>
          </cell>
          <cell r="J4111">
            <v>3</v>
          </cell>
          <cell r="N4111">
            <v>3</v>
          </cell>
        </row>
        <row r="4112">
          <cell r="A4112">
            <v>4376</v>
          </cell>
          <cell r="M4112">
            <v>3</v>
          </cell>
          <cell r="N4112">
            <v>3</v>
          </cell>
        </row>
        <row r="4113">
          <cell r="A4113">
            <v>4377</v>
          </cell>
          <cell r="D4113">
            <v>6</v>
          </cell>
          <cell r="N4113">
            <v>6</v>
          </cell>
        </row>
        <row r="4114">
          <cell r="A4114">
            <v>4378</v>
          </cell>
          <cell r="G4114">
            <v>6</v>
          </cell>
          <cell r="N4114">
            <v>6</v>
          </cell>
        </row>
        <row r="4115">
          <cell r="A4115">
            <v>4379</v>
          </cell>
          <cell r="J4115">
            <v>6</v>
          </cell>
          <cell r="N4115">
            <v>6</v>
          </cell>
        </row>
        <row r="4116">
          <cell r="A4116">
            <v>4380</v>
          </cell>
          <cell r="M4116">
            <v>7</v>
          </cell>
          <cell r="N4116">
            <v>7</v>
          </cell>
        </row>
        <row r="4117">
          <cell r="A4117">
            <v>4383</v>
          </cell>
          <cell r="D4117">
            <v>600000000</v>
          </cell>
          <cell r="N4117">
            <v>600000000</v>
          </cell>
        </row>
        <row r="4118">
          <cell r="A4118">
            <v>4386</v>
          </cell>
          <cell r="G4118">
            <v>0</v>
          </cell>
          <cell r="N4118">
            <v>0</v>
          </cell>
        </row>
        <row r="4119">
          <cell r="A4119">
            <v>4389</v>
          </cell>
          <cell r="J4119">
            <v>0</v>
          </cell>
          <cell r="N4119">
            <v>0</v>
          </cell>
        </row>
        <row r="4120">
          <cell r="A4120">
            <v>4392</v>
          </cell>
          <cell r="M4120">
            <v>0</v>
          </cell>
          <cell r="N4120">
            <v>0</v>
          </cell>
        </row>
        <row r="4121">
          <cell r="A4121">
            <v>4393</v>
          </cell>
          <cell r="B4121">
            <v>1</v>
          </cell>
          <cell r="N4121">
            <v>1</v>
          </cell>
        </row>
        <row r="4122">
          <cell r="A4122">
            <v>4394</v>
          </cell>
          <cell r="C4122">
            <v>1</v>
          </cell>
          <cell r="N4122">
            <v>1</v>
          </cell>
        </row>
        <row r="4123">
          <cell r="A4123">
            <v>4395</v>
          </cell>
          <cell r="D4123">
            <v>1</v>
          </cell>
          <cell r="N4123">
            <v>1</v>
          </cell>
        </row>
        <row r="4124">
          <cell r="A4124">
            <v>4396</v>
          </cell>
          <cell r="E4124">
            <v>1</v>
          </cell>
          <cell r="N4124">
            <v>1</v>
          </cell>
        </row>
        <row r="4125">
          <cell r="A4125">
            <v>4397</v>
          </cell>
          <cell r="F4125">
            <v>1</v>
          </cell>
          <cell r="N4125">
            <v>1</v>
          </cell>
        </row>
        <row r="4126">
          <cell r="A4126">
            <v>4398</v>
          </cell>
          <cell r="G4126">
            <v>1</v>
          </cell>
          <cell r="N4126">
            <v>1</v>
          </cell>
        </row>
        <row r="4127">
          <cell r="A4127">
            <v>4399</v>
          </cell>
          <cell r="H4127">
            <v>1</v>
          </cell>
          <cell r="N4127">
            <v>1</v>
          </cell>
        </row>
        <row r="4128">
          <cell r="A4128">
            <v>4400</v>
          </cell>
          <cell r="I4128">
            <v>1</v>
          </cell>
          <cell r="N4128">
            <v>1</v>
          </cell>
        </row>
        <row r="4129">
          <cell r="A4129">
            <v>4401</v>
          </cell>
          <cell r="J4129">
            <v>1</v>
          </cell>
          <cell r="N4129">
            <v>1</v>
          </cell>
        </row>
        <row r="4130">
          <cell r="A4130">
            <v>4402</v>
          </cell>
          <cell r="K4130">
            <v>1</v>
          </cell>
          <cell r="N4130">
            <v>1</v>
          </cell>
        </row>
        <row r="4131">
          <cell r="A4131">
            <v>4403</v>
          </cell>
          <cell r="L4131">
            <v>1</v>
          </cell>
          <cell r="N4131">
            <v>1</v>
          </cell>
        </row>
        <row r="4132">
          <cell r="A4132">
            <v>4404</v>
          </cell>
          <cell r="M4132">
            <v>1</v>
          </cell>
          <cell r="N4132">
            <v>1</v>
          </cell>
        </row>
        <row r="4133">
          <cell r="A4133">
            <v>4405</v>
          </cell>
          <cell r="D4133">
            <v>1</v>
          </cell>
          <cell r="N4133">
            <v>1</v>
          </cell>
        </row>
        <row r="4134">
          <cell r="A4134">
            <v>4406</v>
          </cell>
          <cell r="G4134">
            <v>1</v>
          </cell>
          <cell r="N4134">
            <v>1</v>
          </cell>
        </row>
        <row r="4135">
          <cell r="A4135">
            <v>4407</v>
          </cell>
          <cell r="J4135">
            <v>1</v>
          </cell>
          <cell r="N4135">
            <v>1</v>
          </cell>
        </row>
        <row r="4136">
          <cell r="A4136">
            <v>4408</v>
          </cell>
          <cell r="M4136">
            <v>1</v>
          </cell>
          <cell r="N4136">
            <v>1</v>
          </cell>
        </row>
        <row r="4137">
          <cell r="A4137">
            <v>4409</v>
          </cell>
          <cell r="D4137">
            <v>1</v>
          </cell>
          <cell r="N4137">
            <v>1</v>
          </cell>
        </row>
        <row r="4138">
          <cell r="A4138">
            <v>4410</v>
          </cell>
          <cell r="G4138">
            <v>1</v>
          </cell>
          <cell r="N4138">
            <v>1</v>
          </cell>
        </row>
        <row r="4139">
          <cell r="A4139">
            <v>4411</v>
          </cell>
          <cell r="J4139">
            <v>1</v>
          </cell>
          <cell r="N4139">
            <v>1</v>
          </cell>
        </row>
        <row r="4140">
          <cell r="A4140">
            <v>4412</v>
          </cell>
          <cell r="M4140">
            <v>1</v>
          </cell>
          <cell r="N4140">
            <v>1</v>
          </cell>
        </row>
        <row r="4141">
          <cell r="A4141">
            <v>4413</v>
          </cell>
          <cell r="D4141">
            <v>2000</v>
          </cell>
          <cell r="N4141">
            <v>2000</v>
          </cell>
        </row>
        <row r="4142">
          <cell r="A4142">
            <v>4414</v>
          </cell>
          <cell r="G4142">
            <v>2000</v>
          </cell>
          <cell r="N4142">
            <v>2000</v>
          </cell>
        </row>
        <row r="4143">
          <cell r="A4143">
            <v>4415</v>
          </cell>
          <cell r="J4143">
            <v>2000</v>
          </cell>
          <cell r="N4143">
            <v>2000</v>
          </cell>
        </row>
        <row r="4144">
          <cell r="A4144">
            <v>4416</v>
          </cell>
          <cell r="M4144">
            <v>2000</v>
          </cell>
          <cell r="N4144">
            <v>2000</v>
          </cell>
        </row>
        <row r="4145">
          <cell r="A4145">
            <v>4417</v>
          </cell>
          <cell r="D4145">
            <v>1250</v>
          </cell>
          <cell r="N4145">
            <v>1250</v>
          </cell>
        </row>
        <row r="4146">
          <cell r="A4146">
            <v>4418</v>
          </cell>
          <cell r="G4146">
            <v>1250</v>
          </cell>
          <cell r="N4146">
            <v>1250</v>
          </cell>
        </row>
        <row r="4147">
          <cell r="A4147">
            <v>4419</v>
          </cell>
          <cell r="J4147">
            <v>1250</v>
          </cell>
          <cell r="N4147">
            <v>1250</v>
          </cell>
        </row>
        <row r="4148">
          <cell r="A4148">
            <v>4420</v>
          </cell>
          <cell r="M4148">
            <v>1250</v>
          </cell>
          <cell r="N4148">
            <v>1250</v>
          </cell>
        </row>
        <row r="4149">
          <cell r="A4149">
            <v>4421</v>
          </cell>
          <cell r="D4149">
            <v>200</v>
          </cell>
          <cell r="N4149">
            <v>200</v>
          </cell>
        </row>
        <row r="4150">
          <cell r="A4150">
            <v>4422</v>
          </cell>
          <cell r="G4150">
            <v>200</v>
          </cell>
          <cell r="N4150">
            <v>200</v>
          </cell>
        </row>
        <row r="4151">
          <cell r="A4151">
            <v>4423</v>
          </cell>
          <cell r="J4151">
            <v>200</v>
          </cell>
          <cell r="N4151">
            <v>200</v>
          </cell>
        </row>
        <row r="4152">
          <cell r="A4152">
            <v>4424</v>
          </cell>
          <cell r="M4152">
            <v>200</v>
          </cell>
          <cell r="N4152">
            <v>200</v>
          </cell>
        </row>
        <row r="4153">
          <cell r="A4153">
            <v>4425</v>
          </cell>
          <cell r="D4153">
            <v>200</v>
          </cell>
          <cell r="N4153">
            <v>200</v>
          </cell>
        </row>
        <row r="4154">
          <cell r="A4154">
            <v>4426</v>
          </cell>
          <cell r="G4154">
            <v>200</v>
          </cell>
          <cell r="N4154">
            <v>200</v>
          </cell>
        </row>
        <row r="4155">
          <cell r="A4155">
            <v>4427</v>
          </cell>
          <cell r="J4155">
            <v>200</v>
          </cell>
          <cell r="N4155">
            <v>200</v>
          </cell>
        </row>
        <row r="4156">
          <cell r="A4156">
            <v>4428</v>
          </cell>
          <cell r="M4156">
            <v>200</v>
          </cell>
          <cell r="N4156">
            <v>200</v>
          </cell>
        </row>
        <row r="4157">
          <cell r="A4157">
            <v>4429</v>
          </cell>
          <cell r="D4157">
            <v>15</v>
          </cell>
          <cell r="N4157">
            <v>15</v>
          </cell>
        </row>
        <row r="4158">
          <cell r="A4158">
            <v>4430</v>
          </cell>
          <cell r="G4158">
            <v>15</v>
          </cell>
          <cell r="N4158">
            <v>15</v>
          </cell>
        </row>
        <row r="4159">
          <cell r="A4159">
            <v>4431</v>
          </cell>
          <cell r="J4159">
            <v>15</v>
          </cell>
          <cell r="N4159">
            <v>15</v>
          </cell>
        </row>
        <row r="4160">
          <cell r="A4160">
            <v>4432</v>
          </cell>
          <cell r="M4160">
            <v>15</v>
          </cell>
          <cell r="N4160">
            <v>15</v>
          </cell>
        </row>
        <row r="4161">
          <cell r="A4161">
            <v>4433</v>
          </cell>
          <cell r="D4161">
            <v>200</v>
          </cell>
          <cell r="N4161">
            <v>200</v>
          </cell>
        </row>
        <row r="4162">
          <cell r="A4162">
            <v>4434</v>
          </cell>
          <cell r="G4162">
            <v>200</v>
          </cell>
          <cell r="N4162">
            <v>200</v>
          </cell>
        </row>
        <row r="4163">
          <cell r="A4163">
            <v>4435</v>
          </cell>
          <cell r="J4163">
            <v>200</v>
          </cell>
          <cell r="N4163">
            <v>200</v>
          </cell>
        </row>
        <row r="4164">
          <cell r="A4164">
            <v>4436</v>
          </cell>
          <cell r="M4164">
            <v>200</v>
          </cell>
          <cell r="N4164">
            <v>200</v>
          </cell>
        </row>
        <row r="4165">
          <cell r="A4165">
            <v>4437</v>
          </cell>
          <cell r="D4165">
            <v>250</v>
          </cell>
          <cell r="N4165">
            <v>250</v>
          </cell>
        </row>
        <row r="4166">
          <cell r="A4166">
            <v>4438</v>
          </cell>
          <cell r="G4166">
            <v>250</v>
          </cell>
          <cell r="N4166">
            <v>250</v>
          </cell>
        </row>
        <row r="4167">
          <cell r="A4167">
            <v>4439</v>
          </cell>
          <cell r="J4167">
            <v>250</v>
          </cell>
          <cell r="N4167">
            <v>250</v>
          </cell>
        </row>
        <row r="4168">
          <cell r="A4168">
            <v>4440</v>
          </cell>
          <cell r="M4168">
            <v>250</v>
          </cell>
          <cell r="N4168">
            <v>250</v>
          </cell>
        </row>
        <row r="4169">
          <cell r="A4169">
            <v>4441</v>
          </cell>
          <cell r="D4169">
            <v>50</v>
          </cell>
          <cell r="N4169">
            <v>50</v>
          </cell>
        </row>
        <row r="4170">
          <cell r="A4170">
            <v>4442</v>
          </cell>
          <cell r="G4170">
            <v>50</v>
          </cell>
          <cell r="N4170">
            <v>50</v>
          </cell>
        </row>
        <row r="4171">
          <cell r="A4171">
            <v>4443</v>
          </cell>
          <cell r="J4171">
            <v>50</v>
          </cell>
          <cell r="N4171">
            <v>50</v>
          </cell>
        </row>
        <row r="4172">
          <cell r="A4172">
            <v>4444</v>
          </cell>
          <cell r="M4172">
            <v>50</v>
          </cell>
          <cell r="N4172">
            <v>50</v>
          </cell>
        </row>
        <row r="4173">
          <cell r="A4173">
            <v>4445</v>
          </cell>
          <cell r="D4173">
            <v>8500</v>
          </cell>
          <cell r="N4173">
            <v>8500</v>
          </cell>
        </row>
        <row r="4174">
          <cell r="A4174">
            <v>4446</v>
          </cell>
          <cell r="G4174">
            <v>7000</v>
          </cell>
          <cell r="N4174">
            <v>7000</v>
          </cell>
        </row>
        <row r="4175">
          <cell r="A4175">
            <v>4447</v>
          </cell>
          <cell r="J4175">
            <v>4500</v>
          </cell>
          <cell r="N4175">
            <v>4500</v>
          </cell>
        </row>
        <row r="4176">
          <cell r="A4176">
            <v>4448</v>
          </cell>
          <cell r="M4176">
            <v>4000</v>
          </cell>
          <cell r="N4176">
            <v>4000</v>
          </cell>
        </row>
        <row r="4177">
          <cell r="A4177">
            <v>4449</v>
          </cell>
          <cell r="D4177">
            <v>25</v>
          </cell>
          <cell r="N4177">
            <v>25</v>
          </cell>
        </row>
        <row r="4178">
          <cell r="A4178">
            <v>4450</v>
          </cell>
          <cell r="G4178">
            <v>25</v>
          </cell>
          <cell r="N4178">
            <v>25</v>
          </cell>
        </row>
        <row r="4179">
          <cell r="A4179">
            <v>4451</v>
          </cell>
          <cell r="J4179">
            <v>25</v>
          </cell>
          <cell r="N4179">
            <v>25</v>
          </cell>
        </row>
        <row r="4180">
          <cell r="A4180">
            <v>4452</v>
          </cell>
          <cell r="M4180">
            <v>25</v>
          </cell>
          <cell r="N4180">
            <v>25</v>
          </cell>
        </row>
        <row r="4181">
          <cell r="A4181">
            <v>4453</v>
          </cell>
          <cell r="D4181">
            <v>0</v>
          </cell>
          <cell r="N4181">
            <v>0</v>
          </cell>
        </row>
        <row r="4182">
          <cell r="A4182">
            <v>4454</v>
          </cell>
          <cell r="G4182">
            <v>0</v>
          </cell>
          <cell r="N4182">
            <v>0</v>
          </cell>
        </row>
        <row r="4183">
          <cell r="A4183">
            <v>4455</v>
          </cell>
          <cell r="J4183">
            <v>0</v>
          </cell>
          <cell r="N4183">
            <v>0</v>
          </cell>
        </row>
        <row r="4184">
          <cell r="A4184">
            <v>4456</v>
          </cell>
          <cell r="M4184">
            <v>1</v>
          </cell>
          <cell r="N4184">
            <v>1</v>
          </cell>
        </row>
        <row r="4185">
          <cell r="A4185">
            <v>4457</v>
          </cell>
          <cell r="D4185">
            <v>175</v>
          </cell>
          <cell r="N4185">
            <v>175</v>
          </cell>
        </row>
        <row r="4186">
          <cell r="A4186">
            <v>4458</v>
          </cell>
          <cell r="G4186">
            <v>175</v>
          </cell>
          <cell r="N4186">
            <v>175</v>
          </cell>
        </row>
        <row r="4187">
          <cell r="A4187">
            <v>4459</v>
          </cell>
          <cell r="J4187">
            <v>175</v>
          </cell>
          <cell r="N4187">
            <v>175</v>
          </cell>
        </row>
        <row r="4188">
          <cell r="A4188">
            <v>4460</v>
          </cell>
          <cell r="M4188">
            <v>175</v>
          </cell>
          <cell r="N4188">
            <v>175</v>
          </cell>
        </row>
        <row r="4189">
          <cell r="A4189">
            <v>4461</v>
          </cell>
          <cell r="D4189">
            <v>70</v>
          </cell>
          <cell r="N4189">
            <v>70</v>
          </cell>
        </row>
        <row r="4190">
          <cell r="A4190">
            <v>4462</v>
          </cell>
          <cell r="G4190">
            <v>70</v>
          </cell>
          <cell r="N4190">
            <v>70</v>
          </cell>
        </row>
        <row r="4191">
          <cell r="A4191">
            <v>4463</v>
          </cell>
          <cell r="J4191">
            <v>70</v>
          </cell>
          <cell r="N4191">
            <v>70</v>
          </cell>
        </row>
        <row r="4192">
          <cell r="A4192">
            <v>4464</v>
          </cell>
          <cell r="M4192">
            <v>70</v>
          </cell>
          <cell r="N4192">
            <v>70</v>
          </cell>
        </row>
        <row r="4193">
          <cell r="A4193">
            <v>4465</v>
          </cell>
          <cell r="D4193">
            <v>1</v>
          </cell>
          <cell r="N4193">
            <v>1</v>
          </cell>
        </row>
        <row r="4194">
          <cell r="A4194">
            <v>4466</v>
          </cell>
          <cell r="G4194">
            <v>5</v>
          </cell>
          <cell r="N4194">
            <v>5</v>
          </cell>
        </row>
        <row r="4195">
          <cell r="A4195">
            <v>4467</v>
          </cell>
          <cell r="J4195">
            <v>10</v>
          </cell>
          <cell r="N4195">
            <v>10</v>
          </cell>
        </row>
        <row r="4196">
          <cell r="A4196">
            <v>4468</v>
          </cell>
          <cell r="M4196">
            <v>5</v>
          </cell>
          <cell r="N4196">
            <v>5</v>
          </cell>
        </row>
        <row r="4197">
          <cell r="A4197">
            <v>4469</v>
          </cell>
          <cell r="D4197">
            <v>25</v>
          </cell>
          <cell r="N4197">
            <v>25</v>
          </cell>
        </row>
        <row r="4198">
          <cell r="A4198">
            <v>4470</v>
          </cell>
          <cell r="G4198">
            <v>25</v>
          </cell>
          <cell r="N4198">
            <v>25</v>
          </cell>
        </row>
        <row r="4199">
          <cell r="A4199">
            <v>4471</v>
          </cell>
          <cell r="J4199">
            <v>25</v>
          </cell>
          <cell r="N4199">
            <v>25</v>
          </cell>
        </row>
        <row r="4200">
          <cell r="A4200">
            <v>4472</v>
          </cell>
          <cell r="M4200">
            <v>25</v>
          </cell>
          <cell r="N4200">
            <v>25</v>
          </cell>
        </row>
        <row r="4201">
          <cell r="A4201">
            <v>4473</v>
          </cell>
          <cell r="D4201">
            <v>3</v>
          </cell>
          <cell r="N4201">
            <v>3</v>
          </cell>
        </row>
        <row r="4202">
          <cell r="A4202">
            <v>4474</v>
          </cell>
          <cell r="G4202">
            <v>4</v>
          </cell>
          <cell r="N4202">
            <v>4</v>
          </cell>
        </row>
        <row r="4203">
          <cell r="A4203">
            <v>4475</v>
          </cell>
          <cell r="J4203">
            <v>4</v>
          </cell>
          <cell r="N4203">
            <v>4</v>
          </cell>
        </row>
        <row r="4204">
          <cell r="A4204">
            <v>4476</v>
          </cell>
          <cell r="M4204">
            <v>3</v>
          </cell>
          <cell r="N4204">
            <v>3</v>
          </cell>
        </row>
        <row r="4205">
          <cell r="A4205">
            <v>4477</v>
          </cell>
          <cell r="D4205">
            <v>3</v>
          </cell>
          <cell r="N4205">
            <v>3</v>
          </cell>
        </row>
        <row r="4206">
          <cell r="A4206">
            <v>4478</v>
          </cell>
          <cell r="G4206">
            <v>4</v>
          </cell>
          <cell r="N4206">
            <v>4</v>
          </cell>
        </row>
        <row r="4207">
          <cell r="A4207">
            <v>4479</v>
          </cell>
          <cell r="J4207">
            <v>4</v>
          </cell>
          <cell r="N4207">
            <v>4</v>
          </cell>
        </row>
        <row r="4208">
          <cell r="A4208">
            <v>4480</v>
          </cell>
          <cell r="M4208">
            <v>3</v>
          </cell>
          <cell r="N4208">
            <v>3</v>
          </cell>
        </row>
        <row r="4209">
          <cell r="A4209">
            <v>4481</v>
          </cell>
          <cell r="D4209">
            <v>1</v>
          </cell>
          <cell r="N4209">
            <v>1</v>
          </cell>
        </row>
        <row r="4210">
          <cell r="A4210">
            <v>4482</v>
          </cell>
          <cell r="G4210">
            <v>2</v>
          </cell>
          <cell r="N4210">
            <v>2</v>
          </cell>
        </row>
        <row r="4211">
          <cell r="A4211">
            <v>4483</v>
          </cell>
          <cell r="J4211">
            <v>2</v>
          </cell>
          <cell r="N4211">
            <v>2</v>
          </cell>
        </row>
        <row r="4212">
          <cell r="A4212">
            <v>4484</v>
          </cell>
          <cell r="M4212">
            <v>1</v>
          </cell>
          <cell r="N4212">
            <v>1</v>
          </cell>
        </row>
        <row r="4213">
          <cell r="A4213">
            <v>4485</v>
          </cell>
          <cell r="D4213">
            <v>3</v>
          </cell>
          <cell r="N4213">
            <v>3</v>
          </cell>
        </row>
        <row r="4214">
          <cell r="A4214">
            <v>4486</v>
          </cell>
          <cell r="G4214">
            <v>3</v>
          </cell>
          <cell r="N4214">
            <v>3</v>
          </cell>
        </row>
        <row r="4215">
          <cell r="A4215">
            <v>4487</v>
          </cell>
          <cell r="J4215">
            <v>3</v>
          </cell>
          <cell r="N4215">
            <v>3</v>
          </cell>
        </row>
        <row r="4216">
          <cell r="A4216">
            <v>4488</v>
          </cell>
          <cell r="M4216">
            <v>3</v>
          </cell>
          <cell r="N4216">
            <v>3</v>
          </cell>
        </row>
        <row r="4217">
          <cell r="A4217">
            <v>4489</v>
          </cell>
          <cell r="D4217">
            <v>500</v>
          </cell>
          <cell r="N4217">
            <v>500</v>
          </cell>
        </row>
        <row r="4218">
          <cell r="A4218">
            <v>4490</v>
          </cell>
          <cell r="G4218">
            <v>500</v>
          </cell>
          <cell r="N4218">
            <v>500</v>
          </cell>
        </row>
        <row r="4219">
          <cell r="A4219">
            <v>4491</v>
          </cell>
          <cell r="J4219">
            <v>500</v>
          </cell>
          <cell r="N4219">
            <v>500</v>
          </cell>
        </row>
        <row r="4220">
          <cell r="A4220">
            <v>4492</v>
          </cell>
          <cell r="M4220">
            <v>500</v>
          </cell>
          <cell r="N4220">
            <v>500</v>
          </cell>
        </row>
        <row r="4221">
          <cell r="A4221">
            <v>4493</v>
          </cell>
          <cell r="D4221">
            <v>30</v>
          </cell>
          <cell r="N4221">
            <v>30</v>
          </cell>
        </row>
        <row r="4222">
          <cell r="A4222">
            <v>4494</v>
          </cell>
          <cell r="G4222">
            <v>30</v>
          </cell>
          <cell r="N4222">
            <v>30</v>
          </cell>
        </row>
        <row r="4223">
          <cell r="A4223">
            <v>4495</v>
          </cell>
          <cell r="J4223">
            <v>30</v>
          </cell>
          <cell r="N4223">
            <v>30</v>
          </cell>
        </row>
        <row r="4224">
          <cell r="A4224">
            <v>4496</v>
          </cell>
          <cell r="M4224">
            <v>30</v>
          </cell>
          <cell r="N4224">
            <v>30</v>
          </cell>
        </row>
        <row r="4225">
          <cell r="A4225">
            <v>4497</v>
          </cell>
          <cell r="D4225">
            <v>50</v>
          </cell>
          <cell r="N4225">
            <v>50</v>
          </cell>
        </row>
        <row r="4226">
          <cell r="A4226">
            <v>4498</v>
          </cell>
          <cell r="G4226">
            <v>100</v>
          </cell>
          <cell r="N4226">
            <v>100</v>
          </cell>
        </row>
        <row r="4227">
          <cell r="A4227">
            <v>4499</v>
          </cell>
          <cell r="J4227">
            <v>120</v>
          </cell>
          <cell r="N4227">
            <v>120</v>
          </cell>
        </row>
        <row r="4228">
          <cell r="A4228">
            <v>4500</v>
          </cell>
          <cell r="M4228">
            <v>60</v>
          </cell>
          <cell r="N4228">
            <v>60</v>
          </cell>
        </row>
        <row r="4229">
          <cell r="A4229">
            <v>4501</v>
          </cell>
          <cell r="D4229">
            <v>6</v>
          </cell>
          <cell r="N4229">
            <v>6</v>
          </cell>
        </row>
        <row r="4230">
          <cell r="A4230">
            <v>4502</v>
          </cell>
          <cell r="G4230">
            <v>6</v>
          </cell>
          <cell r="N4230">
            <v>6</v>
          </cell>
        </row>
        <row r="4231">
          <cell r="A4231">
            <v>4503</v>
          </cell>
          <cell r="J4231">
            <v>6</v>
          </cell>
          <cell r="N4231">
            <v>6</v>
          </cell>
        </row>
        <row r="4232">
          <cell r="A4232">
            <v>4504</v>
          </cell>
          <cell r="M4232">
            <v>6</v>
          </cell>
          <cell r="N4232">
            <v>6</v>
          </cell>
        </row>
        <row r="4233">
          <cell r="A4233">
            <v>4505</v>
          </cell>
          <cell r="D4233">
            <v>200</v>
          </cell>
          <cell r="N4233">
            <v>200</v>
          </cell>
        </row>
        <row r="4234">
          <cell r="A4234">
            <v>4506</v>
          </cell>
          <cell r="G4234">
            <v>250</v>
          </cell>
          <cell r="N4234">
            <v>250</v>
          </cell>
        </row>
        <row r="4235">
          <cell r="A4235">
            <v>4507</v>
          </cell>
          <cell r="J4235">
            <v>250</v>
          </cell>
          <cell r="N4235">
            <v>250</v>
          </cell>
        </row>
        <row r="4236">
          <cell r="A4236">
            <v>4508</v>
          </cell>
          <cell r="M4236">
            <v>300</v>
          </cell>
          <cell r="N4236">
            <v>300</v>
          </cell>
        </row>
        <row r="4237">
          <cell r="A4237">
            <v>4509</v>
          </cell>
          <cell r="D4237">
            <v>15</v>
          </cell>
          <cell r="N4237">
            <v>15</v>
          </cell>
        </row>
        <row r="4238">
          <cell r="A4238">
            <v>4510</v>
          </cell>
          <cell r="G4238">
            <v>14</v>
          </cell>
          <cell r="N4238">
            <v>14</v>
          </cell>
        </row>
        <row r="4239">
          <cell r="A4239">
            <v>4511</v>
          </cell>
          <cell r="J4239">
            <v>15</v>
          </cell>
          <cell r="N4239">
            <v>15</v>
          </cell>
        </row>
        <row r="4240">
          <cell r="A4240">
            <v>4512</v>
          </cell>
          <cell r="M4240">
            <v>15</v>
          </cell>
          <cell r="N4240">
            <v>15</v>
          </cell>
        </row>
        <row r="4241">
          <cell r="A4241">
            <v>4513</v>
          </cell>
          <cell r="D4241">
            <v>85</v>
          </cell>
          <cell r="N4241">
            <v>85</v>
          </cell>
        </row>
        <row r="4242">
          <cell r="A4242">
            <v>4514</v>
          </cell>
          <cell r="G4242">
            <v>90</v>
          </cell>
          <cell r="N4242">
            <v>90</v>
          </cell>
        </row>
        <row r="4243">
          <cell r="A4243">
            <v>4515</v>
          </cell>
          <cell r="J4243">
            <v>90</v>
          </cell>
          <cell r="N4243">
            <v>90</v>
          </cell>
        </row>
        <row r="4244">
          <cell r="A4244">
            <v>4516</v>
          </cell>
          <cell r="M4244">
            <v>80</v>
          </cell>
          <cell r="N4244">
            <v>80</v>
          </cell>
        </row>
        <row r="4245">
          <cell r="A4245">
            <v>4517</v>
          </cell>
          <cell r="D4245">
            <v>25</v>
          </cell>
          <cell r="N4245">
            <v>25</v>
          </cell>
        </row>
        <row r="4246">
          <cell r="A4246">
            <v>4518</v>
          </cell>
          <cell r="G4246">
            <v>25</v>
          </cell>
          <cell r="N4246">
            <v>25</v>
          </cell>
        </row>
        <row r="4247">
          <cell r="A4247">
            <v>4519</v>
          </cell>
          <cell r="J4247">
            <v>25</v>
          </cell>
          <cell r="N4247">
            <v>25</v>
          </cell>
        </row>
        <row r="4248">
          <cell r="A4248">
            <v>4520</v>
          </cell>
          <cell r="M4248">
            <v>30</v>
          </cell>
          <cell r="N4248">
            <v>30</v>
          </cell>
        </row>
        <row r="4249">
          <cell r="A4249">
            <v>4521</v>
          </cell>
          <cell r="D4249">
            <v>75</v>
          </cell>
          <cell r="N4249">
            <v>75</v>
          </cell>
        </row>
        <row r="4250">
          <cell r="A4250">
            <v>4522</v>
          </cell>
          <cell r="G4250">
            <v>25</v>
          </cell>
          <cell r="N4250">
            <v>25</v>
          </cell>
        </row>
        <row r="4251">
          <cell r="A4251">
            <v>4523</v>
          </cell>
          <cell r="J4251">
            <v>25</v>
          </cell>
          <cell r="N4251">
            <v>25</v>
          </cell>
        </row>
        <row r="4252">
          <cell r="A4252">
            <v>4524</v>
          </cell>
          <cell r="M4252">
            <v>20</v>
          </cell>
          <cell r="N4252">
            <v>20</v>
          </cell>
        </row>
        <row r="4253">
          <cell r="A4253">
            <v>4525</v>
          </cell>
          <cell r="D4253">
            <v>6</v>
          </cell>
          <cell r="N4253">
            <v>6</v>
          </cell>
        </row>
        <row r="4254">
          <cell r="A4254">
            <v>4526</v>
          </cell>
          <cell r="G4254">
            <v>6</v>
          </cell>
          <cell r="N4254">
            <v>6</v>
          </cell>
        </row>
        <row r="4255">
          <cell r="A4255">
            <v>4527</v>
          </cell>
          <cell r="J4255">
            <v>6</v>
          </cell>
          <cell r="N4255">
            <v>6</v>
          </cell>
        </row>
        <row r="4256">
          <cell r="A4256">
            <v>4528</v>
          </cell>
          <cell r="M4256">
            <v>6</v>
          </cell>
          <cell r="N4256">
            <v>6</v>
          </cell>
        </row>
        <row r="4257">
          <cell r="A4257">
            <v>4529</v>
          </cell>
          <cell r="D4257">
            <v>28</v>
          </cell>
          <cell r="N4257">
            <v>28</v>
          </cell>
        </row>
        <row r="4258">
          <cell r="A4258">
            <v>4530</v>
          </cell>
          <cell r="G4258">
            <v>28</v>
          </cell>
          <cell r="N4258">
            <v>28</v>
          </cell>
        </row>
        <row r="4259">
          <cell r="A4259">
            <v>4531</v>
          </cell>
          <cell r="J4259">
            <v>28</v>
          </cell>
          <cell r="N4259">
            <v>28</v>
          </cell>
        </row>
        <row r="4260">
          <cell r="A4260">
            <v>4532</v>
          </cell>
          <cell r="M4260">
            <v>28</v>
          </cell>
          <cell r="N4260">
            <v>28</v>
          </cell>
        </row>
        <row r="4261">
          <cell r="A4261">
            <v>4533</v>
          </cell>
          <cell r="D4261">
            <v>100</v>
          </cell>
          <cell r="N4261">
            <v>100</v>
          </cell>
        </row>
        <row r="4262">
          <cell r="A4262">
            <v>4534</v>
          </cell>
          <cell r="G4262">
            <v>100</v>
          </cell>
          <cell r="N4262">
            <v>100</v>
          </cell>
        </row>
        <row r="4263">
          <cell r="A4263">
            <v>4535</v>
          </cell>
          <cell r="J4263">
            <v>100</v>
          </cell>
          <cell r="N4263">
            <v>100</v>
          </cell>
        </row>
        <row r="4264">
          <cell r="A4264">
            <v>4536</v>
          </cell>
          <cell r="M4264">
            <v>100</v>
          </cell>
          <cell r="N4264">
            <v>100</v>
          </cell>
        </row>
        <row r="4265">
          <cell r="A4265">
            <v>4537</v>
          </cell>
          <cell r="D4265">
            <v>25</v>
          </cell>
          <cell r="N4265">
            <v>25</v>
          </cell>
        </row>
        <row r="4266">
          <cell r="A4266">
            <v>4538</v>
          </cell>
          <cell r="G4266">
            <v>25</v>
          </cell>
          <cell r="N4266">
            <v>25</v>
          </cell>
        </row>
        <row r="4267">
          <cell r="A4267">
            <v>4539</v>
          </cell>
          <cell r="J4267">
            <v>25</v>
          </cell>
          <cell r="N4267">
            <v>25</v>
          </cell>
        </row>
        <row r="4268">
          <cell r="A4268">
            <v>4540</v>
          </cell>
          <cell r="M4268">
            <v>25</v>
          </cell>
          <cell r="N4268">
            <v>25</v>
          </cell>
        </row>
        <row r="4269">
          <cell r="A4269">
            <v>4541</v>
          </cell>
          <cell r="D4269">
            <v>3</v>
          </cell>
          <cell r="N4269">
            <v>3</v>
          </cell>
        </row>
        <row r="4270">
          <cell r="A4270">
            <v>4542</v>
          </cell>
          <cell r="G4270">
            <v>3</v>
          </cell>
          <cell r="N4270">
            <v>3</v>
          </cell>
        </row>
        <row r="4271">
          <cell r="A4271">
            <v>4543</v>
          </cell>
          <cell r="J4271">
            <v>3</v>
          </cell>
          <cell r="N4271">
            <v>3</v>
          </cell>
        </row>
        <row r="4272">
          <cell r="A4272">
            <v>4544</v>
          </cell>
          <cell r="M4272">
            <v>3</v>
          </cell>
          <cell r="N4272">
            <v>3</v>
          </cell>
        </row>
        <row r="4273">
          <cell r="A4273">
            <v>4545</v>
          </cell>
          <cell r="D4273">
            <v>20</v>
          </cell>
          <cell r="N4273">
            <v>20</v>
          </cell>
        </row>
        <row r="4274">
          <cell r="A4274">
            <v>4546</v>
          </cell>
          <cell r="G4274">
            <v>30</v>
          </cell>
          <cell r="N4274">
            <v>30</v>
          </cell>
        </row>
        <row r="4275">
          <cell r="A4275">
            <v>4547</v>
          </cell>
          <cell r="J4275">
            <v>30</v>
          </cell>
          <cell r="N4275">
            <v>30</v>
          </cell>
        </row>
        <row r="4276">
          <cell r="A4276">
            <v>4548</v>
          </cell>
          <cell r="M4276">
            <v>20</v>
          </cell>
          <cell r="N4276">
            <v>20</v>
          </cell>
        </row>
        <row r="4277">
          <cell r="A4277">
            <v>4549</v>
          </cell>
          <cell r="D4277">
            <v>25</v>
          </cell>
          <cell r="N4277">
            <v>25</v>
          </cell>
        </row>
        <row r="4278">
          <cell r="A4278">
            <v>4550</v>
          </cell>
          <cell r="G4278">
            <v>50</v>
          </cell>
          <cell r="N4278">
            <v>50</v>
          </cell>
        </row>
        <row r="4279">
          <cell r="A4279">
            <v>4551</v>
          </cell>
          <cell r="J4279">
            <v>75</v>
          </cell>
          <cell r="N4279">
            <v>75</v>
          </cell>
        </row>
        <row r="4280">
          <cell r="A4280">
            <v>4552</v>
          </cell>
          <cell r="M4280">
            <v>100</v>
          </cell>
          <cell r="N4280">
            <v>100</v>
          </cell>
        </row>
        <row r="4281">
          <cell r="A4281">
            <v>4553</v>
          </cell>
          <cell r="D4281">
            <v>25</v>
          </cell>
          <cell r="N4281">
            <v>25</v>
          </cell>
        </row>
        <row r="4282">
          <cell r="A4282">
            <v>4554</v>
          </cell>
          <cell r="G4282">
            <v>25</v>
          </cell>
          <cell r="N4282">
            <v>25</v>
          </cell>
        </row>
        <row r="4283">
          <cell r="A4283">
            <v>4555</v>
          </cell>
          <cell r="J4283">
            <v>25</v>
          </cell>
          <cell r="N4283">
            <v>25</v>
          </cell>
        </row>
        <row r="4284">
          <cell r="A4284">
            <v>4556</v>
          </cell>
          <cell r="M4284">
            <v>25</v>
          </cell>
          <cell r="N4284">
            <v>25</v>
          </cell>
        </row>
        <row r="4285">
          <cell r="A4285">
            <v>4557</v>
          </cell>
          <cell r="G4285">
            <v>100</v>
          </cell>
          <cell r="N4285">
            <v>100</v>
          </cell>
        </row>
        <row r="4286">
          <cell r="A4286">
            <v>4558</v>
          </cell>
          <cell r="M4286">
            <v>100</v>
          </cell>
          <cell r="N4286">
            <v>100</v>
          </cell>
        </row>
        <row r="4287">
          <cell r="A4287">
            <v>4559</v>
          </cell>
          <cell r="D4287">
            <v>0</v>
          </cell>
          <cell r="N4287">
            <v>0</v>
          </cell>
        </row>
        <row r="4288">
          <cell r="A4288">
            <v>4560</v>
          </cell>
          <cell r="G4288">
            <v>25</v>
          </cell>
          <cell r="N4288">
            <v>25</v>
          </cell>
        </row>
        <row r="4289">
          <cell r="A4289">
            <v>4561</v>
          </cell>
          <cell r="J4289">
            <v>0</v>
          </cell>
          <cell r="N4289">
            <v>0</v>
          </cell>
        </row>
        <row r="4290">
          <cell r="A4290">
            <v>4562</v>
          </cell>
          <cell r="M4290">
            <v>100</v>
          </cell>
          <cell r="N4290">
            <v>100</v>
          </cell>
        </row>
        <row r="4291">
          <cell r="A4291">
            <v>4563</v>
          </cell>
          <cell r="D4291">
            <v>0</v>
          </cell>
          <cell r="N4291">
            <v>0</v>
          </cell>
        </row>
        <row r="4292">
          <cell r="A4292">
            <v>4564</v>
          </cell>
          <cell r="G4292">
            <v>25</v>
          </cell>
          <cell r="N4292">
            <v>25</v>
          </cell>
        </row>
        <row r="4293">
          <cell r="A4293">
            <v>4565</v>
          </cell>
          <cell r="J4293">
            <v>0</v>
          </cell>
          <cell r="N4293">
            <v>0</v>
          </cell>
        </row>
        <row r="4294">
          <cell r="A4294">
            <v>4566</v>
          </cell>
          <cell r="M4294">
            <v>100</v>
          </cell>
          <cell r="N4294">
            <v>100</v>
          </cell>
        </row>
        <row r="4295">
          <cell r="A4295">
            <v>4567</v>
          </cell>
          <cell r="D4295">
            <v>0</v>
          </cell>
          <cell r="N4295">
            <v>0</v>
          </cell>
        </row>
        <row r="4296">
          <cell r="A4296">
            <v>4568</v>
          </cell>
          <cell r="G4296">
            <v>0</v>
          </cell>
          <cell r="N4296">
            <v>0</v>
          </cell>
        </row>
        <row r="4297">
          <cell r="A4297">
            <v>4569</v>
          </cell>
          <cell r="J4297">
            <v>60</v>
          </cell>
          <cell r="N4297">
            <v>60</v>
          </cell>
        </row>
        <row r="4298">
          <cell r="A4298">
            <v>4570</v>
          </cell>
          <cell r="M4298">
            <v>100</v>
          </cell>
          <cell r="N4298">
            <v>100</v>
          </cell>
        </row>
        <row r="4299">
          <cell r="A4299">
            <v>4571</v>
          </cell>
          <cell r="D4299">
            <v>0</v>
          </cell>
          <cell r="N4299">
            <v>0</v>
          </cell>
        </row>
        <row r="4300">
          <cell r="A4300">
            <v>4572</v>
          </cell>
          <cell r="G4300">
            <v>25</v>
          </cell>
          <cell r="N4300">
            <v>25</v>
          </cell>
        </row>
        <row r="4301">
          <cell r="A4301">
            <v>4573</v>
          </cell>
          <cell r="J4301">
            <v>0</v>
          </cell>
          <cell r="N4301">
            <v>0</v>
          </cell>
        </row>
        <row r="4302">
          <cell r="A4302">
            <v>4574</v>
          </cell>
          <cell r="M4302">
            <v>100</v>
          </cell>
          <cell r="N4302">
            <v>100</v>
          </cell>
        </row>
        <row r="4303">
          <cell r="A4303">
            <v>4575</v>
          </cell>
          <cell r="D4303">
            <v>0</v>
          </cell>
          <cell r="N4303">
            <v>0</v>
          </cell>
        </row>
        <row r="4304">
          <cell r="A4304">
            <v>4576</v>
          </cell>
          <cell r="G4304">
            <v>30</v>
          </cell>
          <cell r="N4304">
            <v>30</v>
          </cell>
        </row>
        <row r="4305">
          <cell r="A4305">
            <v>4577</v>
          </cell>
          <cell r="J4305">
            <v>80</v>
          </cell>
          <cell r="N4305">
            <v>80</v>
          </cell>
        </row>
        <row r="4306">
          <cell r="A4306">
            <v>4578</v>
          </cell>
          <cell r="M4306">
            <v>100</v>
          </cell>
          <cell r="N4306">
            <v>100</v>
          </cell>
        </row>
        <row r="4307">
          <cell r="A4307">
            <v>4579</v>
          </cell>
          <cell r="D4307">
            <v>0</v>
          </cell>
          <cell r="N4307">
            <v>0</v>
          </cell>
        </row>
        <row r="4308">
          <cell r="A4308">
            <v>4580</v>
          </cell>
          <cell r="G4308">
            <v>60</v>
          </cell>
          <cell r="N4308">
            <v>60</v>
          </cell>
        </row>
        <row r="4309">
          <cell r="A4309">
            <v>4581</v>
          </cell>
          <cell r="J4309">
            <v>100</v>
          </cell>
          <cell r="N4309">
            <v>100</v>
          </cell>
        </row>
        <row r="4310">
          <cell r="A4310">
            <v>4582</v>
          </cell>
          <cell r="M4310">
            <v>100</v>
          </cell>
          <cell r="N4310">
            <v>100</v>
          </cell>
        </row>
        <row r="4311">
          <cell r="A4311">
            <v>4583</v>
          </cell>
          <cell r="D4311">
            <v>0</v>
          </cell>
          <cell r="N4311">
            <v>0</v>
          </cell>
        </row>
        <row r="4312">
          <cell r="A4312">
            <v>4584</v>
          </cell>
          <cell r="G4312">
            <v>60</v>
          </cell>
          <cell r="N4312">
            <v>60</v>
          </cell>
        </row>
        <row r="4313">
          <cell r="A4313">
            <v>4585</v>
          </cell>
          <cell r="J4313">
            <v>100</v>
          </cell>
          <cell r="N4313">
            <v>100</v>
          </cell>
        </row>
        <row r="4314">
          <cell r="A4314">
            <v>4586</v>
          </cell>
          <cell r="M4314">
            <v>100</v>
          </cell>
          <cell r="N4314">
            <v>100</v>
          </cell>
        </row>
        <row r="4315">
          <cell r="A4315">
            <v>4587</v>
          </cell>
          <cell r="D4315">
            <v>0</v>
          </cell>
          <cell r="N4315">
            <v>0</v>
          </cell>
        </row>
        <row r="4316">
          <cell r="A4316">
            <v>4588</v>
          </cell>
          <cell r="G4316">
            <v>60</v>
          </cell>
          <cell r="N4316">
            <v>60</v>
          </cell>
        </row>
        <row r="4317">
          <cell r="A4317">
            <v>4589</v>
          </cell>
          <cell r="J4317">
            <v>100</v>
          </cell>
          <cell r="N4317">
            <v>100</v>
          </cell>
        </row>
        <row r="4318">
          <cell r="A4318">
            <v>4590</v>
          </cell>
          <cell r="M4318">
            <v>100</v>
          </cell>
          <cell r="N4318">
            <v>100</v>
          </cell>
        </row>
        <row r="4319">
          <cell r="A4319">
            <v>4591</v>
          </cell>
          <cell r="D4319">
            <v>25</v>
          </cell>
          <cell r="N4319">
            <v>25</v>
          </cell>
        </row>
        <row r="4320">
          <cell r="A4320">
            <v>4592</v>
          </cell>
          <cell r="G4320">
            <v>50</v>
          </cell>
          <cell r="N4320">
            <v>50</v>
          </cell>
        </row>
        <row r="4321">
          <cell r="A4321">
            <v>4593</v>
          </cell>
          <cell r="J4321">
            <v>75</v>
          </cell>
          <cell r="N4321">
            <v>75</v>
          </cell>
        </row>
        <row r="4322">
          <cell r="A4322">
            <v>4594</v>
          </cell>
          <cell r="M4322">
            <v>100</v>
          </cell>
          <cell r="N4322">
            <v>100</v>
          </cell>
        </row>
        <row r="4323">
          <cell r="A4323">
            <v>4595</v>
          </cell>
          <cell r="D4323">
            <v>25</v>
          </cell>
          <cell r="N4323">
            <v>25</v>
          </cell>
        </row>
        <row r="4324">
          <cell r="A4324">
            <v>4596</v>
          </cell>
          <cell r="G4324">
            <v>25</v>
          </cell>
          <cell r="N4324">
            <v>25</v>
          </cell>
        </row>
        <row r="4325">
          <cell r="A4325">
            <v>4597</v>
          </cell>
          <cell r="J4325">
            <v>25</v>
          </cell>
          <cell r="N4325">
            <v>25</v>
          </cell>
        </row>
        <row r="4326">
          <cell r="A4326">
            <v>4598</v>
          </cell>
          <cell r="M4326">
            <v>25</v>
          </cell>
          <cell r="N4326">
            <v>25</v>
          </cell>
        </row>
        <row r="4327">
          <cell r="A4327">
            <v>4599</v>
          </cell>
          <cell r="D4327">
            <v>25</v>
          </cell>
          <cell r="N4327">
            <v>25</v>
          </cell>
        </row>
        <row r="4328">
          <cell r="A4328">
            <v>4600</v>
          </cell>
          <cell r="G4328">
            <v>50</v>
          </cell>
          <cell r="N4328">
            <v>50</v>
          </cell>
        </row>
        <row r="4329">
          <cell r="A4329">
            <v>4601</v>
          </cell>
          <cell r="J4329">
            <v>75</v>
          </cell>
          <cell r="N4329">
            <v>75</v>
          </cell>
        </row>
        <row r="4330">
          <cell r="A4330">
            <v>4602</v>
          </cell>
          <cell r="M4330">
            <v>100</v>
          </cell>
          <cell r="N4330">
            <v>100</v>
          </cell>
        </row>
        <row r="4331">
          <cell r="A4331">
            <v>4603</v>
          </cell>
          <cell r="M4331">
            <v>25</v>
          </cell>
          <cell r="N4331">
            <v>25</v>
          </cell>
        </row>
        <row r="4332">
          <cell r="A4332">
            <v>4604</v>
          </cell>
          <cell r="D4332">
            <v>25</v>
          </cell>
          <cell r="N4332">
            <v>25</v>
          </cell>
        </row>
        <row r="4333">
          <cell r="A4333">
            <v>4605</v>
          </cell>
          <cell r="G4333">
            <v>25</v>
          </cell>
          <cell r="N4333">
            <v>25</v>
          </cell>
        </row>
        <row r="4334">
          <cell r="A4334">
            <v>4606</v>
          </cell>
          <cell r="J4334">
            <v>25</v>
          </cell>
          <cell r="N4334">
            <v>25</v>
          </cell>
        </row>
        <row r="4335">
          <cell r="A4335">
            <v>4607</v>
          </cell>
          <cell r="D4335">
            <v>25</v>
          </cell>
          <cell r="N4335">
            <v>25</v>
          </cell>
        </row>
        <row r="4336">
          <cell r="A4336">
            <v>4608</v>
          </cell>
          <cell r="G4336">
            <v>25</v>
          </cell>
          <cell r="N4336">
            <v>25</v>
          </cell>
        </row>
        <row r="4337">
          <cell r="A4337">
            <v>4609</v>
          </cell>
          <cell r="J4337">
            <v>25</v>
          </cell>
          <cell r="N4337">
            <v>25</v>
          </cell>
        </row>
        <row r="4338">
          <cell r="A4338">
            <v>4610</v>
          </cell>
          <cell r="M4338">
            <v>25</v>
          </cell>
          <cell r="N4338">
            <v>25</v>
          </cell>
        </row>
        <row r="4339">
          <cell r="A4339">
            <v>4611</v>
          </cell>
          <cell r="D4339">
            <v>25</v>
          </cell>
          <cell r="N4339">
            <v>25</v>
          </cell>
        </row>
        <row r="4340">
          <cell r="A4340">
            <v>4612</v>
          </cell>
          <cell r="G4340">
            <v>25</v>
          </cell>
          <cell r="N4340">
            <v>25</v>
          </cell>
        </row>
        <row r="4341">
          <cell r="A4341">
            <v>4613</v>
          </cell>
          <cell r="J4341">
            <v>25</v>
          </cell>
          <cell r="N4341">
            <v>25</v>
          </cell>
        </row>
        <row r="4342">
          <cell r="A4342">
            <v>4614</v>
          </cell>
          <cell r="M4342">
            <v>25</v>
          </cell>
          <cell r="N4342">
            <v>25</v>
          </cell>
        </row>
        <row r="4343">
          <cell r="A4343">
            <v>4615</v>
          </cell>
          <cell r="D4343">
            <v>190000000</v>
          </cell>
          <cell r="N4343">
            <v>190000000</v>
          </cell>
        </row>
        <row r="4344">
          <cell r="A4344">
            <v>4616</v>
          </cell>
          <cell r="G4344">
            <v>570000000</v>
          </cell>
          <cell r="N4344">
            <v>570000000</v>
          </cell>
        </row>
        <row r="4345">
          <cell r="A4345">
            <v>4617</v>
          </cell>
          <cell r="J4345">
            <v>570000000</v>
          </cell>
          <cell r="N4345">
            <v>570000000</v>
          </cell>
        </row>
        <row r="4346">
          <cell r="A4346">
            <v>4618</v>
          </cell>
          <cell r="M4346">
            <v>570000000</v>
          </cell>
          <cell r="N4346">
            <v>570000000</v>
          </cell>
        </row>
        <row r="4347">
          <cell r="A4347">
            <v>4619</v>
          </cell>
          <cell r="D4347">
            <v>13500000</v>
          </cell>
          <cell r="N4347">
            <v>13500000</v>
          </cell>
        </row>
        <row r="4348">
          <cell r="A4348">
            <v>4620</v>
          </cell>
          <cell r="G4348">
            <v>40500000</v>
          </cell>
          <cell r="N4348">
            <v>40500000</v>
          </cell>
        </row>
        <row r="4349">
          <cell r="A4349">
            <v>4621</v>
          </cell>
          <cell r="J4349">
            <v>40500000</v>
          </cell>
          <cell r="N4349">
            <v>40500000</v>
          </cell>
        </row>
        <row r="4350">
          <cell r="A4350">
            <v>4622</v>
          </cell>
          <cell r="M4350">
            <v>40500000</v>
          </cell>
          <cell r="N4350">
            <v>40500000</v>
          </cell>
        </row>
        <row r="4351">
          <cell r="A4351">
            <v>4623</v>
          </cell>
          <cell r="D4351">
            <v>70000000</v>
          </cell>
          <cell r="N4351">
            <v>70000000</v>
          </cell>
        </row>
        <row r="4352">
          <cell r="A4352">
            <v>4624</v>
          </cell>
          <cell r="G4352">
            <v>210000000</v>
          </cell>
          <cell r="N4352">
            <v>210000000</v>
          </cell>
        </row>
        <row r="4353">
          <cell r="A4353">
            <v>4625</v>
          </cell>
          <cell r="J4353">
            <v>210000000</v>
          </cell>
          <cell r="N4353">
            <v>210000000</v>
          </cell>
        </row>
        <row r="4354">
          <cell r="A4354">
            <v>4626</v>
          </cell>
          <cell r="M4354">
            <v>210000000</v>
          </cell>
          <cell r="N4354">
            <v>210000000</v>
          </cell>
        </row>
        <row r="4355">
          <cell r="A4355">
            <v>4627</v>
          </cell>
          <cell r="D4355">
            <v>4250000</v>
          </cell>
          <cell r="N4355">
            <v>4250000</v>
          </cell>
        </row>
        <row r="4356">
          <cell r="A4356">
            <v>4628</v>
          </cell>
          <cell r="G4356">
            <v>12750000</v>
          </cell>
          <cell r="N4356">
            <v>12750000</v>
          </cell>
        </row>
        <row r="4357">
          <cell r="A4357">
            <v>4629</v>
          </cell>
          <cell r="J4357">
            <v>12750000</v>
          </cell>
          <cell r="N4357">
            <v>12750000</v>
          </cell>
        </row>
        <row r="4358">
          <cell r="A4358">
            <v>4630</v>
          </cell>
          <cell r="M4358">
            <v>12750000</v>
          </cell>
          <cell r="N4358">
            <v>12750000</v>
          </cell>
        </row>
        <row r="4359">
          <cell r="A4359">
            <v>4631</v>
          </cell>
          <cell r="D4359">
            <v>7000000</v>
          </cell>
          <cell r="N4359">
            <v>7000000</v>
          </cell>
        </row>
        <row r="4360">
          <cell r="A4360">
            <v>4632</v>
          </cell>
          <cell r="G4360">
            <v>21000000</v>
          </cell>
          <cell r="N4360">
            <v>21000000</v>
          </cell>
        </row>
        <row r="4361">
          <cell r="A4361">
            <v>4633</v>
          </cell>
          <cell r="J4361">
            <v>21000000</v>
          </cell>
          <cell r="N4361">
            <v>21000000</v>
          </cell>
        </row>
        <row r="4362">
          <cell r="A4362">
            <v>4634</v>
          </cell>
          <cell r="M4362">
            <v>21000000</v>
          </cell>
          <cell r="N4362">
            <v>21000000</v>
          </cell>
        </row>
        <row r="4363">
          <cell r="A4363">
            <v>4635</v>
          </cell>
          <cell r="D4363">
            <v>10500000</v>
          </cell>
          <cell r="N4363">
            <v>10500000</v>
          </cell>
        </row>
        <row r="4364">
          <cell r="A4364">
            <v>4636</v>
          </cell>
          <cell r="G4364">
            <v>31500000</v>
          </cell>
          <cell r="N4364">
            <v>31500000</v>
          </cell>
        </row>
        <row r="4365">
          <cell r="A4365">
            <v>4637</v>
          </cell>
          <cell r="J4365">
            <v>31500000</v>
          </cell>
          <cell r="N4365">
            <v>31500000</v>
          </cell>
        </row>
        <row r="4366">
          <cell r="A4366">
            <v>4638</v>
          </cell>
          <cell r="M4366">
            <v>31500000</v>
          </cell>
          <cell r="N4366">
            <v>31500000</v>
          </cell>
        </row>
        <row r="4367">
          <cell r="A4367">
            <v>4639</v>
          </cell>
          <cell r="D4367">
            <v>0</v>
          </cell>
          <cell r="N4367">
            <v>0</v>
          </cell>
        </row>
        <row r="4368">
          <cell r="A4368">
            <v>4640</v>
          </cell>
          <cell r="G4368">
            <v>0</v>
          </cell>
          <cell r="N4368">
            <v>0</v>
          </cell>
        </row>
        <row r="4369">
          <cell r="A4369">
            <v>4641</v>
          </cell>
          <cell r="J4369">
            <v>0</v>
          </cell>
          <cell r="N4369">
            <v>0</v>
          </cell>
        </row>
        <row r="4370">
          <cell r="A4370">
            <v>4642</v>
          </cell>
          <cell r="M4370">
            <v>0</v>
          </cell>
          <cell r="N4370">
            <v>0</v>
          </cell>
        </row>
        <row r="4371">
          <cell r="A4371">
            <v>4643</v>
          </cell>
          <cell r="G4371">
            <v>20</v>
          </cell>
          <cell r="N4371">
            <v>20</v>
          </cell>
        </row>
        <row r="4372">
          <cell r="A4372">
            <v>4644</v>
          </cell>
          <cell r="D4372">
            <v>5</v>
          </cell>
          <cell r="N4372">
            <v>5</v>
          </cell>
        </row>
        <row r="4373">
          <cell r="A4373">
            <v>4645</v>
          </cell>
          <cell r="G4373">
            <v>8</v>
          </cell>
          <cell r="N4373">
            <v>8</v>
          </cell>
        </row>
        <row r="4374">
          <cell r="A4374">
            <v>4646</v>
          </cell>
          <cell r="J4374">
            <v>8</v>
          </cell>
          <cell r="N4374">
            <v>8</v>
          </cell>
        </row>
        <row r="4375">
          <cell r="A4375">
            <v>4647</v>
          </cell>
          <cell r="M4375">
            <v>9</v>
          </cell>
          <cell r="N4375">
            <v>9</v>
          </cell>
        </row>
        <row r="4376">
          <cell r="A4376">
            <v>4648</v>
          </cell>
          <cell r="M4376">
            <v>10</v>
          </cell>
          <cell r="N4376">
            <v>10</v>
          </cell>
        </row>
        <row r="4377">
          <cell r="A4377">
            <v>4649</v>
          </cell>
          <cell r="D4377">
            <v>5</v>
          </cell>
          <cell r="N4377">
            <v>5</v>
          </cell>
        </row>
        <row r="4378">
          <cell r="A4378">
            <v>4650</v>
          </cell>
          <cell r="G4378">
            <v>8</v>
          </cell>
          <cell r="N4378">
            <v>8</v>
          </cell>
        </row>
        <row r="4379">
          <cell r="A4379">
            <v>4651</v>
          </cell>
          <cell r="J4379">
            <v>8</v>
          </cell>
          <cell r="N4379">
            <v>8</v>
          </cell>
        </row>
        <row r="4380">
          <cell r="A4380">
            <v>4652</v>
          </cell>
          <cell r="M4380">
            <v>9</v>
          </cell>
          <cell r="N4380">
            <v>9</v>
          </cell>
        </row>
        <row r="4381">
          <cell r="A4381">
            <v>4653</v>
          </cell>
          <cell r="G4381">
            <v>1</v>
          </cell>
          <cell r="N4381">
            <v>1</v>
          </cell>
        </row>
        <row r="4382">
          <cell r="A4382">
            <v>4654</v>
          </cell>
          <cell r="M4382">
            <v>2</v>
          </cell>
          <cell r="N4382">
            <v>2</v>
          </cell>
        </row>
        <row r="4383">
          <cell r="A4383">
            <v>4655</v>
          </cell>
          <cell r="M4383">
            <v>10</v>
          </cell>
          <cell r="N4383">
            <v>10</v>
          </cell>
        </row>
        <row r="4384">
          <cell r="A4384">
            <v>4656</v>
          </cell>
          <cell r="M4384">
            <v>15</v>
          </cell>
          <cell r="N4384">
            <v>15</v>
          </cell>
        </row>
        <row r="4385">
          <cell r="A4385">
            <v>4657</v>
          </cell>
          <cell r="M4385">
            <v>15</v>
          </cell>
          <cell r="N4385">
            <v>15</v>
          </cell>
        </row>
        <row r="4386">
          <cell r="A4386">
            <v>4658</v>
          </cell>
          <cell r="G4386">
            <v>10</v>
          </cell>
          <cell r="N4386">
            <v>10</v>
          </cell>
        </row>
        <row r="4387">
          <cell r="A4387">
            <v>4659</v>
          </cell>
          <cell r="M4387">
            <v>10</v>
          </cell>
          <cell r="N4387">
            <v>10</v>
          </cell>
        </row>
        <row r="4388">
          <cell r="A4388">
            <v>4660</v>
          </cell>
          <cell r="G4388">
            <v>10</v>
          </cell>
          <cell r="N4388">
            <v>10</v>
          </cell>
        </row>
        <row r="4389">
          <cell r="A4389">
            <v>4661</v>
          </cell>
          <cell r="M4389">
            <v>10</v>
          </cell>
          <cell r="N4389">
            <v>10</v>
          </cell>
        </row>
        <row r="4390">
          <cell r="A4390">
            <v>4662</v>
          </cell>
          <cell r="D4390">
            <v>34</v>
          </cell>
          <cell r="N4390">
            <v>34</v>
          </cell>
        </row>
        <row r="4391">
          <cell r="A4391">
            <v>4663</v>
          </cell>
          <cell r="G4391">
            <v>32</v>
          </cell>
          <cell r="N4391">
            <v>32</v>
          </cell>
        </row>
        <row r="4392">
          <cell r="A4392">
            <v>4664</v>
          </cell>
          <cell r="J4392">
            <v>0</v>
          </cell>
          <cell r="N4392">
            <v>0</v>
          </cell>
        </row>
        <row r="4393">
          <cell r="A4393">
            <v>4665</v>
          </cell>
          <cell r="M4393">
            <v>14</v>
          </cell>
          <cell r="N4393">
            <v>14</v>
          </cell>
        </row>
        <row r="4394">
          <cell r="A4394">
            <v>4666</v>
          </cell>
          <cell r="D4394">
            <v>0</v>
          </cell>
          <cell r="N4394">
            <v>0</v>
          </cell>
        </row>
        <row r="4395">
          <cell r="A4395">
            <v>4667</v>
          </cell>
          <cell r="G4395">
            <v>0</v>
          </cell>
          <cell r="N4395">
            <v>0</v>
          </cell>
        </row>
        <row r="4396">
          <cell r="A4396">
            <v>4668</v>
          </cell>
          <cell r="J4396">
            <v>10</v>
          </cell>
          <cell r="N4396">
            <v>10</v>
          </cell>
        </row>
        <row r="4397">
          <cell r="A4397">
            <v>4669</v>
          </cell>
          <cell r="M4397">
            <v>5</v>
          </cell>
          <cell r="N4397">
            <v>5</v>
          </cell>
        </row>
        <row r="4398">
          <cell r="A4398">
            <v>4670</v>
          </cell>
          <cell r="D4398">
            <v>125</v>
          </cell>
          <cell r="N4398">
            <v>125</v>
          </cell>
        </row>
        <row r="4399">
          <cell r="A4399">
            <v>4671</v>
          </cell>
          <cell r="G4399">
            <v>70</v>
          </cell>
          <cell r="N4399">
            <v>70</v>
          </cell>
        </row>
        <row r="4400">
          <cell r="A4400">
            <v>4672</v>
          </cell>
          <cell r="J4400">
            <v>55</v>
          </cell>
          <cell r="N4400">
            <v>55</v>
          </cell>
        </row>
        <row r="4401">
          <cell r="A4401">
            <v>4673</v>
          </cell>
          <cell r="M4401">
            <v>0</v>
          </cell>
          <cell r="N4401">
            <v>0</v>
          </cell>
        </row>
        <row r="4402">
          <cell r="A4402">
            <v>4674</v>
          </cell>
          <cell r="D4402">
            <v>0</v>
          </cell>
          <cell r="N4402">
            <v>0</v>
          </cell>
        </row>
        <row r="4403">
          <cell r="A4403">
            <v>4675</v>
          </cell>
          <cell r="G4403">
            <v>0</v>
          </cell>
          <cell r="N4403">
            <v>0</v>
          </cell>
        </row>
        <row r="4404">
          <cell r="A4404">
            <v>4676</v>
          </cell>
          <cell r="J4404">
            <v>10</v>
          </cell>
          <cell r="N4404">
            <v>10</v>
          </cell>
        </row>
        <row r="4405">
          <cell r="A4405">
            <v>4677</v>
          </cell>
          <cell r="M4405">
            <v>10</v>
          </cell>
          <cell r="N4405">
            <v>10</v>
          </cell>
        </row>
        <row r="4406">
          <cell r="A4406">
            <v>4678</v>
          </cell>
          <cell r="D4406">
            <v>1</v>
          </cell>
          <cell r="N4406">
            <v>1</v>
          </cell>
        </row>
        <row r="4407">
          <cell r="A4407">
            <v>4679</v>
          </cell>
          <cell r="J4407">
            <v>1</v>
          </cell>
          <cell r="N4407">
            <v>1</v>
          </cell>
        </row>
        <row r="4408">
          <cell r="A4408">
            <v>4680</v>
          </cell>
          <cell r="D4408">
            <v>3</v>
          </cell>
          <cell r="N4408">
            <v>3</v>
          </cell>
        </row>
        <row r="4409">
          <cell r="A4409">
            <v>4681</v>
          </cell>
          <cell r="G4409">
            <v>3</v>
          </cell>
          <cell r="N4409">
            <v>3</v>
          </cell>
        </row>
        <row r="4410">
          <cell r="A4410">
            <v>4682</v>
          </cell>
          <cell r="J4410">
            <v>3</v>
          </cell>
          <cell r="N4410">
            <v>3</v>
          </cell>
        </row>
        <row r="4411">
          <cell r="A4411">
            <v>4683</v>
          </cell>
          <cell r="M4411">
            <v>3</v>
          </cell>
          <cell r="N4411">
            <v>3</v>
          </cell>
        </row>
        <row r="4412">
          <cell r="A4412">
            <v>4684</v>
          </cell>
          <cell r="M4412">
            <v>4</v>
          </cell>
          <cell r="N4412">
            <v>4</v>
          </cell>
        </row>
        <row r="4413">
          <cell r="A4413">
            <v>4688</v>
          </cell>
          <cell r="M4413">
            <v>1</v>
          </cell>
          <cell r="N4413">
            <v>1</v>
          </cell>
        </row>
        <row r="4414">
          <cell r="A4414">
            <v>4689</v>
          </cell>
          <cell r="D4414">
            <v>25</v>
          </cell>
          <cell r="N4414">
            <v>25</v>
          </cell>
        </row>
        <row r="4415">
          <cell r="A4415">
            <v>4690</v>
          </cell>
          <cell r="G4415">
            <v>25</v>
          </cell>
          <cell r="N4415">
            <v>25</v>
          </cell>
        </row>
        <row r="4416">
          <cell r="A4416">
            <v>4691</v>
          </cell>
          <cell r="J4416">
            <v>25</v>
          </cell>
          <cell r="N4416">
            <v>25</v>
          </cell>
        </row>
        <row r="4417">
          <cell r="A4417">
            <v>4692</v>
          </cell>
          <cell r="M4417">
            <v>25</v>
          </cell>
          <cell r="N4417">
            <v>25</v>
          </cell>
        </row>
        <row r="4418">
          <cell r="A4418">
            <v>4693</v>
          </cell>
          <cell r="D4418">
            <v>25</v>
          </cell>
          <cell r="N4418">
            <v>25</v>
          </cell>
        </row>
        <row r="4419">
          <cell r="A4419">
            <v>4694</v>
          </cell>
          <cell r="G4419">
            <v>40</v>
          </cell>
          <cell r="N4419">
            <v>40</v>
          </cell>
        </row>
        <row r="4420">
          <cell r="A4420">
            <v>4695</v>
          </cell>
          <cell r="J4420">
            <v>25</v>
          </cell>
          <cell r="N4420">
            <v>25</v>
          </cell>
        </row>
        <row r="4421">
          <cell r="A4421">
            <v>4696</v>
          </cell>
          <cell r="M4421">
            <v>10</v>
          </cell>
          <cell r="N4421">
            <v>10</v>
          </cell>
        </row>
        <row r="4422">
          <cell r="A4422">
            <v>4697</v>
          </cell>
          <cell r="D4422">
            <v>25</v>
          </cell>
          <cell r="N4422">
            <v>25</v>
          </cell>
        </row>
        <row r="4423">
          <cell r="A4423">
            <v>4698</v>
          </cell>
          <cell r="G4423">
            <v>40</v>
          </cell>
          <cell r="N4423">
            <v>40</v>
          </cell>
        </row>
        <row r="4424">
          <cell r="A4424">
            <v>4699</v>
          </cell>
          <cell r="J4424">
            <v>25</v>
          </cell>
          <cell r="N4424">
            <v>25</v>
          </cell>
        </row>
        <row r="4425">
          <cell r="A4425">
            <v>4700</v>
          </cell>
          <cell r="M4425">
            <v>10</v>
          </cell>
          <cell r="N4425">
            <v>10</v>
          </cell>
        </row>
        <row r="4426">
          <cell r="A4426">
            <v>4701</v>
          </cell>
          <cell r="M4426">
            <v>5</v>
          </cell>
          <cell r="N4426">
            <v>5</v>
          </cell>
        </row>
        <row r="4427">
          <cell r="A4427">
            <v>4702</v>
          </cell>
          <cell r="M4427">
            <v>6</v>
          </cell>
          <cell r="N4427">
            <v>6</v>
          </cell>
        </row>
        <row r="4428">
          <cell r="A4428">
            <v>4703</v>
          </cell>
          <cell r="M4428">
            <v>5</v>
          </cell>
          <cell r="N4428">
            <v>5</v>
          </cell>
        </row>
        <row r="4429">
          <cell r="A4429">
            <v>4704</v>
          </cell>
          <cell r="D4429">
            <v>120</v>
          </cell>
          <cell r="N4429">
            <v>120</v>
          </cell>
        </row>
        <row r="4430">
          <cell r="A4430">
            <v>4705</v>
          </cell>
          <cell r="G4430">
            <v>120</v>
          </cell>
          <cell r="N4430">
            <v>120</v>
          </cell>
        </row>
        <row r="4431">
          <cell r="A4431">
            <v>4706</v>
          </cell>
          <cell r="J4431">
            <v>120</v>
          </cell>
          <cell r="N4431">
            <v>120</v>
          </cell>
        </row>
        <row r="4432">
          <cell r="A4432">
            <v>4707</v>
          </cell>
          <cell r="M4432">
            <v>120</v>
          </cell>
          <cell r="N4432">
            <v>120</v>
          </cell>
        </row>
        <row r="4433">
          <cell r="A4433">
            <v>4708</v>
          </cell>
          <cell r="B4433">
            <v>1</v>
          </cell>
          <cell r="N4433">
            <v>1</v>
          </cell>
        </row>
        <row r="4434">
          <cell r="A4434">
            <v>4709</v>
          </cell>
          <cell r="C4434">
            <v>1</v>
          </cell>
          <cell r="N4434">
            <v>1</v>
          </cell>
        </row>
        <row r="4435">
          <cell r="A4435">
            <v>4710</v>
          </cell>
          <cell r="D4435">
            <v>1</v>
          </cell>
          <cell r="N4435">
            <v>1</v>
          </cell>
        </row>
        <row r="4436">
          <cell r="A4436">
            <v>4711</v>
          </cell>
          <cell r="E4436">
            <v>1</v>
          </cell>
          <cell r="N4436">
            <v>1</v>
          </cell>
        </row>
        <row r="4437">
          <cell r="A4437">
            <v>4712</v>
          </cell>
          <cell r="F4437">
            <v>1</v>
          </cell>
          <cell r="N4437">
            <v>1</v>
          </cell>
        </row>
        <row r="4438">
          <cell r="A4438">
            <v>4713</v>
          </cell>
          <cell r="G4438">
            <v>1</v>
          </cell>
          <cell r="N4438">
            <v>1</v>
          </cell>
        </row>
        <row r="4439">
          <cell r="A4439">
            <v>4714</v>
          </cell>
          <cell r="H4439">
            <v>1</v>
          </cell>
          <cell r="N4439">
            <v>1</v>
          </cell>
        </row>
        <row r="4440">
          <cell r="A4440">
            <v>4715</v>
          </cell>
          <cell r="I4440">
            <v>1</v>
          </cell>
          <cell r="N4440">
            <v>1</v>
          </cell>
        </row>
        <row r="4441">
          <cell r="A4441">
            <v>4716</v>
          </cell>
          <cell r="J4441">
            <v>1</v>
          </cell>
          <cell r="N4441">
            <v>1</v>
          </cell>
        </row>
        <row r="4442">
          <cell r="A4442">
            <v>4717</v>
          </cell>
          <cell r="K4442">
            <v>1</v>
          </cell>
          <cell r="N4442">
            <v>1</v>
          </cell>
        </row>
        <row r="4443">
          <cell r="A4443">
            <v>4718</v>
          </cell>
          <cell r="L4443">
            <v>1</v>
          </cell>
          <cell r="N4443">
            <v>1</v>
          </cell>
        </row>
        <row r="4444">
          <cell r="A4444">
            <v>4719</v>
          </cell>
          <cell r="M4444">
            <v>1</v>
          </cell>
          <cell r="N4444">
            <v>1</v>
          </cell>
        </row>
        <row r="4445">
          <cell r="A4445">
            <v>4720</v>
          </cell>
          <cell r="D4445">
            <v>25</v>
          </cell>
          <cell r="N4445">
            <v>25</v>
          </cell>
        </row>
        <row r="4446">
          <cell r="A4446">
            <v>4721</v>
          </cell>
          <cell r="G4446">
            <v>25</v>
          </cell>
          <cell r="N4446">
            <v>25</v>
          </cell>
        </row>
        <row r="4447">
          <cell r="A4447">
            <v>4722</v>
          </cell>
          <cell r="J4447">
            <v>25</v>
          </cell>
          <cell r="N4447">
            <v>25</v>
          </cell>
        </row>
        <row r="4448">
          <cell r="A4448">
            <v>4723</v>
          </cell>
          <cell r="M4448">
            <v>25</v>
          </cell>
          <cell r="N4448">
            <v>25</v>
          </cell>
        </row>
        <row r="4449">
          <cell r="A4449">
            <v>4724</v>
          </cell>
          <cell r="D4449">
            <v>0</v>
          </cell>
          <cell r="N4449">
            <v>0</v>
          </cell>
        </row>
        <row r="4450">
          <cell r="A4450">
            <v>4725</v>
          </cell>
          <cell r="G4450">
            <v>0</v>
          </cell>
          <cell r="N4450">
            <v>0</v>
          </cell>
        </row>
        <row r="4451">
          <cell r="A4451">
            <v>4726</v>
          </cell>
          <cell r="J4451">
            <v>12</v>
          </cell>
          <cell r="N4451">
            <v>12</v>
          </cell>
        </row>
        <row r="4452">
          <cell r="A4452">
            <v>4727</v>
          </cell>
          <cell r="M4452">
            <v>48</v>
          </cell>
          <cell r="N4452">
            <v>48</v>
          </cell>
        </row>
        <row r="4453">
          <cell r="A4453">
            <v>4728</v>
          </cell>
          <cell r="D4453">
            <v>5</v>
          </cell>
          <cell r="N4453">
            <v>5</v>
          </cell>
        </row>
        <row r="4454">
          <cell r="A4454">
            <v>4729</v>
          </cell>
          <cell r="G4454">
            <v>35</v>
          </cell>
          <cell r="N4454">
            <v>35</v>
          </cell>
        </row>
        <row r="4455">
          <cell r="A4455">
            <v>4730</v>
          </cell>
          <cell r="J4455">
            <v>55</v>
          </cell>
          <cell r="N4455">
            <v>55</v>
          </cell>
        </row>
        <row r="4456">
          <cell r="A4456">
            <v>4731</v>
          </cell>
          <cell r="M4456">
            <v>5</v>
          </cell>
          <cell r="N4456">
            <v>5</v>
          </cell>
        </row>
        <row r="4457">
          <cell r="A4457">
            <v>4732</v>
          </cell>
          <cell r="M4457">
            <v>1</v>
          </cell>
          <cell r="N4457">
            <v>1</v>
          </cell>
        </row>
        <row r="4458">
          <cell r="A4458">
            <v>4733</v>
          </cell>
          <cell r="M4458">
            <v>1</v>
          </cell>
          <cell r="N4458">
            <v>1</v>
          </cell>
        </row>
        <row r="4459">
          <cell r="A4459">
            <v>4734</v>
          </cell>
          <cell r="M4459">
            <v>2</v>
          </cell>
          <cell r="N4459">
            <v>2</v>
          </cell>
        </row>
        <row r="4460">
          <cell r="A4460">
            <v>4735</v>
          </cell>
          <cell r="M4460">
            <v>1</v>
          </cell>
          <cell r="N4460">
            <v>1</v>
          </cell>
        </row>
        <row r="4461">
          <cell r="A4461">
            <v>4736</v>
          </cell>
          <cell r="M4461">
            <v>20</v>
          </cell>
          <cell r="N4461">
            <v>20</v>
          </cell>
        </row>
        <row r="4462">
          <cell r="A4462">
            <v>4737</v>
          </cell>
          <cell r="M4462">
            <v>97</v>
          </cell>
          <cell r="N4462">
            <v>97</v>
          </cell>
        </row>
        <row r="4463">
          <cell r="A4463">
            <v>4738</v>
          </cell>
          <cell r="M4463">
            <v>11</v>
          </cell>
          <cell r="N4463">
            <v>11</v>
          </cell>
        </row>
        <row r="4464">
          <cell r="A4464">
            <v>4739</v>
          </cell>
          <cell r="M4464">
            <v>98</v>
          </cell>
          <cell r="N4464">
            <v>98</v>
          </cell>
        </row>
        <row r="4465">
          <cell r="A4465">
            <v>4740</v>
          </cell>
          <cell r="M4465">
            <v>7</v>
          </cell>
          <cell r="N4465">
            <v>7</v>
          </cell>
        </row>
        <row r="4466">
          <cell r="A4466">
            <v>4741</v>
          </cell>
          <cell r="M4466">
            <v>91</v>
          </cell>
          <cell r="N4466">
            <v>91</v>
          </cell>
        </row>
        <row r="4467">
          <cell r="A4467">
            <v>4742</v>
          </cell>
          <cell r="M4467">
            <v>9</v>
          </cell>
          <cell r="N4467">
            <v>9</v>
          </cell>
        </row>
        <row r="4468">
          <cell r="A4468">
            <v>4743</v>
          </cell>
          <cell r="D4468">
            <v>0</v>
          </cell>
          <cell r="N4468">
            <v>0</v>
          </cell>
        </row>
        <row r="4469">
          <cell r="A4469">
            <v>4744</v>
          </cell>
          <cell r="G4469">
            <v>6</v>
          </cell>
          <cell r="N4469">
            <v>6</v>
          </cell>
        </row>
        <row r="4470">
          <cell r="A4470">
            <v>4745</v>
          </cell>
          <cell r="J4470">
            <v>6</v>
          </cell>
          <cell r="N4470">
            <v>6</v>
          </cell>
        </row>
        <row r="4471">
          <cell r="A4471">
            <v>4746</v>
          </cell>
          <cell r="M4471">
            <v>8</v>
          </cell>
          <cell r="N4471">
            <v>8</v>
          </cell>
        </row>
        <row r="4472">
          <cell r="A4472">
            <v>4747</v>
          </cell>
          <cell r="D4472">
            <v>0</v>
          </cell>
          <cell r="N4472">
            <v>0</v>
          </cell>
        </row>
        <row r="4473">
          <cell r="A4473">
            <v>4748</v>
          </cell>
          <cell r="G4473">
            <v>3</v>
          </cell>
          <cell r="N4473">
            <v>3</v>
          </cell>
        </row>
        <row r="4474">
          <cell r="A4474">
            <v>4749</v>
          </cell>
          <cell r="J4474">
            <v>3</v>
          </cell>
          <cell r="N4474">
            <v>3</v>
          </cell>
        </row>
        <row r="4475">
          <cell r="A4475">
            <v>4750</v>
          </cell>
          <cell r="M4475">
            <v>3</v>
          </cell>
          <cell r="N4475">
            <v>3</v>
          </cell>
        </row>
        <row r="4476">
          <cell r="A4476">
            <v>4751</v>
          </cell>
          <cell r="D4476">
            <v>25</v>
          </cell>
          <cell r="N4476">
            <v>25</v>
          </cell>
        </row>
        <row r="4477">
          <cell r="A4477">
            <v>4752</v>
          </cell>
          <cell r="G4477">
            <v>25</v>
          </cell>
          <cell r="N4477">
            <v>25</v>
          </cell>
        </row>
        <row r="4478">
          <cell r="A4478">
            <v>4753</v>
          </cell>
          <cell r="J4478">
            <v>25</v>
          </cell>
          <cell r="N4478">
            <v>25</v>
          </cell>
        </row>
        <row r="4479">
          <cell r="A4479">
            <v>4754</v>
          </cell>
          <cell r="M4479">
            <v>25</v>
          </cell>
          <cell r="N4479">
            <v>25</v>
          </cell>
        </row>
        <row r="4480">
          <cell r="A4480">
            <v>4755</v>
          </cell>
          <cell r="D4480">
            <v>50</v>
          </cell>
          <cell r="N4480">
            <v>50</v>
          </cell>
        </row>
        <row r="4481">
          <cell r="A4481">
            <v>4756</v>
          </cell>
          <cell r="G4481">
            <v>50</v>
          </cell>
          <cell r="N4481">
            <v>50</v>
          </cell>
        </row>
        <row r="4482">
          <cell r="A4482">
            <v>4757</v>
          </cell>
          <cell r="J4482">
            <v>0</v>
          </cell>
          <cell r="N4482">
            <v>0</v>
          </cell>
        </row>
        <row r="4483">
          <cell r="A4483">
            <v>4758</v>
          </cell>
          <cell r="M4483">
            <v>0</v>
          </cell>
          <cell r="N4483">
            <v>0</v>
          </cell>
        </row>
        <row r="4484">
          <cell r="A4484">
            <v>4759</v>
          </cell>
          <cell r="D4484">
            <v>0</v>
          </cell>
          <cell r="N4484">
            <v>0</v>
          </cell>
        </row>
        <row r="4485">
          <cell r="A4485">
            <v>4760</v>
          </cell>
          <cell r="G4485">
            <v>0</v>
          </cell>
          <cell r="N4485">
            <v>0</v>
          </cell>
        </row>
        <row r="4486">
          <cell r="A4486">
            <v>4761</v>
          </cell>
          <cell r="J4486">
            <v>195000</v>
          </cell>
          <cell r="N4486">
            <v>195000</v>
          </cell>
        </row>
        <row r="4487">
          <cell r="A4487">
            <v>4762</v>
          </cell>
          <cell r="M4487">
            <v>455000</v>
          </cell>
          <cell r="N4487">
            <v>455000</v>
          </cell>
        </row>
        <row r="4488">
          <cell r="A4488">
            <v>4763</v>
          </cell>
          <cell r="D4488">
            <v>32</v>
          </cell>
          <cell r="N4488">
            <v>32</v>
          </cell>
        </row>
        <row r="4489">
          <cell r="A4489">
            <v>4764</v>
          </cell>
          <cell r="G4489">
            <v>38</v>
          </cell>
          <cell r="N4489">
            <v>38</v>
          </cell>
        </row>
        <row r="4490">
          <cell r="A4490">
            <v>4765</v>
          </cell>
          <cell r="J4490">
            <v>19</v>
          </cell>
          <cell r="N4490">
            <v>19</v>
          </cell>
        </row>
        <row r="4491">
          <cell r="A4491">
            <v>4766</v>
          </cell>
          <cell r="M4491">
            <v>11</v>
          </cell>
          <cell r="N4491">
            <v>11</v>
          </cell>
        </row>
        <row r="4492">
          <cell r="A4492">
            <v>4767</v>
          </cell>
          <cell r="D4492">
            <v>0</v>
          </cell>
          <cell r="N4492">
            <v>0</v>
          </cell>
        </row>
        <row r="4493">
          <cell r="A4493">
            <v>4768</v>
          </cell>
          <cell r="G4493">
            <v>0</v>
          </cell>
          <cell r="N4493">
            <v>0</v>
          </cell>
        </row>
        <row r="4494">
          <cell r="A4494">
            <v>4769</v>
          </cell>
          <cell r="J4494">
            <v>50</v>
          </cell>
          <cell r="N4494">
            <v>50</v>
          </cell>
        </row>
        <row r="4495">
          <cell r="A4495">
            <v>4770</v>
          </cell>
          <cell r="M4495">
            <v>50</v>
          </cell>
          <cell r="N4495">
            <v>50</v>
          </cell>
        </row>
        <row r="4496">
          <cell r="A4496">
            <v>4771</v>
          </cell>
          <cell r="D4496">
            <v>0</v>
          </cell>
          <cell r="N4496">
            <v>0</v>
          </cell>
        </row>
        <row r="4497">
          <cell r="A4497">
            <v>4772</v>
          </cell>
          <cell r="G4497">
            <v>0</v>
          </cell>
          <cell r="N4497">
            <v>0</v>
          </cell>
        </row>
        <row r="4498">
          <cell r="A4498">
            <v>4773</v>
          </cell>
          <cell r="J4498">
            <v>30</v>
          </cell>
          <cell r="N4498">
            <v>30</v>
          </cell>
        </row>
        <row r="4499">
          <cell r="A4499">
            <v>4774</v>
          </cell>
          <cell r="M4499">
            <v>70</v>
          </cell>
          <cell r="N4499">
            <v>70</v>
          </cell>
        </row>
        <row r="4500">
          <cell r="A4500">
            <v>4775</v>
          </cell>
          <cell r="D4500">
            <v>20</v>
          </cell>
          <cell r="N4500">
            <v>20</v>
          </cell>
        </row>
        <row r="4501">
          <cell r="A4501">
            <v>4776</v>
          </cell>
          <cell r="G4501">
            <v>40</v>
          </cell>
          <cell r="N4501">
            <v>40</v>
          </cell>
        </row>
        <row r="4502">
          <cell r="A4502">
            <v>4777</v>
          </cell>
          <cell r="J4502">
            <v>40</v>
          </cell>
          <cell r="N4502">
            <v>40</v>
          </cell>
        </row>
        <row r="4503">
          <cell r="A4503">
            <v>4778</v>
          </cell>
          <cell r="M4503">
            <v>20</v>
          </cell>
          <cell r="N4503">
            <v>20</v>
          </cell>
        </row>
        <row r="4504">
          <cell r="A4504">
            <v>4779</v>
          </cell>
          <cell r="D4504">
            <v>0</v>
          </cell>
          <cell r="N4504">
            <v>0</v>
          </cell>
        </row>
        <row r="4505">
          <cell r="A4505">
            <v>4780</v>
          </cell>
          <cell r="G4505">
            <v>0</v>
          </cell>
          <cell r="N4505">
            <v>0</v>
          </cell>
        </row>
        <row r="4506">
          <cell r="A4506">
            <v>4781</v>
          </cell>
          <cell r="J4506">
            <v>30</v>
          </cell>
          <cell r="N4506">
            <v>30</v>
          </cell>
        </row>
        <row r="4507">
          <cell r="A4507">
            <v>4782</v>
          </cell>
          <cell r="M4507">
            <v>70</v>
          </cell>
          <cell r="N4507">
            <v>70</v>
          </cell>
        </row>
        <row r="4508">
          <cell r="A4508">
            <v>4783</v>
          </cell>
          <cell r="D4508">
            <v>32</v>
          </cell>
          <cell r="N4508">
            <v>32</v>
          </cell>
        </row>
        <row r="4509">
          <cell r="A4509">
            <v>4784</v>
          </cell>
          <cell r="G4509">
            <v>38</v>
          </cell>
          <cell r="N4509">
            <v>38</v>
          </cell>
        </row>
        <row r="4510">
          <cell r="A4510">
            <v>4785</v>
          </cell>
          <cell r="J4510">
            <v>19</v>
          </cell>
          <cell r="N4510">
            <v>19</v>
          </cell>
        </row>
        <row r="4511">
          <cell r="A4511">
            <v>4786</v>
          </cell>
          <cell r="M4511">
            <v>11</v>
          </cell>
          <cell r="N4511">
            <v>11</v>
          </cell>
        </row>
        <row r="4512">
          <cell r="A4512">
            <v>4787</v>
          </cell>
          <cell r="D4512">
            <v>500</v>
          </cell>
          <cell r="N4512">
            <v>500</v>
          </cell>
        </row>
        <row r="4513">
          <cell r="A4513">
            <v>4788</v>
          </cell>
          <cell r="G4513">
            <v>1500</v>
          </cell>
          <cell r="N4513">
            <v>1500</v>
          </cell>
        </row>
        <row r="4514">
          <cell r="A4514">
            <v>4789</v>
          </cell>
          <cell r="J4514">
            <v>2000</v>
          </cell>
          <cell r="N4514">
            <v>2000</v>
          </cell>
        </row>
        <row r="4515">
          <cell r="A4515">
            <v>4790</v>
          </cell>
          <cell r="M4515">
            <v>1500</v>
          </cell>
          <cell r="N4515">
            <v>1500</v>
          </cell>
        </row>
        <row r="4516">
          <cell r="A4516">
            <v>4791</v>
          </cell>
          <cell r="D4516">
            <v>3</v>
          </cell>
          <cell r="N4516">
            <v>3</v>
          </cell>
        </row>
        <row r="4517">
          <cell r="A4517">
            <v>4792</v>
          </cell>
          <cell r="G4517">
            <v>20</v>
          </cell>
          <cell r="N4517">
            <v>20</v>
          </cell>
        </row>
        <row r="4518">
          <cell r="A4518">
            <v>4793</v>
          </cell>
          <cell r="J4518">
            <v>20</v>
          </cell>
          <cell r="N4518">
            <v>20</v>
          </cell>
        </row>
        <row r="4519">
          <cell r="A4519">
            <v>4794</v>
          </cell>
          <cell r="M4519">
            <v>10</v>
          </cell>
          <cell r="N4519">
            <v>10</v>
          </cell>
        </row>
        <row r="4520">
          <cell r="A4520">
            <v>4795</v>
          </cell>
          <cell r="D4520">
            <v>20</v>
          </cell>
          <cell r="N4520">
            <v>20</v>
          </cell>
        </row>
        <row r="4521">
          <cell r="A4521">
            <v>4796</v>
          </cell>
          <cell r="G4521">
            <v>1000</v>
          </cell>
          <cell r="N4521">
            <v>1000</v>
          </cell>
        </row>
        <row r="4522">
          <cell r="A4522">
            <v>4797</v>
          </cell>
          <cell r="J4522">
            <v>1000</v>
          </cell>
          <cell r="N4522">
            <v>1000</v>
          </cell>
        </row>
        <row r="4523">
          <cell r="A4523">
            <v>4798</v>
          </cell>
          <cell r="M4523">
            <v>1000</v>
          </cell>
          <cell r="N4523">
            <v>1000</v>
          </cell>
        </row>
        <row r="4524">
          <cell r="A4524">
            <v>4799</v>
          </cell>
          <cell r="D4524">
            <v>10</v>
          </cell>
          <cell r="N4524">
            <v>10</v>
          </cell>
        </row>
        <row r="4525">
          <cell r="A4525">
            <v>4800</v>
          </cell>
          <cell r="G4525">
            <v>30</v>
          </cell>
          <cell r="N4525">
            <v>30</v>
          </cell>
        </row>
        <row r="4526">
          <cell r="A4526">
            <v>4801</v>
          </cell>
          <cell r="J4526">
            <v>30</v>
          </cell>
          <cell r="N4526">
            <v>30</v>
          </cell>
        </row>
        <row r="4527">
          <cell r="A4527">
            <v>4802</v>
          </cell>
          <cell r="M4527">
            <v>30</v>
          </cell>
          <cell r="N4527">
            <v>30</v>
          </cell>
        </row>
        <row r="4528">
          <cell r="A4528">
            <v>4803</v>
          </cell>
          <cell r="D4528">
            <v>32</v>
          </cell>
          <cell r="N4528">
            <v>32</v>
          </cell>
        </row>
        <row r="4529">
          <cell r="A4529">
            <v>4804</v>
          </cell>
          <cell r="G4529">
            <v>38</v>
          </cell>
          <cell r="N4529">
            <v>38</v>
          </cell>
        </row>
        <row r="4530">
          <cell r="A4530">
            <v>4805</v>
          </cell>
          <cell r="J4530">
            <v>19</v>
          </cell>
          <cell r="N4530">
            <v>19</v>
          </cell>
        </row>
        <row r="4531">
          <cell r="A4531">
            <v>4806</v>
          </cell>
          <cell r="M4531">
            <v>11</v>
          </cell>
          <cell r="N4531">
            <v>11</v>
          </cell>
        </row>
        <row r="4532">
          <cell r="A4532">
            <v>4807</v>
          </cell>
          <cell r="D4532">
            <v>32</v>
          </cell>
          <cell r="N4532">
            <v>32</v>
          </cell>
        </row>
        <row r="4533">
          <cell r="A4533">
            <v>4808</v>
          </cell>
          <cell r="G4533">
            <v>38</v>
          </cell>
          <cell r="N4533">
            <v>38</v>
          </cell>
        </row>
        <row r="4534">
          <cell r="A4534">
            <v>4809</v>
          </cell>
          <cell r="J4534">
            <v>19</v>
          </cell>
          <cell r="N4534">
            <v>19</v>
          </cell>
        </row>
        <row r="4535">
          <cell r="A4535">
            <v>4810</v>
          </cell>
          <cell r="M4535">
            <v>11</v>
          </cell>
          <cell r="N4535">
            <v>11</v>
          </cell>
        </row>
        <row r="4536">
          <cell r="A4536">
            <v>4811</v>
          </cell>
          <cell r="D4536">
            <v>32</v>
          </cell>
          <cell r="N4536">
            <v>32</v>
          </cell>
        </row>
        <row r="4537">
          <cell r="A4537">
            <v>4812</v>
          </cell>
          <cell r="G4537">
            <v>38</v>
          </cell>
          <cell r="N4537">
            <v>38</v>
          </cell>
        </row>
        <row r="4538">
          <cell r="A4538">
            <v>4813</v>
          </cell>
          <cell r="J4538">
            <v>19</v>
          </cell>
          <cell r="N4538">
            <v>19</v>
          </cell>
        </row>
        <row r="4539">
          <cell r="A4539">
            <v>4814</v>
          </cell>
          <cell r="M4539">
            <v>11</v>
          </cell>
          <cell r="N4539">
            <v>11</v>
          </cell>
        </row>
        <row r="4540">
          <cell r="A4540">
            <v>4815</v>
          </cell>
          <cell r="D4540">
            <v>32</v>
          </cell>
          <cell r="N4540">
            <v>32</v>
          </cell>
        </row>
        <row r="4541">
          <cell r="A4541">
            <v>4816</v>
          </cell>
          <cell r="G4541">
            <v>38</v>
          </cell>
          <cell r="N4541">
            <v>38</v>
          </cell>
        </row>
        <row r="4542">
          <cell r="A4542">
            <v>4817</v>
          </cell>
          <cell r="J4542">
            <v>19</v>
          </cell>
          <cell r="N4542">
            <v>19</v>
          </cell>
        </row>
        <row r="4543">
          <cell r="A4543">
            <v>4818</v>
          </cell>
          <cell r="M4543">
            <v>11</v>
          </cell>
          <cell r="N4543">
            <v>11</v>
          </cell>
        </row>
        <row r="4544">
          <cell r="A4544">
            <v>4819</v>
          </cell>
          <cell r="D4544">
            <v>3</v>
          </cell>
          <cell r="N4544">
            <v>3</v>
          </cell>
        </row>
        <row r="4545">
          <cell r="A4545">
            <v>4820</v>
          </cell>
          <cell r="G4545">
            <v>3</v>
          </cell>
          <cell r="N4545">
            <v>3</v>
          </cell>
        </row>
        <row r="4546">
          <cell r="A4546">
            <v>4821</v>
          </cell>
          <cell r="J4546">
            <v>3</v>
          </cell>
          <cell r="N4546">
            <v>3</v>
          </cell>
        </row>
        <row r="4547">
          <cell r="A4547">
            <v>4822</v>
          </cell>
          <cell r="M4547">
            <v>3</v>
          </cell>
          <cell r="N4547">
            <v>3</v>
          </cell>
        </row>
        <row r="4548">
          <cell r="A4548">
            <v>4823</v>
          </cell>
          <cell r="D4548">
            <v>0</v>
          </cell>
          <cell r="N4548">
            <v>0</v>
          </cell>
        </row>
        <row r="4549">
          <cell r="A4549">
            <v>4824</v>
          </cell>
          <cell r="G4549">
            <v>0</v>
          </cell>
          <cell r="N4549">
            <v>0</v>
          </cell>
        </row>
        <row r="4550">
          <cell r="A4550">
            <v>4825</v>
          </cell>
          <cell r="J4550">
            <v>0</v>
          </cell>
          <cell r="N4550">
            <v>0</v>
          </cell>
        </row>
        <row r="4551">
          <cell r="A4551">
            <v>4826</v>
          </cell>
          <cell r="M4551">
            <v>1</v>
          </cell>
          <cell r="N4551">
            <v>1</v>
          </cell>
        </row>
        <row r="4552">
          <cell r="A4552">
            <v>4827</v>
          </cell>
          <cell r="D4552">
            <v>0</v>
          </cell>
          <cell r="N4552">
            <v>0</v>
          </cell>
        </row>
        <row r="4553">
          <cell r="A4553">
            <v>4828</v>
          </cell>
          <cell r="G4553">
            <v>0</v>
          </cell>
          <cell r="N4553">
            <v>0</v>
          </cell>
        </row>
        <row r="4554">
          <cell r="A4554">
            <v>4829</v>
          </cell>
          <cell r="J4554">
            <v>0</v>
          </cell>
          <cell r="N4554">
            <v>0</v>
          </cell>
        </row>
        <row r="4555">
          <cell r="A4555">
            <v>4830</v>
          </cell>
          <cell r="M4555">
            <v>1</v>
          </cell>
          <cell r="N4555">
            <v>1</v>
          </cell>
        </row>
        <row r="4556">
          <cell r="A4556">
            <v>4831</v>
          </cell>
          <cell r="D4556">
            <v>1</v>
          </cell>
          <cell r="N4556">
            <v>1</v>
          </cell>
        </row>
        <row r="4557">
          <cell r="A4557">
            <v>4832</v>
          </cell>
          <cell r="G4557">
            <v>2</v>
          </cell>
          <cell r="N4557">
            <v>2</v>
          </cell>
        </row>
        <row r="4558">
          <cell r="A4558">
            <v>4833</v>
          </cell>
          <cell r="J4558">
            <v>2</v>
          </cell>
          <cell r="N4558">
            <v>2</v>
          </cell>
        </row>
        <row r="4559">
          <cell r="A4559">
            <v>4834</v>
          </cell>
          <cell r="M4559">
            <v>1</v>
          </cell>
          <cell r="N4559">
            <v>1</v>
          </cell>
        </row>
        <row r="4560">
          <cell r="A4560">
            <v>4835</v>
          </cell>
          <cell r="D4560">
            <v>32</v>
          </cell>
          <cell r="N4560">
            <v>32</v>
          </cell>
        </row>
        <row r="4561">
          <cell r="A4561">
            <v>4836</v>
          </cell>
          <cell r="G4561">
            <v>38</v>
          </cell>
          <cell r="N4561">
            <v>38</v>
          </cell>
        </row>
        <row r="4562">
          <cell r="A4562">
            <v>4837</v>
          </cell>
          <cell r="J4562">
            <v>19</v>
          </cell>
          <cell r="N4562">
            <v>19</v>
          </cell>
        </row>
        <row r="4563">
          <cell r="A4563">
            <v>4838</v>
          </cell>
          <cell r="M4563">
            <v>11</v>
          </cell>
          <cell r="N4563">
            <v>11</v>
          </cell>
        </row>
        <row r="4564">
          <cell r="A4564">
            <v>4839</v>
          </cell>
          <cell r="D4564">
            <v>32</v>
          </cell>
          <cell r="N4564">
            <v>32</v>
          </cell>
        </row>
        <row r="4565">
          <cell r="A4565">
            <v>4840</v>
          </cell>
          <cell r="G4565">
            <v>38</v>
          </cell>
          <cell r="N4565">
            <v>38</v>
          </cell>
        </row>
        <row r="4566">
          <cell r="A4566">
            <v>4841</v>
          </cell>
          <cell r="J4566">
            <v>19</v>
          </cell>
          <cell r="N4566">
            <v>19</v>
          </cell>
        </row>
        <row r="4567">
          <cell r="A4567">
            <v>4842</v>
          </cell>
          <cell r="M4567">
            <v>11</v>
          </cell>
          <cell r="N4567">
            <v>11</v>
          </cell>
        </row>
        <row r="4568">
          <cell r="A4568">
            <v>4843</v>
          </cell>
          <cell r="D4568">
            <v>25</v>
          </cell>
          <cell r="N4568">
            <v>25</v>
          </cell>
        </row>
        <row r="4569">
          <cell r="A4569">
            <v>4844</v>
          </cell>
          <cell r="G4569">
            <v>25</v>
          </cell>
          <cell r="N4569">
            <v>25</v>
          </cell>
        </row>
        <row r="4570">
          <cell r="A4570">
            <v>4845</v>
          </cell>
          <cell r="J4570">
            <v>25</v>
          </cell>
          <cell r="N4570">
            <v>25</v>
          </cell>
        </row>
        <row r="4571">
          <cell r="A4571">
            <v>4846</v>
          </cell>
          <cell r="M4571">
            <v>25</v>
          </cell>
          <cell r="N4571">
            <v>25</v>
          </cell>
        </row>
        <row r="4572">
          <cell r="A4572">
            <v>4847</v>
          </cell>
          <cell r="D4572">
            <v>50</v>
          </cell>
          <cell r="N4572">
            <v>50</v>
          </cell>
        </row>
        <row r="4573">
          <cell r="A4573">
            <v>4848</v>
          </cell>
          <cell r="G4573">
            <v>50</v>
          </cell>
          <cell r="N4573">
            <v>50</v>
          </cell>
        </row>
        <row r="4574">
          <cell r="A4574">
            <v>4849</v>
          </cell>
          <cell r="J4574">
            <v>0</v>
          </cell>
          <cell r="N4574">
            <v>0</v>
          </cell>
        </row>
        <row r="4575">
          <cell r="A4575">
            <v>4850</v>
          </cell>
          <cell r="M4575">
            <v>0</v>
          </cell>
          <cell r="N4575">
            <v>0</v>
          </cell>
        </row>
        <row r="4576">
          <cell r="A4576">
            <v>4851</v>
          </cell>
          <cell r="D4576">
            <v>0</v>
          </cell>
          <cell r="N4576">
            <v>0</v>
          </cell>
        </row>
        <row r="4577">
          <cell r="A4577">
            <v>4852</v>
          </cell>
          <cell r="G4577">
            <v>0</v>
          </cell>
          <cell r="N4577">
            <v>0</v>
          </cell>
        </row>
        <row r="4578">
          <cell r="A4578">
            <v>4853</v>
          </cell>
          <cell r="J4578">
            <v>30</v>
          </cell>
          <cell r="N4578">
            <v>30</v>
          </cell>
        </row>
        <row r="4579">
          <cell r="A4579">
            <v>4854</v>
          </cell>
          <cell r="M4579">
            <v>70</v>
          </cell>
          <cell r="N4579">
            <v>70</v>
          </cell>
        </row>
        <row r="4580">
          <cell r="A4580">
            <v>4855</v>
          </cell>
          <cell r="B4580">
            <v>72</v>
          </cell>
          <cell r="N4580">
            <v>72</v>
          </cell>
        </row>
        <row r="4581">
          <cell r="A4581">
            <v>4856</v>
          </cell>
          <cell r="C4581">
            <v>72</v>
          </cell>
          <cell r="N4581">
            <v>72</v>
          </cell>
        </row>
        <row r="4582">
          <cell r="A4582">
            <v>4857</v>
          </cell>
          <cell r="D4582">
            <v>72</v>
          </cell>
          <cell r="N4582">
            <v>72</v>
          </cell>
        </row>
        <row r="4583">
          <cell r="A4583">
            <v>4858</v>
          </cell>
          <cell r="E4583">
            <v>72</v>
          </cell>
          <cell r="N4583">
            <v>72</v>
          </cell>
        </row>
        <row r="4584">
          <cell r="A4584">
            <v>4859</v>
          </cell>
          <cell r="F4584">
            <v>72</v>
          </cell>
          <cell r="N4584">
            <v>72</v>
          </cell>
        </row>
        <row r="4585">
          <cell r="A4585">
            <v>4860</v>
          </cell>
          <cell r="G4585">
            <v>72</v>
          </cell>
          <cell r="N4585">
            <v>72</v>
          </cell>
        </row>
        <row r="4586">
          <cell r="A4586">
            <v>4861</v>
          </cell>
          <cell r="H4586">
            <v>72</v>
          </cell>
          <cell r="N4586">
            <v>72</v>
          </cell>
        </row>
        <row r="4587">
          <cell r="A4587">
            <v>4862</v>
          </cell>
          <cell r="I4587">
            <v>72</v>
          </cell>
          <cell r="N4587">
            <v>72</v>
          </cell>
        </row>
        <row r="4588">
          <cell r="A4588">
            <v>4863</v>
          </cell>
          <cell r="J4588">
            <v>72</v>
          </cell>
          <cell r="N4588">
            <v>72</v>
          </cell>
        </row>
        <row r="4589">
          <cell r="A4589">
            <v>4864</v>
          </cell>
          <cell r="K4589">
            <v>72</v>
          </cell>
          <cell r="N4589">
            <v>72</v>
          </cell>
        </row>
        <row r="4590">
          <cell r="A4590">
            <v>4865</v>
          </cell>
          <cell r="L4590">
            <v>72</v>
          </cell>
          <cell r="N4590">
            <v>72</v>
          </cell>
        </row>
        <row r="4591">
          <cell r="A4591">
            <v>4866</v>
          </cell>
          <cell r="M4591">
            <v>72</v>
          </cell>
          <cell r="N4591">
            <v>72</v>
          </cell>
        </row>
        <row r="4592">
          <cell r="A4592">
            <v>4867</v>
          </cell>
          <cell r="D4592">
            <v>25</v>
          </cell>
          <cell r="N4592">
            <v>25</v>
          </cell>
        </row>
        <row r="4593">
          <cell r="A4593">
            <v>4868</v>
          </cell>
          <cell r="G4593">
            <v>25</v>
          </cell>
          <cell r="N4593">
            <v>25</v>
          </cell>
        </row>
        <row r="4594">
          <cell r="A4594">
            <v>4869</v>
          </cell>
          <cell r="J4594">
            <v>25</v>
          </cell>
          <cell r="N4594">
            <v>25</v>
          </cell>
        </row>
        <row r="4595">
          <cell r="A4595">
            <v>4870</v>
          </cell>
          <cell r="M4595">
            <v>25</v>
          </cell>
          <cell r="N4595">
            <v>25</v>
          </cell>
        </row>
        <row r="4596">
          <cell r="A4596">
            <v>4871</v>
          </cell>
          <cell r="D4596">
            <v>0</v>
          </cell>
          <cell r="N4596">
            <v>0</v>
          </cell>
        </row>
        <row r="4597">
          <cell r="A4597">
            <v>4872</v>
          </cell>
          <cell r="G4597">
            <v>33</v>
          </cell>
          <cell r="N4597">
            <v>33</v>
          </cell>
        </row>
        <row r="4598">
          <cell r="A4598">
            <v>4873</v>
          </cell>
          <cell r="J4598">
            <v>67</v>
          </cell>
          <cell r="N4598">
            <v>67</v>
          </cell>
        </row>
        <row r="4599">
          <cell r="A4599">
            <v>4874</v>
          </cell>
          <cell r="M4599">
            <v>0</v>
          </cell>
          <cell r="N4599">
            <v>0</v>
          </cell>
        </row>
        <row r="4600">
          <cell r="A4600">
            <v>4875</v>
          </cell>
          <cell r="D4600">
            <v>25</v>
          </cell>
          <cell r="N4600">
            <v>25</v>
          </cell>
        </row>
        <row r="4601">
          <cell r="A4601">
            <v>4876</v>
          </cell>
          <cell r="G4601">
            <v>25</v>
          </cell>
          <cell r="N4601">
            <v>25</v>
          </cell>
        </row>
        <row r="4602">
          <cell r="A4602">
            <v>4877</v>
          </cell>
          <cell r="J4602">
            <v>25</v>
          </cell>
          <cell r="N4602">
            <v>25</v>
          </cell>
        </row>
        <row r="4603">
          <cell r="A4603">
            <v>4878</v>
          </cell>
          <cell r="M4603">
            <v>25</v>
          </cell>
          <cell r="N4603">
            <v>25</v>
          </cell>
        </row>
        <row r="4604">
          <cell r="A4604">
            <v>4879</v>
          </cell>
          <cell r="D4604">
            <v>0</v>
          </cell>
          <cell r="N4604">
            <v>0</v>
          </cell>
        </row>
        <row r="4605">
          <cell r="A4605">
            <v>4880</v>
          </cell>
          <cell r="G4605">
            <v>0</v>
          </cell>
          <cell r="N4605">
            <v>0</v>
          </cell>
        </row>
        <row r="4606">
          <cell r="A4606">
            <v>4881</v>
          </cell>
          <cell r="J4606">
            <v>30</v>
          </cell>
          <cell r="N4606">
            <v>30</v>
          </cell>
        </row>
        <row r="4607">
          <cell r="A4607">
            <v>4882</v>
          </cell>
          <cell r="M4607">
            <v>70</v>
          </cell>
          <cell r="N4607">
            <v>70</v>
          </cell>
        </row>
        <row r="4608">
          <cell r="A4608">
            <v>4883</v>
          </cell>
          <cell r="D4608">
            <v>0</v>
          </cell>
          <cell r="N4608">
            <v>0</v>
          </cell>
        </row>
        <row r="4609">
          <cell r="A4609">
            <v>4884</v>
          </cell>
          <cell r="G4609">
            <v>25</v>
          </cell>
          <cell r="N4609">
            <v>25</v>
          </cell>
        </row>
        <row r="4610">
          <cell r="A4610">
            <v>4885</v>
          </cell>
          <cell r="J4610">
            <v>35</v>
          </cell>
          <cell r="N4610">
            <v>35</v>
          </cell>
        </row>
        <row r="4611">
          <cell r="A4611">
            <v>4886</v>
          </cell>
          <cell r="M4611">
            <v>40</v>
          </cell>
          <cell r="N4611">
            <v>40</v>
          </cell>
        </row>
        <row r="4612">
          <cell r="A4612">
            <v>4887</v>
          </cell>
          <cell r="M4612">
            <v>0</v>
          </cell>
          <cell r="N4612">
            <v>0</v>
          </cell>
        </row>
        <row r="4613">
          <cell r="A4613">
            <v>4888</v>
          </cell>
          <cell r="M4613">
            <v>4</v>
          </cell>
          <cell r="N4613">
            <v>4</v>
          </cell>
        </row>
        <row r="4614">
          <cell r="A4614">
            <v>4889</v>
          </cell>
          <cell r="M4614">
            <v>3</v>
          </cell>
          <cell r="N4614">
            <v>3</v>
          </cell>
        </row>
        <row r="4615">
          <cell r="A4615">
            <v>4890</v>
          </cell>
          <cell r="M4615">
            <v>100</v>
          </cell>
          <cell r="N4615">
            <v>100</v>
          </cell>
        </row>
        <row r="4616">
          <cell r="A4616">
            <v>4894</v>
          </cell>
          <cell r="M4616">
            <v>100</v>
          </cell>
          <cell r="N4616">
            <v>100</v>
          </cell>
        </row>
        <row r="4617">
          <cell r="A4617">
            <v>4898</v>
          </cell>
          <cell r="M4617">
            <v>100</v>
          </cell>
          <cell r="N4617">
            <v>100</v>
          </cell>
        </row>
        <row r="4618">
          <cell r="A4618">
            <v>4899</v>
          </cell>
          <cell r="D4618">
            <v>25</v>
          </cell>
          <cell r="N4618">
            <v>25</v>
          </cell>
        </row>
        <row r="4619">
          <cell r="A4619">
            <v>4900</v>
          </cell>
          <cell r="G4619">
            <v>25</v>
          </cell>
          <cell r="N4619">
            <v>25</v>
          </cell>
        </row>
        <row r="4620">
          <cell r="A4620">
            <v>4901</v>
          </cell>
          <cell r="J4620">
            <v>25</v>
          </cell>
          <cell r="N4620">
            <v>25</v>
          </cell>
        </row>
        <row r="4621">
          <cell r="A4621">
            <v>4902</v>
          </cell>
          <cell r="M4621">
            <v>25</v>
          </cell>
          <cell r="N4621">
            <v>25</v>
          </cell>
        </row>
        <row r="4622">
          <cell r="A4622">
            <v>4903</v>
          </cell>
          <cell r="D4622">
            <v>22</v>
          </cell>
          <cell r="N4622">
            <v>22</v>
          </cell>
        </row>
        <row r="4623">
          <cell r="A4623">
            <v>4904</v>
          </cell>
          <cell r="G4623">
            <v>43</v>
          </cell>
          <cell r="N4623">
            <v>43</v>
          </cell>
        </row>
        <row r="4624">
          <cell r="A4624">
            <v>4905</v>
          </cell>
          <cell r="J4624">
            <v>29</v>
          </cell>
          <cell r="N4624">
            <v>29</v>
          </cell>
        </row>
        <row r="4625">
          <cell r="A4625">
            <v>4906</v>
          </cell>
          <cell r="M4625">
            <v>6</v>
          </cell>
          <cell r="N4625">
            <v>6</v>
          </cell>
        </row>
        <row r="4626">
          <cell r="A4626">
            <v>4907</v>
          </cell>
          <cell r="D4626">
            <v>0</v>
          </cell>
          <cell r="N4626">
            <v>0</v>
          </cell>
        </row>
        <row r="4627">
          <cell r="A4627">
            <v>4908</v>
          </cell>
          <cell r="G4627">
            <v>0</v>
          </cell>
          <cell r="N4627">
            <v>0</v>
          </cell>
        </row>
        <row r="4628">
          <cell r="A4628">
            <v>4909</v>
          </cell>
          <cell r="J4628">
            <v>0</v>
          </cell>
          <cell r="N4628">
            <v>0</v>
          </cell>
        </row>
        <row r="4629">
          <cell r="A4629">
            <v>4910</v>
          </cell>
          <cell r="M4629">
            <v>0</v>
          </cell>
          <cell r="N4629">
            <v>0</v>
          </cell>
        </row>
        <row r="4630">
          <cell r="A4630">
            <v>4911</v>
          </cell>
          <cell r="D4630">
            <v>0</v>
          </cell>
          <cell r="N4630">
            <v>0</v>
          </cell>
        </row>
        <row r="4631">
          <cell r="A4631">
            <v>4912</v>
          </cell>
          <cell r="G4631">
            <v>0</v>
          </cell>
          <cell r="N4631">
            <v>0</v>
          </cell>
        </row>
        <row r="4632">
          <cell r="A4632">
            <v>4913</v>
          </cell>
          <cell r="J4632">
            <v>0</v>
          </cell>
          <cell r="N4632">
            <v>0</v>
          </cell>
        </row>
        <row r="4633">
          <cell r="A4633">
            <v>4914</v>
          </cell>
          <cell r="M4633">
            <v>0</v>
          </cell>
          <cell r="N4633">
            <v>0</v>
          </cell>
        </row>
        <row r="4634">
          <cell r="A4634">
            <v>4915</v>
          </cell>
          <cell r="B4634">
            <v>72</v>
          </cell>
          <cell r="N4634">
            <v>72</v>
          </cell>
        </row>
        <row r="4635">
          <cell r="A4635">
            <v>4916</v>
          </cell>
          <cell r="C4635">
            <v>72</v>
          </cell>
          <cell r="N4635">
            <v>72</v>
          </cell>
        </row>
        <row r="4636">
          <cell r="A4636">
            <v>4917</v>
          </cell>
          <cell r="D4636">
            <v>72</v>
          </cell>
          <cell r="N4636">
            <v>72</v>
          </cell>
        </row>
        <row r="4637">
          <cell r="A4637">
            <v>4918</v>
          </cell>
          <cell r="E4637">
            <v>72</v>
          </cell>
          <cell r="N4637">
            <v>72</v>
          </cell>
        </row>
        <row r="4638">
          <cell r="A4638">
            <v>4919</v>
          </cell>
          <cell r="F4638">
            <v>72</v>
          </cell>
          <cell r="N4638">
            <v>72</v>
          </cell>
        </row>
        <row r="4639">
          <cell r="A4639">
            <v>4920</v>
          </cell>
          <cell r="G4639">
            <v>72</v>
          </cell>
          <cell r="N4639">
            <v>72</v>
          </cell>
        </row>
        <row r="4640">
          <cell r="A4640">
            <v>4921</v>
          </cell>
          <cell r="H4640">
            <v>72</v>
          </cell>
          <cell r="N4640">
            <v>72</v>
          </cell>
        </row>
        <row r="4641">
          <cell r="A4641">
            <v>4922</v>
          </cell>
          <cell r="I4641">
            <v>72</v>
          </cell>
          <cell r="N4641">
            <v>72</v>
          </cell>
        </row>
        <row r="4642">
          <cell r="A4642">
            <v>4923</v>
          </cell>
          <cell r="J4642">
            <v>72</v>
          </cell>
          <cell r="N4642">
            <v>72</v>
          </cell>
        </row>
        <row r="4643">
          <cell r="A4643">
            <v>4924</v>
          </cell>
          <cell r="K4643">
            <v>72</v>
          </cell>
          <cell r="N4643">
            <v>72</v>
          </cell>
        </row>
        <row r="4644">
          <cell r="A4644">
            <v>4925</v>
          </cell>
          <cell r="L4644">
            <v>72</v>
          </cell>
          <cell r="N4644">
            <v>72</v>
          </cell>
        </row>
        <row r="4645">
          <cell r="A4645">
            <v>4926</v>
          </cell>
          <cell r="M4645">
            <v>72</v>
          </cell>
          <cell r="N4645">
            <v>72</v>
          </cell>
        </row>
        <row r="4646">
          <cell r="A4646">
            <v>4927</v>
          </cell>
          <cell r="B4646">
            <v>72</v>
          </cell>
          <cell r="N4646">
            <v>72</v>
          </cell>
        </row>
        <row r="4647">
          <cell r="A4647">
            <v>4928</v>
          </cell>
          <cell r="C4647">
            <v>72</v>
          </cell>
          <cell r="N4647">
            <v>72</v>
          </cell>
        </row>
        <row r="4648">
          <cell r="A4648">
            <v>4929</v>
          </cell>
          <cell r="D4648">
            <v>72</v>
          </cell>
          <cell r="N4648">
            <v>72</v>
          </cell>
        </row>
        <row r="4649">
          <cell r="A4649">
            <v>4930</v>
          </cell>
          <cell r="E4649">
            <v>72</v>
          </cell>
          <cell r="N4649">
            <v>72</v>
          </cell>
        </row>
        <row r="4650">
          <cell r="A4650">
            <v>4931</v>
          </cell>
          <cell r="F4650">
            <v>72</v>
          </cell>
          <cell r="N4650">
            <v>72</v>
          </cell>
        </row>
        <row r="4651">
          <cell r="A4651">
            <v>4932</v>
          </cell>
          <cell r="G4651">
            <v>72</v>
          </cell>
          <cell r="N4651">
            <v>72</v>
          </cell>
        </row>
        <row r="4652">
          <cell r="A4652">
            <v>4933</v>
          </cell>
          <cell r="H4652">
            <v>72</v>
          </cell>
          <cell r="N4652">
            <v>72</v>
          </cell>
        </row>
        <row r="4653">
          <cell r="A4653">
            <v>4934</v>
          </cell>
          <cell r="I4653">
            <v>72</v>
          </cell>
          <cell r="N4653">
            <v>72</v>
          </cell>
        </row>
        <row r="4654">
          <cell r="A4654">
            <v>4935</v>
          </cell>
          <cell r="J4654">
            <v>72</v>
          </cell>
          <cell r="N4654">
            <v>72</v>
          </cell>
        </row>
        <row r="4655">
          <cell r="A4655">
            <v>4936</v>
          </cell>
          <cell r="K4655">
            <v>72</v>
          </cell>
          <cell r="N4655">
            <v>72</v>
          </cell>
        </row>
        <row r="4656">
          <cell r="A4656">
            <v>4937</v>
          </cell>
          <cell r="L4656">
            <v>72</v>
          </cell>
          <cell r="N4656">
            <v>72</v>
          </cell>
        </row>
        <row r="4657">
          <cell r="A4657">
            <v>4938</v>
          </cell>
          <cell r="M4657">
            <v>72</v>
          </cell>
          <cell r="N4657">
            <v>72</v>
          </cell>
        </row>
        <row r="4658">
          <cell r="A4658">
            <v>4939</v>
          </cell>
          <cell r="B4658">
            <v>72</v>
          </cell>
          <cell r="N4658">
            <v>72</v>
          </cell>
        </row>
        <row r="4659">
          <cell r="A4659">
            <v>4940</v>
          </cell>
          <cell r="C4659">
            <v>72</v>
          </cell>
          <cell r="N4659">
            <v>72</v>
          </cell>
        </row>
        <row r="4660">
          <cell r="A4660">
            <v>4941</v>
          </cell>
          <cell r="D4660">
            <v>72</v>
          </cell>
          <cell r="N4660">
            <v>72</v>
          </cell>
        </row>
        <row r="4661">
          <cell r="A4661">
            <v>4942</v>
          </cell>
          <cell r="E4661">
            <v>72</v>
          </cell>
          <cell r="N4661">
            <v>72</v>
          </cell>
        </row>
        <row r="4662">
          <cell r="A4662">
            <v>4943</v>
          </cell>
          <cell r="F4662">
            <v>72</v>
          </cell>
          <cell r="N4662">
            <v>72</v>
          </cell>
        </row>
        <row r="4663">
          <cell r="A4663">
            <v>4944</v>
          </cell>
          <cell r="G4663">
            <v>72</v>
          </cell>
          <cell r="N4663">
            <v>72</v>
          </cell>
        </row>
        <row r="4664">
          <cell r="A4664">
            <v>4945</v>
          </cell>
          <cell r="H4664">
            <v>72</v>
          </cell>
          <cell r="N4664">
            <v>72</v>
          </cell>
        </row>
        <row r="4665">
          <cell r="A4665">
            <v>4946</v>
          </cell>
          <cell r="I4665">
            <v>72</v>
          </cell>
          <cell r="N4665">
            <v>72</v>
          </cell>
        </row>
        <row r="4666">
          <cell r="A4666">
            <v>4947</v>
          </cell>
          <cell r="J4666">
            <v>72</v>
          </cell>
          <cell r="N4666">
            <v>72</v>
          </cell>
        </row>
        <row r="4667">
          <cell r="A4667">
            <v>4948</v>
          </cell>
          <cell r="K4667">
            <v>72</v>
          </cell>
          <cell r="N4667">
            <v>72</v>
          </cell>
        </row>
        <row r="4668">
          <cell r="A4668">
            <v>4949</v>
          </cell>
          <cell r="L4668">
            <v>72</v>
          </cell>
          <cell r="N4668">
            <v>72</v>
          </cell>
        </row>
        <row r="4669">
          <cell r="A4669">
            <v>4950</v>
          </cell>
          <cell r="M4669">
            <v>72</v>
          </cell>
          <cell r="N4669">
            <v>72</v>
          </cell>
        </row>
        <row r="4670">
          <cell r="A4670">
            <v>4951</v>
          </cell>
          <cell r="B4670">
            <v>72</v>
          </cell>
          <cell r="N4670">
            <v>72</v>
          </cell>
        </row>
        <row r="4671">
          <cell r="A4671">
            <v>4952</v>
          </cell>
          <cell r="C4671">
            <v>72</v>
          </cell>
          <cell r="N4671">
            <v>72</v>
          </cell>
        </row>
        <row r="4672">
          <cell r="A4672">
            <v>4953</v>
          </cell>
          <cell r="D4672">
            <v>72</v>
          </cell>
          <cell r="N4672">
            <v>72</v>
          </cell>
        </row>
        <row r="4673">
          <cell r="A4673">
            <v>4954</v>
          </cell>
          <cell r="E4673">
            <v>72</v>
          </cell>
          <cell r="N4673">
            <v>72</v>
          </cell>
        </row>
        <row r="4674">
          <cell r="A4674">
            <v>4955</v>
          </cell>
          <cell r="F4674">
            <v>72</v>
          </cell>
          <cell r="N4674">
            <v>72</v>
          </cell>
        </row>
        <row r="4675">
          <cell r="A4675">
            <v>4956</v>
          </cell>
          <cell r="G4675">
            <v>72</v>
          </cell>
          <cell r="N4675">
            <v>72</v>
          </cell>
        </row>
        <row r="4676">
          <cell r="A4676">
            <v>4957</v>
          </cell>
          <cell r="H4676">
            <v>72</v>
          </cell>
          <cell r="N4676">
            <v>72</v>
          </cell>
        </row>
        <row r="4677">
          <cell r="A4677">
            <v>4958</v>
          </cell>
          <cell r="I4677">
            <v>72</v>
          </cell>
          <cell r="N4677">
            <v>72</v>
          </cell>
        </row>
        <row r="4678">
          <cell r="A4678">
            <v>4959</v>
          </cell>
          <cell r="J4678">
            <v>72</v>
          </cell>
          <cell r="N4678">
            <v>72</v>
          </cell>
        </row>
        <row r="4679">
          <cell r="A4679">
            <v>4960</v>
          </cell>
          <cell r="K4679">
            <v>72</v>
          </cell>
          <cell r="N4679">
            <v>72</v>
          </cell>
        </row>
        <row r="4680">
          <cell r="A4680">
            <v>4961</v>
          </cell>
          <cell r="L4680">
            <v>72</v>
          </cell>
          <cell r="N4680">
            <v>72</v>
          </cell>
        </row>
        <row r="4681">
          <cell r="A4681">
            <v>4962</v>
          </cell>
          <cell r="M4681">
            <v>72</v>
          </cell>
          <cell r="N4681">
            <v>72</v>
          </cell>
        </row>
        <row r="4682">
          <cell r="A4682">
            <v>4963</v>
          </cell>
          <cell r="B4682">
            <v>72</v>
          </cell>
          <cell r="N4682">
            <v>72</v>
          </cell>
        </row>
        <row r="4683">
          <cell r="A4683">
            <v>4964</v>
          </cell>
          <cell r="C4683">
            <v>72</v>
          </cell>
          <cell r="N4683">
            <v>72</v>
          </cell>
        </row>
        <row r="4684">
          <cell r="A4684">
            <v>4965</v>
          </cell>
          <cell r="D4684">
            <v>72</v>
          </cell>
          <cell r="N4684">
            <v>72</v>
          </cell>
        </row>
        <row r="4685">
          <cell r="A4685">
            <v>4966</v>
          </cell>
          <cell r="E4685">
            <v>72</v>
          </cell>
          <cell r="N4685">
            <v>72</v>
          </cell>
        </row>
        <row r="4686">
          <cell r="A4686">
            <v>4967</v>
          </cell>
          <cell r="F4686">
            <v>72</v>
          </cell>
          <cell r="N4686">
            <v>72</v>
          </cell>
        </row>
        <row r="4687">
          <cell r="A4687">
            <v>4968</v>
          </cell>
          <cell r="G4687">
            <v>72</v>
          </cell>
          <cell r="N4687">
            <v>72</v>
          </cell>
        </row>
        <row r="4688">
          <cell r="A4688">
            <v>4969</v>
          </cell>
          <cell r="H4688">
            <v>72</v>
          </cell>
          <cell r="N4688">
            <v>72</v>
          </cell>
        </row>
        <row r="4689">
          <cell r="A4689">
            <v>4970</v>
          </cell>
          <cell r="I4689">
            <v>72</v>
          </cell>
          <cell r="N4689">
            <v>72</v>
          </cell>
        </row>
        <row r="4690">
          <cell r="A4690">
            <v>4971</v>
          </cell>
          <cell r="J4690">
            <v>72</v>
          </cell>
          <cell r="N4690">
            <v>72</v>
          </cell>
        </row>
        <row r="4691">
          <cell r="A4691">
            <v>4972</v>
          </cell>
          <cell r="K4691">
            <v>72</v>
          </cell>
          <cell r="N4691">
            <v>72</v>
          </cell>
        </row>
        <row r="4692">
          <cell r="A4692">
            <v>4973</v>
          </cell>
          <cell r="L4692">
            <v>72</v>
          </cell>
          <cell r="N4692">
            <v>72</v>
          </cell>
        </row>
        <row r="4693">
          <cell r="A4693">
            <v>4974</v>
          </cell>
          <cell r="M4693">
            <v>72</v>
          </cell>
          <cell r="N4693">
            <v>72</v>
          </cell>
        </row>
        <row r="4694">
          <cell r="A4694">
            <v>4975</v>
          </cell>
          <cell r="D4694">
            <v>0</v>
          </cell>
          <cell r="N4694">
            <v>0</v>
          </cell>
        </row>
        <row r="4695">
          <cell r="A4695">
            <v>4976</v>
          </cell>
          <cell r="G4695">
            <v>0</v>
          </cell>
          <cell r="N4695">
            <v>0</v>
          </cell>
        </row>
        <row r="4696">
          <cell r="A4696">
            <v>4977</v>
          </cell>
          <cell r="J4696">
            <v>15</v>
          </cell>
          <cell r="N4696">
            <v>15</v>
          </cell>
        </row>
        <row r="4697">
          <cell r="A4697">
            <v>4978</v>
          </cell>
          <cell r="M4697">
            <v>34</v>
          </cell>
          <cell r="N4697">
            <v>34</v>
          </cell>
        </row>
        <row r="4698">
          <cell r="A4698">
            <v>4982</v>
          </cell>
          <cell r="M4698">
            <v>100</v>
          </cell>
          <cell r="N4698">
            <v>100</v>
          </cell>
        </row>
        <row r="4699">
          <cell r="A4699">
            <v>4986</v>
          </cell>
          <cell r="M4699">
            <v>100</v>
          </cell>
          <cell r="N4699">
            <v>100</v>
          </cell>
        </row>
        <row r="4700">
          <cell r="A4700">
            <v>4987</v>
          </cell>
          <cell r="D4700">
            <v>0</v>
          </cell>
          <cell r="N4700">
            <v>0</v>
          </cell>
        </row>
        <row r="4701">
          <cell r="A4701">
            <v>4988</v>
          </cell>
          <cell r="G4701">
            <v>8</v>
          </cell>
          <cell r="N4701">
            <v>8</v>
          </cell>
        </row>
        <row r="4702">
          <cell r="A4702">
            <v>4989</v>
          </cell>
          <cell r="J4702">
            <v>9</v>
          </cell>
          <cell r="N4702">
            <v>9</v>
          </cell>
        </row>
        <row r="4703">
          <cell r="A4703">
            <v>4993</v>
          </cell>
          <cell r="M4703">
            <v>100</v>
          </cell>
          <cell r="N4703">
            <v>100</v>
          </cell>
        </row>
        <row r="4704">
          <cell r="A4704">
            <v>4994</v>
          </cell>
          <cell r="D4704">
            <v>20</v>
          </cell>
          <cell r="N4704">
            <v>20</v>
          </cell>
        </row>
        <row r="4705">
          <cell r="A4705">
            <v>4995</v>
          </cell>
          <cell r="G4705">
            <v>40</v>
          </cell>
          <cell r="N4705">
            <v>40</v>
          </cell>
        </row>
        <row r="4706">
          <cell r="A4706">
            <v>4996</v>
          </cell>
          <cell r="J4706">
            <v>40</v>
          </cell>
          <cell r="N4706">
            <v>40</v>
          </cell>
        </row>
        <row r="4707">
          <cell r="A4707">
            <v>4997</v>
          </cell>
          <cell r="M4707">
            <v>20</v>
          </cell>
          <cell r="N4707">
            <v>20</v>
          </cell>
        </row>
        <row r="4708">
          <cell r="A4708">
            <v>4998</v>
          </cell>
          <cell r="D4708">
            <v>200</v>
          </cell>
          <cell r="N4708">
            <v>200</v>
          </cell>
        </row>
        <row r="4709">
          <cell r="A4709">
            <v>4999</v>
          </cell>
          <cell r="G4709">
            <v>200</v>
          </cell>
          <cell r="N4709">
            <v>200</v>
          </cell>
        </row>
        <row r="4710">
          <cell r="A4710">
            <v>5000</v>
          </cell>
          <cell r="J4710">
            <v>200</v>
          </cell>
          <cell r="N4710">
            <v>200</v>
          </cell>
        </row>
        <row r="4711">
          <cell r="A4711">
            <v>5001</v>
          </cell>
          <cell r="M4711">
            <v>150</v>
          </cell>
          <cell r="N4711">
            <v>150</v>
          </cell>
        </row>
        <row r="4712">
          <cell r="A4712">
            <v>5002</v>
          </cell>
          <cell r="D4712">
            <v>1080</v>
          </cell>
          <cell r="N4712">
            <v>1080</v>
          </cell>
        </row>
        <row r="4713">
          <cell r="A4713">
            <v>5003</v>
          </cell>
          <cell r="G4713">
            <v>1080</v>
          </cell>
          <cell r="N4713">
            <v>1080</v>
          </cell>
        </row>
        <row r="4714">
          <cell r="A4714">
            <v>5004</v>
          </cell>
          <cell r="J4714">
            <v>960</v>
          </cell>
          <cell r="N4714">
            <v>960</v>
          </cell>
        </row>
        <row r="4715">
          <cell r="A4715">
            <v>5005</v>
          </cell>
          <cell r="M4715">
            <v>960</v>
          </cell>
          <cell r="N4715">
            <v>960</v>
          </cell>
        </row>
        <row r="4716">
          <cell r="A4716">
            <v>5006</v>
          </cell>
          <cell r="D4716">
            <v>1</v>
          </cell>
          <cell r="N4716">
            <v>1</v>
          </cell>
        </row>
        <row r="4717">
          <cell r="A4717">
            <v>5007</v>
          </cell>
          <cell r="G4717">
            <v>0</v>
          </cell>
          <cell r="N4717">
            <v>0</v>
          </cell>
        </row>
        <row r="4718">
          <cell r="A4718">
            <v>5008</v>
          </cell>
          <cell r="J4718">
            <v>0</v>
          </cell>
          <cell r="N4718">
            <v>0</v>
          </cell>
        </row>
        <row r="4719">
          <cell r="A4719">
            <v>5009</v>
          </cell>
          <cell r="D4719">
            <v>3</v>
          </cell>
          <cell r="N4719">
            <v>3</v>
          </cell>
        </row>
        <row r="4720">
          <cell r="A4720">
            <v>5010</v>
          </cell>
          <cell r="G4720">
            <v>3</v>
          </cell>
          <cell r="N4720">
            <v>3</v>
          </cell>
        </row>
        <row r="4721">
          <cell r="A4721">
            <v>5011</v>
          </cell>
          <cell r="J4721">
            <v>3</v>
          </cell>
          <cell r="N4721">
            <v>3</v>
          </cell>
        </row>
        <row r="4722">
          <cell r="A4722">
            <v>5012</v>
          </cell>
          <cell r="M4722">
            <v>3</v>
          </cell>
          <cell r="N4722">
            <v>3</v>
          </cell>
        </row>
        <row r="4723">
          <cell r="A4723">
            <v>5013</v>
          </cell>
          <cell r="D4723">
            <v>1200</v>
          </cell>
          <cell r="N4723">
            <v>1200</v>
          </cell>
        </row>
        <row r="4724">
          <cell r="A4724">
            <v>5014</v>
          </cell>
          <cell r="G4724">
            <v>1000</v>
          </cell>
          <cell r="N4724">
            <v>1000</v>
          </cell>
        </row>
        <row r="4725">
          <cell r="A4725">
            <v>5015</v>
          </cell>
          <cell r="J4725">
            <v>1200</v>
          </cell>
          <cell r="N4725">
            <v>1200</v>
          </cell>
        </row>
        <row r="4726">
          <cell r="A4726">
            <v>5016</v>
          </cell>
          <cell r="M4726">
            <v>1000</v>
          </cell>
          <cell r="N4726">
            <v>1000</v>
          </cell>
        </row>
        <row r="4727">
          <cell r="A4727">
            <v>5017</v>
          </cell>
          <cell r="D4727">
            <v>0</v>
          </cell>
          <cell r="N4727">
            <v>0</v>
          </cell>
        </row>
        <row r="4728">
          <cell r="A4728">
            <v>5018</v>
          </cell>
          <cell r="G4728">
            <v>10</v>
          </cell>
          <cell r="N4728">
            <v>10</v>
          </cell>
        </row>
        <row r="4729">
          <cell r="A4729">
            <v>5019</v>
          </cell>
          <cell r="J4729">
            <v>17</v>
          </cell>
          <cell r="N4729">
            <v>17</v>
          </cell>
        </row>
        <row r="4730">
          <cell r="A4730">
            <v>5020</v>
          </cell>
          <cell r="M4730">
            <v>21</v>
          </cell>
          <cell r="N4730">
            <v>21</v>
          </cell>
        </row>
        <row r="4731">
          <cell r="A4731">
            <v>5021</v>
          </cell>
          <cell r="D4731">
            <v>0</v>
          </cell>
          <cell r="N4731">
            <v>0</v>
          </cell>
        </row>
        <row r="4732">
          <cell r="A4732">
            <v>5022</v>
          </cell>
          <cell r="G4732">
            <v>0</v>
          </cell>
          <cell r="N4732">
            <v>0</v>
          </cell>
        </row>
        <row r="4733">
          <cell r="A4733">
            <v>5023</v>
          </cell>
          <cell r="J4733">
            <v>8711</v>
          </cell>
          <cell r="N4733">
            <v>8711</v>
          </cell>
        </row>
        <row r="4734">
          <cell r="A4734">
            <v>5024</v>
          </cell>
          <cell r="D4734">
            <v>12731</v>
          </cell>
          <cell r="N4734">
            <v>12731</v>
          </cell>
        </row>
        <row r="4735">
          <cell r="A4735">
            <v>5025</v>
          </cell>
          <cell r="G4735">
            <v>12731</v>
          </cell>
          <cell r="N4735">
            <v>12731</v>
          </cell>
        </row>
        <row r="4736">
          <cell r="A4736">
            <v>5026</v>
          </cell>
          <cell r="J4736">
            <v>16549</v>
          </cell>
          <cell r="N4736">
            <v>16549</v>
          </cell>
        </row>
        <row r="4737">
          <cell r="A4737">
            <v>5027</v>
          </cell>
          <cell r="D4737">
            <v>4749</v>
          </cell>
          <cell r="N4737">
            <v>4749</v>
          </cell>
        </row>
        <row r="4738">
          <cell r="A4738">
            <v>5028</v>
          </cell>
          <cell r="G4738">
            <v>5951</v>
          </cell>
          <cell r="N4738">
            <v>5951</v>
          </cell>
        </row>
        <row r="4739">
          <cell r="A4739">
            <v>5029</v>
          </cell>
          <cell r="J4739">
            <v>7104</v>
          </cell>
          <cell r="N4739">
            <v>7104</v>
          </cell>
        </row>
        <row r="4740">
          <cell r="A4740">
            <v>5030</v>
          </cell>
          <cell r="M4740">
            <v>8510</v>
          </cell>
          <cell r="N4740">
            <v>8510</v>
          </cell>
        </row>
        <row r="4741">
          <cell r="A4741">
            <v>5031</v>
          </cell>
          <cell r="D4741">
            <v>1059</v>
          </cell>
          <cell r="N4741">
            <v>1059</v>
          </cell>
        </row>
        <row r="4742">
          <cell r="A4742">
            <v>5032</v>
          </cell>
          <cell r="G4742">
            <v>1296</v>
          </cell>
          <cell r="N4742">
            <v>1296</v>
          </cell>
        </row>
        <row r="4743">
          <cell r="A4743">
            <v>5033</v>
          </cell>
          <cell r="J4743">
            <v>1153</v>
          </cell>
          <cell r="N4743">
            <v>1153</v>
          </cell>
        </row>
        <row r="4744">
          <cell r="A4744">
            <v>5034</v>
          </cell>
          <cell r="M4744">
            <v>1312</v>
          </cell>
          <cell r="N4744">
            <v>1312</v>
          </cell>
        </row>
        <row r="4745">
          <cell r="A4745">
            <v>5035</v>
          </cell>
          <cell r="D4745">
            <v>0</v>
          </cell>
          <cell r="N4745">
            <v>0</v>
          </cell>
        </row>
        <row r="4746">
          <cell r="A4746">
            <v>5036</v>
          </cell>
          <cell r="G4746">
            <v>14</v>
          </cell>
          <cell r="N4746">
            <v>14</v>
          </cell>
        </row>
        <row r="4747">
          <cell r="A4747">
            <v>5037</v>
          </cell>
          <cell r="J4747">
            <v>0</v>
          </cell>
          <cell r="N4747">
            <v>0</v>
          </cell>
        </row>
        <row r="4748">
          <cell r="A4748">
            <v>5038</v>
          </cell>
          <cell r="D4748">
            <v>69664</v>
          </cell>
          <cell r="N4748">
            <v>69664</v>
          </cell>
        </row>
        <row r="4749">
          <cell r="A4749">
            <v>5039</v>
          </cell>
          <cell r="G4749">
            <v>85475</v>
          </cell>
          <cell r="N4749">
            <v>85475</v>
          </cell>
        </row>
        <row r="4750">
          <cell r="A4750">
            <v>5040</v>
          </cell>
          <cell r="J4750">
            <v>75971</v>
          </cell>
          <cell r="N4750">
            <v>75971</v>
          </cell>
        </row>
        <row r="4751">
          <cell r="A4751">
            <v>5041</v>
          </cell>
          <cell r="M4751">
            <v>85456</v>
          </cell>
          <cell r="N4751">
            <v>85456</v>
          </cell>
        </row>
        <row r="4752">
          <cell r="A4752">
            <v>5042</v>
          </cell>
          <cell r="D4752">
            <v>59214</v>
          </cell>
          <cell r="N4752">
            <v>59214</v>
          </cell>
        </row>
        <row r="4753">
          <cell r="A4753">
            <v>5043</v>
          </cell>
          <cell r="G4753">
            <v>72654</v>
          </cell>
          <cell r="N4753">
            <v>72654</v>
          </cell>
        </row>
        <row r="4754">
          <cell r="A4754">
            <v>5044</v>
          </cell>
          <cell r="J4754">
            <v>64575</v>
          </cell>
          <cell r="N4754">
            <v>64575</v>
          </cell>
        </row>
        <row r="4755">
          <cell r="A4755">
            <v>5045</v>
          </cell>
          <cell r="M4755">
            <v>72638</v>
          </cell>
          <cell r="N4755">
            <v>72638</v>
          </cell>
        </row>
        <row r="4756">
          <cell r="A4756">
            <v>5046</v>
          </cell>
          <cell r="D4756">
            <v>45</v>
          </cell>
          <cell r="N4756">
            <v>45</v>
          </cell>
        </row>
        <row r="4757">
          <cell r="A4757">
            <v>5047</v>
          </cell>
          <cell r="G4757">
            <v>215</v>
          </cell>
          <cell r="N4757">
            <v>215</v>
          </cell>
        </row>
        <row r="4758">
          <cell r="A4758">
            <v>5048</v>
          </cell>
          <cell r="J4758">
            <v>215</v>
          </cell>
          <cell r="N4758">
            <v>215</v>
          </cell>
        </row>
        <row r="4759">
          <cell r="A4759">
            <v>5049</v>
          </cell>
          <cell r="M4759">
            <v>125</v>
          </cell>
          <cell r="N4759">
            <v>125</v>
          </cell>
        </row>
        <row r="4760">
          <cell r="A4760">
            <v>5050</v>
          </cell>
          <cell r="D4760">
            <v>384</v>
          </cell>
          <cell r="N4760">
            <v>384</v>
          </cell>
        </row>
        <row r="4761">
          <cell r="A4761">
            <v>5051</v>
          </cell>
          <cell r="G4761">
            <v>1731</v>
          </cell>
          <cell r="N4761">
            <v>1731</v>
          </cell>
        </row>
        <row r="4762">
          <cell r="A4762">
            <v>5052</v>
          </cell>
          <cell r="J4762">
            <v>1885</v>
          </cell>
          <cell r="N4762">
            <v>1885</v>
          </cell>
        </row>
        <row r="4763">
          <cell r="A4763">
            <v>5053</v>
          </cell>
          <cell r="M4763">
            <v>500</v>
          </cell>
          <cell r="N4763">
            <v>500</v>
          </cell>
        </row>
        <row r="4764">
          <cell r="A4764">
            <v>5054</v>
          </cell>
          <cell r="D4764">
            <v>0</v>
          </cell>
          <cell r="N4764">
            <v>0</v>
          </cell>
        </row>
        <row r="4765">
          <cell r="A4765">
            <v>5055</v>
          </cell>
          <cell r="G4765">
            <v>1190</v>
          </cell>
          <cell r="N4765">
            <v>1190</v>
          </cell>
        </row>
        <row r="4766">
          <cell r="A4766">
            <v>5056</v>
          </cell>
          <cell r="J4766">
            <v>300</v>
          </cell>
          <cell r="N4766">
            <v>300</v>
          </cell>
        </row>
        <row r="4767">
          <cell r="A4767">
            <v>5057</v>
          </cell>
          <cell r="M4767">
            <v>1100</v>
          </cell>
          <cell r="N4767">
            <v>1100</v>
          </cell>
        </row>
        <row r="4768">
          <cell r="A4768">
            <v>5058</v>
          </cell>
          <cell r="D4768">
            <v>0</v>
          </cell>
          <cell r="N4768">
            <v>0</v>
          </cell>
        </row>
        <row r="4769">
          <cell r="A4769">
            <v>5059</v>
          </cell>
          <cell r="G4769">
            <v>435</v>
          </cell>
          <cell r="N4769">
            <v>435</v>
          </cell>
        </row>
        <row r="4770">
          <cell r="A4770">
            <v>5060</v>
          </cell>
          <cell r="J4770">
            <v>442</v>
          </cell>
          <cell r="N4770">
            <v>442</v>
          </cell>
        </row>
        <row r="4771">
          <cell r="A4771">
            <v>5061</v>
          </cell>
          <cell r="M4771">
            <v>438</v>
          </cell>
          <cell r="N4771">
            <v>438</v>
          </cell>
        </row>
        <row r="4772">
          <cell r="A4772">
            <v>5062</v>
          </cell>
          <cell r="D4772">
            <v>0</v>
          </cell>
          <cell r="N4772">
            <v>0</v>
          </cell>
        </row>
        <row r="4773">
          <cell r="A4773">
            <v>5063</v>
          </cell>
          <cell r="G4773">
            <v>14</v>
          </cell>
          <cell r="N4773">
            <v>14</v>
          </cell>
        </row>
        <row r="4774">
          <cell r="A4774">
            <v>5064</v>
          </cell>
          <cell r="J4774">
            <v>0</v>
          </cell>
          <cell r="N4774">
            <v>0</v>
          </cell>
        </row>
        <row r="4775">
          <cell r="A4775">
            <v>5065</v>
          </cell>
          <cell r="M4775">
            <v>0</v>
          </cell>
          <cell r="N4775">
            <v>0</v>
          </cell>
        </row>
        <row r="4776">
          <cell r="A4776">
            <v>5066</v>
          </cell>
          <cell r="D4776">
            <v>420</v>
          </cell>
          <cell r="N4776">
            <v>420</v>
          </cell>
        </row>
        <row r="4777">
          <cell r="A4777">
            <v>5067</v>
          </cell>
          <cell r="G4777">
            <v>420</v>
          </cell>
          <cell r="N4777">
            <v>420</v>
          </cell>
        </row>
        <row r="4778">
          <cell r="A4778">
            <v>5068</v>
          </cell>
          <cell r="J4778">
            <v>478</v>
          </cell>
          <cell r="N4778">
            <v>478</v>
          </cell>
        </row>
        <row r="4779">
          <cell r="A4779">
            <v>5069</v>
          </cell>
          <cell r="D4779">
            <v>0</v>
          </cell>
          <cell r="N4779">
            <v>0</v>
          </cell>
        </row>
        <row r="4780">
          <cell r="A4780">
            <v>5070</v>
          </cell>
          <cell r="G4780">
            <v>12731</v>
          </cell>
          <cell r="N4780">
            <v>12731</v>
          </cell>
        </row>
        <row r="4781">
          <cell r="A4781">
            <v>5071</v>
          </cell>
          <cell r="J4781">
            <v>0</v>
          </cell>
          <cell r="N4781">
            <v>0</v>
          </cell>
        </row>
        <row r="4782">
          <cell r="A4782">
            <v>5072</v>
          </cell>
          <cell r="D4782">
            <v>0</v>
          </cell>
          <cell r="N4782">
            <v>0</v>
          </cell>
        </row>
        <row r="4783">
          <cell r="A4783">
            <v>5073</v>
          </cell>
          <cell r="G4783">
            <v>0</v>
          </cell>
          <cell r="N4783">
            <v>0</v>
          </cell>
        </row>
        <row r="4784">
          <cell r="A4784">
            <v>5074</v>
          </cell>
          <cell r="J4784">
            <v>0</v>
          </cell>
          <cell r="N4784">
            <v>0</v>
          </cell>
        </row>
        <row r="4785">
          <cell r="A4785">
            <v>5075</v>
          </cell>
          <cell r="D4785">
            <v>0</v>
          </cell>
          <cell r="N4785">
            <v>0</v>
          </cell>
        </row>
        <row r="4786">
          <cell r="A4786">
            <v>5076</v>
          </cell>
          <cell r="G4786">
            <v>0</v>
          </cell>
          <cell r="N4786">
            <v>0</v>
          </cell>
        </row>
        <row r="4787">
          <cell r="A4787">
            <v>5077</v>
          </cell>
          <cell r="J4787">
            <v>0</v>
          </cell>
          <cell r="N4787">
            <v>0</v>
          </cell>
        </row>
        <row r="4788">
          <cell r="A4788">
            <v>5078</v>
          </cell>
          <cell r="D4788">
            <v>0</v>
          </cell>
          <cell r="N4788">
            <v>0</v>
          </cell>
        </row>
        <row r="4789">
          <cell r="A4789">
            <v>5079</v>
          </cell>
          <cell r="G4789">
            <v>1</v>
          </cell>
          <cell r="N4789">
            <v>1</v>
          </cell>
        </row>
        <row r="4790">
          <cell r="A4790">
            <v>5080</v>
          </cell>
          <cell r="J4790">
            <v>0</v>
          </cell>
          <cell r="N4790">
            <v>0</v>
          </cell>
        </row>
        <row r="4791">
          <cell r="A4791">
            <v>5081</v>
          </cell>
          <cell r="D4791">
            <v>3</v>
          </cell>
          <cell r="N4791">
            <v>3</v>
          </cell>
        </row>
        <row r="4792">
          <cell r="A4792">
            <v>5082</v>
          </cell>
          <cell r="G4792">
            <v>0</v>
          </cell>
          <cell r="N4792">
            <v>0</v>
          </cell>
        </row>
        <row r="4793">
          <cell r="A4793">
            <v>5083</v>
          </cell>
          <cell r="J4793">
            <v>0</v>
          </cell>
          <cell r="N4793">
            <v>0</v>
          </cell>
        </row>
        <row r="4794">
          <cell r="A4794">
            <v>5084</v>
          </cell>
          <cell r="D4794">
            <v>14</v>
          </cell>
          <cell r="N4794">
            <v>14</v>
          </cell>
        </row>
        <row r="4795">
          <cell r="A4795">
            <v>5085</v>
          </cell>
          <cell r="G4795">
            <v>0</v>
          </cell>
          <cell r="N4795">
            <v>0</v>
          </cell>
        </row>
        <row r="4796">
          <cell r="A4796">
            <v>5086</v>
          </cell>
          <cell r="J4796">
            <v>0</v>
          </cell>
          <cell r="N4796">
            <v>0</v>
          </cell>
        </row>
        <row r="4797">
          <cell r="A4797">
            <v>5087</v>
          </cell>
          <cell r="M4797">
            <v>0</v>
          </cell>
          <cell r="N4797">
            <v>0</v>
          </cell>
        </row>
        <row r="4798">
          <cell r="A4798">
            <v>5093</v>
          </cell>
          <cell r="G4798">
            <v>0</v>
          </cell>
          <cell r="N4798">
            <v>0</v>
          </cell>
        </row>
        <row r="4799">
          <cell r="A4799">
            <v>5099</v>
          </cell>
          <cell r="B4799">
            <v>0</v>
          </cell>
          <cell r="N4799">
            <v>0</v>
          </cell>
        </row>
        <row r="4800">
          <cell r="A4800">
            <v>5100</v>
          </cell>
          <cell r="C4800">
            <v>8</v>
          </cell>
          <cell r="N4800">
            <v>8</v>
          </cell>
        </row>
        <row r="4801">
          <cell r="A4801">
            <v>5101</v>
          </cell>
          <cell r="D4801">
            <v>0</v>
          </cell>
          <cell r="N4801">
            <v>0</v>
          </cell>
        </row>
        <row r="4802">
          <cell r="A4802">
            <v>5102</v>
          </cell>
          <cell r="E4802">
            <v>0</v>
          </cell>
          <cell r="N4802">
            <v>0</v>
          </cell>
        </row>
        <row r="4803">
          <cell r="A4803">
            <v>5103</v>
          </cell>
          <cell r="F4803">
            <v>0</v>
          </cell>
          <cell r="N4803">
            <v>0</v>
          </cell>
        </row>
        <row r="4804">
          <cell r="A4804">
            <v>5104</v>
          </cell>
          <cell r="H4804">
            <v>0</v>
          </cell>
          <cell r="N4804">
            <v>0</v>
          </cell>
        </row>
        <row r="4805">
          <cell r="A4805">
            <v>5105</v>
          </cell>
          <cell r="I4805">
            <v>0</v>
          </cell>
          <cell r="N4805">
            <v>0</v>
          </cell>
        </row>
        <row r="4806">
          <cell r="A4806">
            <v>5106</v>
          </cell>
          <cell r="J4806">
            <v>8</v>
          </cell>
          <cell r="N4806">
            <v>8</v>
          </cell>
        </row>
        <row r="4807">
          <cell r="A4807">
            <v>5107</v>
          </cell>
          <cell r="K4807">
            <v>0</v>
          </cell>
          <cell r="N4807">
            <v>0</v>
          </cell>
        </row>
        <row r="4808">
          <cell r="A4808">
            <v>5108</v>
          </cell>
          <cell r="L4808">
            <v>0</v>
          </cell>
          <cell r="N4808">
            <v>0</v>
          </cell>
        </row>
        <row r="4809">
          <cell r="A4809">
            <v>5120</v>
          </cell>
          <cell r="D4809">
            <v>8400</v>
          </cell>
          <cell r="N4809">
            <v>8400</v>
          </cell>
        </row>
        <row r="4810">
          <cell r="A4810">
            <v>5121</v>
          </cell>
          <cell r="G4810">
            <v>11379</v>
          </cell>
          <cell r="N4810">
            <v>11379</v>
          </cell>
        </row>
        <row r="4811">
          <cell r="A4811">
            <v>5122</v>
          </cell>
          <cell r="J4811">
            <v>14316</v>
          </cell>
          <cell r="N4811">
            <v>14316</v>
          </cell>
        </row>
        <row r="4812">
          <cell r="A4812">
            <v>5123</v>
          </cell>
          <cell r="M4812">
            <v>17611</v>
          </cell>
          <cell r="N4812">
            <v>17611</v>
          </cell>
        </row>
        <row r="4813">
          <cell r="A4813">
            <v>5124</v>
          </cell>
          <cell r="D4813">
            <v>16553</v>
          </cell>
          <cell r="N4813">
            <v>16553</v>
          </cell>
        </row>
        <row r="4814">
          <cell r="A4814">
            <v>5125</v>
          </cell>
          <cell r="G4814">
            <v>23009</v>
          </cell>
          <cell r="N4814">
            <v>23009</v>
          </cell>
        </row>
        <row r="4815">
          <cell r="A4815">
            <v>5126</v>
          </cell>
          <cell r="J4815">
            <v>29479</v>
          </cell>
          <cell r="N4815">
            <v>29479</v>
          </cell>
        </row>
        <row r="4816">
          <cell r="A4816">
            <v>5127</v>
          </cell>
          <cell r="M4816">
            <v>36388</v>
          </cell>
          <cell r="N4816">
            <v>36388</v>
          </cell>
        </row>
        <row r="4817">
          <cell r="A4817">
            <v>5128</v>
          </cell>
          <cell r="D4817">
            <v>2347</v>
          </cell>
          <cell r="N4817">
            <v>2347</v>
          </cell>
        </row>
        <row r="4818">
          <cell r="A4818">
            <v>5129</v>
          </cell>
          <cell r="G4818">
            <v>3240</v>
          </cell>
          <cell r="N4818">
            <v>3240</v>
          </cell>
        </row>
        <row r="4819">
          <cell r="A4819">
            <v>5130</v>
          </cell>
          <cell r="J4819">
            <v>2931</v>
          </cell>
          <cell r="N4819">
            <v>2931</v>
          </cell>
        </row>
        <row r="4820">
          <cell r="A4820">
            <v>5131</v>
          </cell>
          <cell r="M4820">
            <v>2903</v>
          </cell>
          <cell r="N4820">
            <v>2903</v>
          </cell>
        </row>
        <row r="4821">
          <cell r="A4821">
            <v>5132</v>
          </cell>
          <cell r="M4821">
            <v>1</v>
          </cell>
          <cell r="N4821">
            <v>1</v>
          </cell>
        </row>
        <row r="4822">
          <cell r="A4822">
            <v>5133</v>
          </cell>
          <cell r="D4822">
            <v>4679</v>
          </cell>
          <cell r="N4822">
            <v>4679</v>
          </cell>
        </row>
        <row r="4823">
          <cell r="A4823">
            <v>5134</v>
          </cell>
          <cell r="G4823">
            <v>7035</v>
          </cell>
          <cell r="N4823">
            <v>7035</v>
          </cell>
        </row>
        <row r="4824">
          <cell r="A4824">
            <v>5135</v>
          </cell>
          <cell r="J4824">
            <v>6470</v>
          </cell>
          <cell r="N4824">
            <v>6470</v>
          </cell>
        </row>
        <row r="4825">
          <cell r="A4825">
            <v>5136</v>
          </cell>
          <cell r="M4825">
            <v>5825</v>
          </cell>
          <cell r="N4825">
            <v>5825</v>
          </cell>
        </row>
        <row r="4826">
          <cell r="A4826">
            <v>5137</v>
          </cell>
          <cell r="M4826">
            <v>4</v>
          </cell>
          <cell r="N4826">
            <v>4</v>
          </cell>
        </row>
        <row r="4827">
          <cell r="A4827">
            <v>5138</v>
          </cell>
          <cell r="M4827">
            <v>1</v>
          </cell>
          <cell r="N4827">
            <v>1</v>
          </cell>
        </row>
        <row r="4828">
          <cell r="A4828">
            <v>5139</v>
          </cell>
          <cell r="D4828">
            <v>30</v>
          </cell>
          <cell r="N4828">
            <v>30</v>
          </cell>
        </row>
        <row r="4829">
          <cell r="A4829">
            <v>5140</v>
          </cell>
          <cell r="G4829">
            <v>39</v>
          </cell>
          <cell r="N4829">
            <v>39</v>
          </cell>
        </row>
        <row r="4830">
          <cell r="A4830">
            <v>5141</v>
          </cell>
          <cell r="J4830">
            <v>39</v>
          </cell>
          <cell r="N4830">
            <v>39</v>
          </cell>
        </row>
        <row r="4831">
          <cell r="A4831">
            <v>5142</v>
          </cell>
          <cell r="M4831">
            <v>39</v>
          </cell>
          <cell r="N4831">
            <v>39</v>
          </cell>
        </row>
        <row r="4832">
          <cell r="A4832">
            <v>5143</v>
          </cell>
          <cell r="D4832">
            <v>6</v>
          </cell>
          <cell r="N4832">
            <v>6</v>
          </cell>
        </row>
        <row r="4833">
          <cell r="A4833">
            <v>5144</v>
          </cell>
          <cell r="G4833">
            <v>6</v>
          </cell>
          <cell r="N4833">
            <v>6</v>
          </cell>
        </row>
        <row r="4834">
          <cell r="A4834">
            <v>5145</v>
          </cell>
          <cell r="J4834">
            <v>6</v>
          </cell>
          <cell r="N4834">
            <v>6</v>
          </cell>
        </row>
        <row r="4835">
          <cell r="A4835">
            <v>5146</v>
          </cell>
          <cell r="M4835">
            <v>6</v>
          </cell>
          <cell r="N4835">
            <v>6</v>
          </cell>
        </row>
        <row r="4836">
          <cell r="A4836">
            <v>5147</v>
          </cell>
          <cell r="M4836">
            <v>1</v>
          </cell>
          <cell r="N4836">
            <v>1</v>
          </cell>
        </row>
        <row r="4837">
          <cell r="A4837">
            <v>5148</v>
          </cell>
          <cell r="D4837">
            <v>0</v>
          </cell>
          <cell r="N4837">
            <v>0</v>
          </cell>
        </row>
        <row r="4838">
          <cell r="A4838">
            <v>5149</v>
          </cell>
          <cell r="G4838">
            <v>0</v>
          </cell>
          <cell r="N4838">
            <v>0</v>
          </cell>
        </row>
        <row r="4839">
          <cell r="A4839">
            <v>5150</v>
          </cell>
          <cell r="J4839">
            <v>0</v>
          </cell>
          <cell r="N4839">
            <v>0</v>
          </cell>
        </row>
        <row r="4840">
          <cell r="A4840">
            <v>5151</v>
          </cell>
          <cell r="D4840">
            <v>0</v>
          </cell>
          <cell r="N4840">
            <v>0</v>
          </cell>
        </row>
        <row r="4841">
          <cell r="A4841">
            <v>5152</v>
          </cell>
          <cell r="G4841">
            <v>0</v>
          </cell>
          <cell r="N4841">
            <v>0</v>
          </cell>
        </row>
        <row r="4842">
          <cell r="A4842">
            <v>5153</v>
          </cell>
          <cell r="J4842">
            <v>0</v>
          </cell>
          <cell r="N4842">
            <v>0</v>
          </cell>
        </row>
        <row r="4843">
          <cell r="A4843">
            <v>5154</v>
          </cell>
          <cell r="D4843">
            <v>9044</v>
          </cell>
          <cell r="N4843">
            <v>9044</v>
          </cell>
        </row>
        <row r="4844">
          <cell r="A4844">
            <v>5155</v>
          </cell>
          <cell r="G4844">
            <v>9044</v>
          </cell>
          <cell r="N4844">
            <v>9044</v>
          </cell>
        </row>
        <row r="4845">
          <cell r="A4845">
            <v>5156</v>
          </cell>
          <cell r="J4845">
            <v>9044</v>
          </cell>
          <cell r="N4845">
            <v>9044</v>
          </cell>
        </row>
        <row r="4846">
          <cell r="A4846">
            <v>5157</v>
          </cell>
          <cell r="D4846">
            <v>5</v>
          </cell>
          <cell r="N4846">
            <v>5</v>
          </cell>
        </row>
        <row r="4847">
          <cell r="A4847">
            <v>5158</v>
          </cell>
          <cell r="G4847">
            <v>5</v>
          </cell>
          <cell r="N4847">
            <v>5</v>
          </cell>
        </row>
        <row r="4848">
          <cell r="A4848">
            <v>5159</v>
          </cell>
          <cell r="J4848">
            <v>10</v>
          </cell>
          <cell r="N4848">
            <v>10</v>
          </cell>
        </row>
        <row r="4849">
          <cell r="A4849">
            <v>5160</v>
          </cell>
          <cell r="M4849">
            <v>10</v>
          </cell>
          <cell r="N4849">
            <v>10</v>
          </cell>
        </row>
        <row r="4850">
          <cell r="A4850">
            <v>5161</v>
          </cell>
          <cell r="D4850">
            <v>1</v>
          </cell>
          <cell r="N4850">
            <v>1</v>
          </cell>
        </row>
        <row r="4851">
          <cell r="A4851">
            <v>5162</v>
          </cell>
          <cell r="G4851">
            <v>1</v>
          </cell>
          <cell r="N4851">
            <v>1</v>
          </cell>
        </row>
        <row r="4852">
          <cell r="A4852">
            <v>5163</v>
          </cell>
          <cell r="J4852">
            <v>1</v>
          </cell>
          <cell r="N4852">
            <v>1</v>
          </cell>
        </row>
        <row r="4853">
          <cell r="A4853">
            <v>5164</v>
          </cell>
          <cell r="M4853">
            <v>1</v>
          </cell>
          <cell r="N4853">
            <v>1</v>
          </cell>
        </row>
        <row r="4854">
          <cell r="A4854">
            <v>5165</v>
          </cell>
          <cell r="D4854">
            <v>2000</v>
          </cell>
          <cell r="N4854">
            <v>2000</v>
          </cell>
        </row>
        <row r="4855">
          <cell r="A4855">
            <v>5166</v>
          </cell>
          <cell r="G4855">
            <v>2000</v>
          </cell>
          <cell r="N4855">
            <v>2000</v>
          </cell>
        </row>
        <row r="4856">
          <cell r="A4856">
            <v>5167</v>
          </cell>
          <cell r="J4856">
            <v>2000</v>
          </cell>
          <cell r="N4856">
            <v>2000</v>
          </cell>
        </row>
        <row r="4857">
          <cell r="A4857">
            <v>5168</v>
          </cell>
          <cell r="M4857">
            <v>2000</v>
          </cell>
          <cell r="N4857">
            <v>2000</v>
          </cell>
        </row>
        <row r="4858">
          <cell r="A4858">
            <v>5169</v>
          </cell>
          <cell r="M4858">
            <v>13</v>
          </cell>
          <cell r="N4858">
            <v>13</v>
          </cell>
        </row>
        <row r="4859">
          <cell r="A4859">
            <v>5170</v>
          </cell>
          <cell r="D4859">
            <v>0</v>
          </cell>
          <cell r="N4859">
            <v>0</v>
          </cell>
        </row>
        <row r="4860">
          <cell r="A4860">
            <v>5171</v>
          </cell>
          <cell r="G4860">
            <v>1</v>
          </cell>
          <cell r="N4860">
            <v>1</v>
          </cell>
        </row>
        <row r="4861">
          <cell r="A4861">
            <v>5172</v>
          </cell>
          <cell r="J4861">
            <v>1</v>
          </cell>
          <cell r="N4861">
            <v>1</v>
          </cell>
        </row>
        <row r="4862">
          <cell r="A4862">
            <v>5173</v>
          </cell>
          <cell r="M4862">
            <v>1</v>
          </cell>
          <cell r="N4862">
            <v>1</v>
          </cell>
        </row>
        <row r="4863">
          <cell r="A4863">
            <v>5174</v>
          </cell>
          <cell r="D4863">
            <v>3</v>
          </cell>
          <cell r="N4863">
            <v>3</v>
          </cell>
        </row>
        <row r="4864">
          <cell r="A4864">
            <v>5175</v>
          </cell>
          <cell r="G4864">
            <v>3</v>
          </cell>
          <cell r="N4864">
            <v>3</v>
          </cell>
        </row>
        <row r="4865">
          <cell r="A4865">
            <v>5176</v>
          </cell>
          <cell r="J4865">
            <v>3</v>
          </cell>
          <cell r="N4865">
            <v>3</v>
          </cell>
        </row>
        <row r="4866">
          <cell r="A4866">
            <v>5177</v>
          </cell>
          <cell r="M4866">
            <v>3</v>
          </cell>
          <cell r="N4866">
            <v>3</v>
          </cell>
        </row>
        <row r="4867">
          <cell r="A4867">
            <v>5178</v>
          </cell>
          <cell r="D4867">
            <v>130</v>
          </cell>
          <cell r="N4867">
            <v>130</v>
          </cell>
        </row>
        <row r="4868">
          <cell r="A4868">
            <v>5179</v>
          </cell>
          <cell r="G4868">
            <v>130</v>
          </cell>
          <cell r="N4868">
            <v>130</v>
          </cell>
        </row>
        <row r="4869">
          <cell r="A4869">
            <v>5180</v>
          </cell>
          <cell r="J4869">
            <v>200</v>
          </cell>
          <cell r="N4869">
            <v>200</v>
          </cell>
        </row>
        <row r="4870">
          <cell r="A4870">
            <v>5181</v>
          </cell>
          <cell r="D4870">
            <v>0</v>
          </cell>
          <cell r="N4870">
            <v>0</v>
          </cell>
        </row>
        <row r="4871">
          <cell r="A4871">
            <v>5182</v>
          </cell>
          <cell r="G4871">
            <v>2</v>
          </cell>
          <cell r="N4871">
            <v>2</v>
          </cell>
        </row>
        <row r="4872">
          <cell r="A4872">
            <v>5183</v>
          </cell>
          <cell r="J4872">
            <v>2</v>
          </cell>
          <cell r="N4872">
            <v>2</v>
          </cell>
        </row>
        <row r="4873">
          <cell r="A4873">
            <v>5184</v>
          </cell>
          <cell r="M4873">
            <v>2</v>
          </cell>
          <cell r="N4873">
            <v>2</v>
          </cell>
        </row>
        <row r="4874">
          <cell r="A4874">
            <v>5185</v>
          </cell>
          <cell r="D4874">
            <v>0</v>
          </cell>
          <cell r="N4874">
            <v>0</v>
          </cell>
        </row>
        <row r="4875">
          <cell r="A4875">
            <v>5186</v>
          </cell>
          <cell r="G4875">
            <v>0</v>
          </cell>
          <cell r="N4875">
            <v>0</v>
          </cell>
        </row>
        <row r="4876">
          <cell r="A4876">
            <v>5187</v>
          </cell>
          <cell r="J4876">
            <v>0</v>
          </cell>
          <cell r="N4876">
            <v>0</v>
          </cell>
        </row>
        <row r="4877">
          <cell r="A4877">
            <v>5188</v>
          </cell>
          <cell r="D4877">
            <v>0</v>
          </cell>
          <cell r="N4877">
            <v>0</v>
          </cell>
        </row>
        <row r="4878">
          <cell r="A4878">
            <v>5189</v>
          </cell>
          <cell r="G4878">
            <v>0</v>
          </cell>
          <cell r="N4878">
            <v>0</v>
          </cell>
        </row>
        <row r="4879">
          <cell r="A4879">
            <v>5190</v>
          </cell>
          <cell r="J4879">
            <v>0</v>
          </cell>
          <cell r="N4879">
            <v>0</v>
          </cell>
        </row>
        <row r="4880">
          <cell r="A4880">
            <v>5191</v>
          </cell>
          <cell r="D4880">
            <v>0</v>
          </cell>
          <cell r="N4880">
            <v>0</v>
          </cell>
        </row>
        <row r="4881">
          <cell r="A4881">
            <v>5192</v>
          </cell>
          <cell r="G4881">
            <v>0</v>
          </cell>
          <cell r="N4881">
            <v>0</v>
          </cell>
        </row>
        <row r="4882">
          <cell r="A4882">
            <v>5193</v>
          </cell>
          <cell r="J4882">
            <v>0</v>
          </cell>
          <cell r="N4882">
            <v>0</v>
          </cell>
        </row>
        <row r="4883">
          <cell r="A4883">
            <v>5194</v>
          </cell>
          <cell r="D4883">
            <v>0</v>
          </cell>
          <cell r="N4883">
            <v>0</v>
          </cell>
        </row>
        <row r="4884">
          <cell r="A4884">
            <v>5195</v>
          </cell>
          <cell r="G4884">
            <v>0</v>
          </cell>
          <cell r="N4884">
            <v>0</v>
          </cell>
        </row>
        <row r="4885">
          <cell r="A4885">
            <v>5196</v>
          </cell>
          <cell r="J4885">
            <v>0</v>
          </cell>
          <cell r="N4885">
            <v>0</v>
          </cell>
        </row>
        <row r="4886">
          <cell r="A4886">
            <v>5197</v>
          </cell>
          <cell r="D4886">
            <v>0</v>
          </cell>
          <cell r="N4886">
            <v>0</v>
          </cell>
        </row>
        <row r="4887">
          <cell r="A4887">
            <v>5198</v>
          </cell>
          <cell r="G4887">
            <v>0</v>
          </cell>
          <cell r="N4887">
            <v>0</v>
          </cell>
        </row>
        <row r="4888">
          <cell r="A4888">
            <v>5199</v>
          </cell>
          <cell r="J4888">
            <v>0</v>
          </cell>
          <cell r="N4888">
            <v>0</v>
          </cell>
        </row>
        <row r="4889">
          <cell r="A4889">
            <v>5200</v>
          </cell>
          <cell r="D4889">
            <v>0</v>
          </cell>
          <cell r="N4889">
            <v>0</v>
          </cell>
        </row>
        <row r="4890">
          <cell r="A4890">
            <v>5201</v>
          </cell>
          <cell r="G4890">
            <v>0</v>
          </cell>
          <cell r="N4890">
            <v>0</v>
          </cell>
        </row>
        <row r="4891">
          <cell r="A4891">
            <v>5202</v>
          </cell>
          <cell r="J4891">
            <v>0</v>
          </cell>
          <cell r="N4891">
            <v>0</v>
          </cell>
        </row>
        <row r="4892">
          <cell r="A4892">
            <v>5203</v>
          </cell>
          <cell r="D4892">
            <v>0</v>
          </cell>
          <cell r="N4892">
            <v>0</v>
          </cell>
        </row>
        <row r="4893">
          <cell r="A4893">
            <v>5204</v>
          </cell>
          <cell r="G4893">
            <v>0</v>
          </cell>
          <cell r="N4893">
            <v>0</v>
          </cell>
        </row>
        <row r="4894">
          <cell r="A4894">
            <v>5205</v>
          </cell>
          <cell r="J4894">
            <v>0</v>
          </cell>
          <cell r="N4894">
            <v>0</v>
          </cell>
        </row>
        <row r="4895">
          <cell r="A4895">
            <v>5206</v>
          </cell>
          <cell r="D4895">
            <v>0</v>
          </cell>
          <cell r="N4895">
            <v>0</v>
          </cell>
        </row>
        <row r="4896">
          <cell r="A4896">
            <v>5207</v>
          </cell>
          <cell r="G4896">
            <v>0</v>
          </cell>
          <cell r="N4896">
            <v>0</v>
          </cell>
        </row>
        <row r="4897">
          <cell r="A4897">
            <v>5208</v>
          </cell>
          <cell r="J4897">
            <v>0</v>
          </cell>
          <cell r="N4897">
            <v>0</v>
          </cell>
        </row>
        <row r="4898">
          <cell r="A4898">
            <v>5209</v>
          </cell>
          <cell r="D4898">
            <v>0</v>
          </cell>
          <cell r="N4898">
            <v>0</v>
          </cell>
        </row>
        <row r="4899">
          <cell r="A4899">
            <v>5210</v>
          </cell>
          <cell r="G4899">
            <v>0</v>
          </cell>
          <cell r="N4899">
            <v>0</v>
          </cell>
        </row>
        <row r="4900">
          <cell r="A4900">
            <v>5211</v>
          </cell>
          <cell r="J4900">
            <v>0</v>
          </cell>
          <cell r="N4900">
            <v>0</v>
          </cell>
        </row>
        <row r="4901">
          <cell r="A4901">
            <v>5212</v>
          </cell>
          <cell r="D4901">
            <v>74</v>
          </cell>
          <cell r="N4901">
            <v>74</v>
          </cell>
        </row>
        <row r="4902">
          <cell r="A4902">
            <v>5213</v>
          </cell>
          <cell r="G4902">
            <v>139</v>
          </cell>
          <cell r="N4902">
            <v>139</v>
          </cell>
        </row>
        <row r="4903">
          <cell r="A4903">
            <v>5214</v>
          </cell>
          <cell r="J4903">
            <v>90</v>
          </cell>
          <cell r="N4903">
            <v>90</v>
          </cell>
        </row>
        <row r="4904">
          <cell r="A4904">
            <v>5215</v>
          </cell>
          <cell r="M4904">
            <v>90</v>
          </cell>
          <cell r="N4904">
            <v>90</v>
          </cell>
        </row>
        <row r="4905">
          <cell r="A4905">
            <v>5216</v>
          </cell>
          <cell r="D4905">
            <v>0</v>
          </cell>
          <cell r="N4905">
            <v>0</v>
          </cell>
        </row>
        <row r="4906">
          <cell r="A4906">
            <v>5217</v>
          </cell>
          <cell r="G4906">
            <v>0</v>
          </cell>
          <cell r="N4906">
            <v>0</v>
          </cell>
        </row>
        <row r="4907">
          <cell r="A4907">
            <v>5218</v>
          </cell>
          <cell r="J4907">
            <v>0</v>
          </cell>
          <cell r="N4907">
            <v>0</v>
          </cell>
        </row>
        <row r="4908">
          <cell r="A4908">
            <v>5219</v>
          </cell>
          <cell r="D4908">
            <v>32</v>
          </cell>
          <cell r="N4908">
            <v>32</v>
          </cell>
        </row>
        <row r="4909">
          <cell r="A4909">
            <v>5220</v>
          </cell>
          <cell r="G4909">
            <v>38</v>
          </cell>
          <cell r="N4909">
            <v>38</v>
          </cell>
        </row>
        <row r="4910">
          <cell r="A4910">
            <v>5221</v>
          </cell>
          <cell r="J4910">
            <v>19</v>
          </cell>
          <cell r="N4910">
            <v>19</v>
          </cell>
        </row>
        <row r="4911">
          <cell r="A4911">
            <v>5222</v>
          </cell>
          <cell r="M4911">
            <v>11</v>
          </cell>
          <cell r="N4911">
            <v>11</v>
          </cell>
        </row>
        <row r="4912">
          <cell r="A4912">
            <v>5223</v>
          </cell>
          <cell r="D4912">
            <v>20990</v>
          </cell>
          <cell r="N4912">
            <v>20990</v>
          </cell>
        </row>
        <row r="4913">
          <cell r="A4913">
            <v>5224</v>
          </cell>
          <cell r="G4913">
            <v>20990</v>
          </cell>
          <cell r="N4913">
            <v>20990</v>
          </cell>
        </row>
        <row r="4914">
          <cell r="A4914">
            <v>5225</v>
          </cell>
          <cell r="J4914">
            <v>20990</v>
          </cell>
          <cell r="N4914">
            <v>20990</v>
          </cell>
        </row>
        <row r="4915">
          <cell r="A4915">
            <v>5226</v>
          </cell>
          <cell r="D4915">
            <v>0</v>
          </cell>
          <cell r="N4915">
            <v>0</v>
          </cell>
        </row>
        <row r="4916">
          <cell r="A4916">
            <v>5227</v>
          </cell>
          <cell r="G4916">
            <v>0</v>
          </cell>
          <cell r="N4916">
            <v>0</v>
          </cell>
        </row>
        <row r="4917">
          <cell r="A4917">
            <v>5228</v>
          </cell>
          <cell r="J4917">
            <v>0</v>
          </cell>
          <cell r="N4917">
            <v>0</v>
          </cell>
        </row>
        <row r="4918">
          <cell r="A4918">
            <v>5229</v>
          </cell>
          <cell r="D4918">
            <v>14227</v>
          </cell>
          <cell r="N4918">
            <v>14227</v>
          </cell>
        </row>
        <row r="4919">
          <cell r="A4919">
            <v>5230</v>
          </cell>
          <cell r="G4919">
            <v>14227</v>
          </cell>
          <cell r="N4919">
            <v>14227</v>
          </cell>
        </row>
        <row r="4920">
          <cell r="A4920">
            <v>5231</v>
          </cell>
          <cell r="J4920">
            <v>14227</v>
          </cell>
          <cell r="N4920">
            <v>14227</v>
          </cell>
        </row>
        <row r="4921">
          <cell r="A4921">
            <v>5232</v>
          </cell>
          <cell r="D4921">
            <v>0</v>
          </cell>
          <cell r="N4921">
            <v>0</v>
          </cell>
        </row>
        <row r="4922">
          <cell r="A4922">
            <v>5233</v>
          </cell>
          <cell r="G4922">
            <v>0</v>
          </cell>
          <cell r="N4922">
            <v>0</v>
          </cell>
        </row>
        <row r="4923">
          <cell r="A4923">
            <v>5234</v>
          </cell>
          <cell r="J4923">
            <v>0</v>
          </cell>
          <cell r="N4923">
            <v>0</v>
          </cell>
        </row>
        <row r="4924">
          <cell r="A4924">
            <v>5235</v>
          </cell>
          <cell r="D4924">
            <v>0</v>
          </cell>
          <cell r="N4924">
            <v>0</v>
          </cell>
        </row>
        <row r="4925">
          <cell r="A4925">
            <v>5236</v>
          </cell>
          <cell r="G4925">
            <v>0</v>
          </cell>
          <cell r="N4925">
            <v>0</v>
          </cell>
        </row>
        <row r="4926">
          <cell r="A4926">
            <v>5237</v>
          </cell>
          <cell r="J4926">
            <v>0</v>
          </cell>
          <cell r="N4926">
            <v>0</v>
          </cell>
        </row>
        <row r="4927">
          <cell r="A4927">
            <v>5238</v>
          </cell>
          <cell r="D4927">
            <v>0</v>
          </cell>
          <cell r="N4927">
            <v>0</v>
          </cell>
        </row>
        <row r="4928">
          <cell r="A4928">
            <v>5239</v>
          </cell>
          <cell r="G4928">
            <v>0</v>
          </cell>
          <cell r="N4928">
            <v>0</v>
          </cell>
        </row>
        <row r="4929">
          <cell r="A4929">
            <v>5240</v>
          </cell>
          <cell r="J4929">
            <v>0</v>
          </cell>
          <cell r="N4929">
            <v>0</v>
          </cell>
        </row>
        <row r="4930">
          <cell r="A4930">
            <v>5241</v>
          </cell>
          <cell r="D4930">
            <v>0</v>
          </cell>
          <cell r="N4930">
            <v>0</v>
          </cell>
        </row>
        <row r="4931">
          <cell r="A4931">
            <v>5242</v>
          </cell>
          <cell r="G4931">
            <v>0</v>
          </cell>
          <cell r="N4931">
            <v>0</v>
          </cell>
        </row>
        <row r="4932">
          <cell r="A4932">
            <v>5243</v>
          </cell>
          <cell r="J4932">
            <v>0</v>
          </cell>
          <cell r="N4932">
            <v>0</v>
          </cell>
        </row>
        <row r="4933">
          <cell r="A4933">
            <v>5244</v>
          </cell>
          <cell r="D4933">
            <v>0</v>
          </cell>
          <cell r="N4933">
            <v>0</v>
          </cell>
        </row>
        <row r="4934">
          <cell r="A4934">
            <v>5245</v>
          </cell>
          <cell r="G4934">
            <v>0</v>
          </cell>
          <cell r="N4934">
            <v>0</v>
          </cell>
        </row>
        <row r="4935">
          <cell r="A4935">
            <v>5246</v>
          </cell>
          <cell r="J4935">
            <v>1</v>
          </cell>
          <cell r="N4935">
            <v>1</v>
          </cell>
        </row>
        <row r="4936">
          <cell r="A4936">
            <v>5247</v>
          </cell>
          <cell r="D4936">
            <v>0</v>
          </cell>
          <cell r="N4936">
            <v>0</v>
          </cell>
        </row>
        <row r="4937">
          <cell r="A4937">
            <v>5248</v>
          </cell>
          <cell r="G4937">
            <v>0</v>
          </cell>
          <cell r="N4937">
            <v>0</v>
          </cell>
        </row>
        <row r="4938">
          <cell r="A4938">
            <v>5249</v>
          </cell>
          <cell r="J4938">
            <v>0</v>
          </cell>
          <cell r="N4938">
            <v>0</v>
          </cell>
        </row>
        <row r="4939">
          <cell r="A4939">
            <v>5250</v>
          </cell>
          <cell r="M4939">
            <v>2500</v>
          </cell>
          <cell r="N4939">
            <v>2500</v>
          </cell>
        </row>
        <row r="4940">
          <cell r="A4940">
            <v>5251</v>
          </cell>
          <cell r="D4940">
            <v>1</v>
          </cell>
          <cell r="N4940">
            <v>1</v>
          </cell>
        </row>
        <row r="4941">
          <cell r="A4941">
            <v>5252</v>
          </cell>
          <cell r="G4941">
            <v>1</v>
          </cell>
          <cell r="N4941">
            <v>1</v>
          </cell>
        </row>
        <row r="4942">
          <cell r="A4942">
            <v>5253</v>
          </cell>
          <cell r="J4942">
            <v>1</v>
          </cell>
          <cell r="N4942">
            <v>1</v>
          </cell>
        </row>
        <row r="4943">
          <cell r="A4943">
            <v>5254</v>
          </cell>
          <cell r="M4943">
            <v>1</v>
          </cell>
          <cell r="N4943">
            <v>1</v>
          </cell>
        </row>
        <row r="4944">
          <cell r="A4944">
            <v>5255</v>
          </cell>
          <cell r="D4944">
            <v>135</v>
          </cell>
          <cell r="N4944">
            <v>135</v>
          </cell>
        </row>
        <row r="4945">
          <cell r="A4945">
            <v>5256</v>
          </cell>
          <cell r="G4945">
            <v>95</v>
          </cell>
          <cell r="N4945">
            <v>95</v>
          </cell>
        </row>
        <row r="4946">
          <cell r="A4946">
            <v>5257</v>
          </cell>
          <cell r="J4946">
            <v>80</v>
          </cell>
          <cell r="N4946">
            <v>80</v>
          </cell>
        </row>
        <row r="4947">
          <cell r="A4947">
            <v>5258</v>
          </cell>
          <cell r="B4947">
            <v>0</v>
          </cell>
          <cell r="N4947">
            <v>0</v>
          </cell>
        </row>
        <row r="4948">
          <cell r="A4948">
            <v>5259</v>
          </cell>
          <cell r="C4948">
            <v>0</v>
          </cell>
          <cell r="N4948">
            <v>0</v>
          </cell>
        </row>
        <row r="4949">
          <cell r="A4949">
            <v>5260</v>
          </cell>
          <cell r="D4949">
            <v>0</v>
          </cell>
          <cell r="N4949">
            <v>0</v>
          </cell>
        </row>
        <row r="4950">
          <cell r="A4950">
            <v>5261</v>
          </cell>
          <cell r="E4950">
            <v>6</v>
          </cell>
          <cell r="N4950">
            <v>6</v>
          </cell>
        </row>
        <row r="4951">
          <cell r="A4951">
            <v>5262</v>
          </cell>
          <cell r="F4951">
            <v>0</v>
          </cell>
          <cell r="N4951">
            <v>0</v>
          </cell>
        </row>
        <row r="4952">
          <cell r="A4952">
            <v>5263</v>
          </cell>
          <cell r="G4952">
            <v>0</v>
          </cell>
          <cell r="N4952">
            <v>0</v>
          </cell>
        </row>
        <row r="4953">
          <cell r="A4953">
            <v>5264</v>
          </cell>
          <cell r="H4953">
            <v>0</v>
          </cell>
          <cell r="N4953">
            <v>0</v>
          </cell>
        </row>
        <row r="4954">
          <cell r="A4954">
            <v>5265</v>
          </cell>
          <cell r="I4954">
            <v>6</v>
          </cell>
          <cell r="N4954">
            <v>6</v>
          </cell>
        </row>
        <row r="4955">
          <cell r="A4955">
            <v>5266</v>
          </cell>
          <cell r="J4955">
            <v>0</v>
          </cell>
          <cell r="N4955">
            <v>0</v>
          </cell>
        </row>
        <row r="4956">
          <cell r="A4956">
            <v>5267</v>
          </cell>
          <cell r="K4956">
            <v>0</v>
          </cell>
          <cell r="N4956">
            <v>0</v>
          </cell>
        </row>
        <row r="4957">
          <cell r="A4957">
            <v>5268</v>
          </cell>
          <cell r="L4957">
            <v>0</v>
          </cell>
          <cell r="N4957">
            <v>0</v>
          </cell>
        </row>
        <row r="4958">
          <cell r="A4958">
            <v>5269</v>
          </cell>
          <cell r="M4958">
            <v>6</v>
          </cell>
          <cell r="N4958">
            <v>6</v>
          </cell>
        </row>
        <row r="4959">
          <cell r="A4959">
            <v>5270</v>
          </cell>
          <cell r="B4959">
            <v>1</v>
          </cell>
          <cell r="N4959">
            <v>1</v>
          </cell>
        </row>
        <row r="4960">
          <cell r="A4960">
            <v>5271</v>
          </cell>
          <cell r="C4960">
            <v>1</v>
          </cell>
          <cell r="N4960">
            <v>1</v>
          </cell>
        </row>
        <row r="4961">
          <cell r="A4961">
            <v>5272</v>
          </cell>
          <cell r="E4961">
            <v>2</v>
          </cell>
          <cell r="N4961">
            <v>2</v>
          </cell>
        </row>
        <row r="4962">
          <cell r="A4962">
            <v>5273</v>
          </cell>
          <cell r="F4962">
            <v>2</v>
          </cell>
          <cell r="N4962">
            <v>2</v>
          </cell>
        </row>
        <row r="4963">
          <cell r="A4963">
            <v>5274</v>
          </cell>
          <cell r="H4963">
            <v>2</v>
          </cell>
          <cell r="N4963">
            <v>2</v>
          </cell>
        </row>
        <row r="4964">
          <cell r="A4964">
            <v>5275</v>
          </cell>
          <cell r="I4964">
            <v>2</v>
          </cell>
          <cell r="N4964">
            <v>2</v>
          </cell>
        </row>
        <row r="4965">
          <cell r="A4965">
            <v>5276</v>
          </cell>
          <cell r="K4965">
            <v>2</v>
          </cell>
          <cell r="N4965">
            <v>2</v>
          </cell>
        </row>
        <row r="4966">
          <cell r="A4966">
            <v>5277</v>
          </cell>
          <cell r="L4966">
            <v>2</v>
          </cell>
          <cell r="N4966">
            <v>2</v>
          </cell>
        </row>
        <row r="4967">
          <cell r="A4967">
            <v>5278</v>
          </cell>
          <cell r="B4967">
            <v>1</v>
          </cell>
          <cell r="N4967">
            <v>1</v>
          </cell>
        </row>
        <row r="4968">
          <cell r="A4968">
            <v>5279</v>
          </cell>
          <cell r="C4968">
            <v>0</v>
          </cell>
          <cell r="N4968">
            <v>0</v>
          </cell>
        </row>
        <row r="4969">
          <cell r="A4969">
            <v>5280</v>
          </cell>
          <cell r="E4969">
            <v>2</v>
          </cell>
          <cell r="N4969">
            <v>2</v>
          </cell>
        </row>
        <row r="4970">
          <cell r="A4970">
            <v>5281</v>
          </cell>
          <cell r="F4970">
            <v>0</v>
          </cell>
          <cell r="N4970">
            <v>0</v>
          </cell>
        </row>
        <row r="4971">
          <cell r="A4971">
            <v>5282</v>
          </cell>
          <cell r="H4971">
            <v>1</v>
          </cell>
          <cell r="N4971">
            <v>1</v>
          </cell>
        </row>
        <row r="4972">
          <cell r="A4972">
            <v>5283</v>
          </cell>
          <cell r="I4972">
            <v>0</v>
          </cell>
          <cell r="N4972">
            <v>0</v>
          </cell>
        </row>
        <row r="4973">
          <cell r="A4973">
            <v>5284</v>
          </cell>
          <cell r="K4973">
            <v>1</v>
          </cell>
          <cell r="N4973">
            <v>1</v>
          </cell>
        </row>
        <row r="4974">
          <cell r="A4974">
            <v>5285</v>
          </cell>
          <cell r="L4974">
            <v>0</v>
          </cell>
          <cell r="N4974">
            <v>0</v>
          </cell>
        </row>
        <row r="4975">
          <cell r="A4975">
            <v>5286</v>
          </cell>
          <cell r="B4975">
            <v>20</v>
          </cell>
          <cell r="N4975">
            <v>20</v>
          </cell>
        </row>
        <row r="4976">
          <cell r="A4976">
            <v>5287</v>
          </cell>
          <cell r="C4976">
            <v>20</v>
          </cell>
          <cell r="N4976">
            <v>20</v>
          </cell>
        </row>
        <row r="4977">
          <cell r="A4977">
            <v>5288</v>
          </cell>
          <cell r="E4977">
            <v>20</v>
          </cell>
          <cell r="N4977">
            <v>20</v>
          </cell>
        </row>
        <row r="4978">
          <cell r="A4978">
            <v>5289</v>
          </cell>
          <cell r="F4978">
            <v>20</v>
          </cell>
          <cell r="N4978">
            <v>20</v>
          </cell>
        </row>
        <row r="4979">
          <cell r="A4979">
            <v>5290</v>
          </cell>
          <cell r="H4979">
            <v>20</v>
          </cell>
          <cell r="N4979">
            <v>20</v>
          </cell>
        </row>
        <row r="4980">
          <cell r="A4980">
            <v>5291</v>
          </cell>
          <cell r="I4980">
            <v>20</v>
          </cell>
          <cell r="N4980">
            <v>20</v>
          </cell>
        </row>
        <row r="4981">
          <cell r="A4981">
            <v>5292</v>
          </cell>
          <cell r="K4981">
            <v>20</v>
          </cell>
          <cell r="N4981">
            <v>20</v>
          </cell>
        </row>
        <row r="4982">
          <cell r="A4982">
            <v>5293</v>
          </cell>
          <cell r="L4982">
            <v>20</v>
          </cell>
          <cell r="N4982">
            <v>20</v>
          </cell>
        </row>
        <row r="4983">
          <cell r="A4983">
            <v>5294</v>
          </cell>
          <cell r="B4983">
            <v>150</v>
          </cell>
          <cell r="N4983">
            <v>150</v>
          </cell>
        </row>
        <row r="4984">
          <cell r="A4984">
            <v>5295</v>
          </cell>
          <cell r="C4984">
            <v>150</v>
          </cell>
          <cell r="N4984">
            <v>150</v>
          </cell>
        </row>
        <row r="4985">
          <cell r="A4985">
            <v>5296</v>
          </cell>
          <cell r="E4985">
            <v>150</v>
          </cell>
          <cell r="N4985">
            <v>150</v>
          </cell>
        </row>
        <row r="4986">
          <cell r="A4986">
            <v>5297</v>
          </cell>
          <cell r="F4986">
            <v>150</v>
          </cell>
          <cell r="N4986">
            <v>150</v>
          </cell>
        </row>
        <row r="4987">
          <cell r="A4987">
            <v>5298</v>
          </cell>
          <cell r="H4987">
            <v>100</v>
          </cell>
          <cell r="N4987">
            <v>100</v>
          </cell>
        </row>
        <row r="4988">
          <cell r="A4988">
            <v>5299</v>
          </cell>
          <cell r="I4988">
            <v>150</v>
          </cell>
          <cell r="N4988">
            <v>150</v>
          </cell>
        </row>
        <row r="4989">
          <cell r="A4989">
            <v>5300</v>
          </cell>
          <cell r="K4989">
            <v>150</v>
          </cell>
          <cell r="N4989">
            <v>150</v>
          </cell>
        </row>
        <row r="4990">
          <cell r="A4990">
            <v>5301</v>
          </cell>
          <cell r="L4990">
            <v>125</v>
          </cell>
          <cell r="N4990">
            <v>125</v>
          </cell>
        </row>
        <row r="4991">
          <cell r="A4991">
            <v>5302</v>
          </cell>
          <cell r="B4991">
            <v>0</v>
          </cell>
          <cell r="N4991">
            <v>0</v>
          </cell>
        </row>
        <row r="4992">
          <cell r="A4992">
            <v>5303</v>
          </cell>
          <cell r="C4992">
            <v>0</v>
          </cell>
          <cell r="N4992">
            <v>0</v>
          </cell>
        </row>
        <row r="4993">
          <cell r="A4993">
            <v>5304</v>
          </cell>
          <cell r="D4993">
            <v>0</v>
          </cell>
          <cell r="N4993">
            <v>0</v>
          </cell>
        </row>
        <row r="4994">
          <cell r="A4994">
            <v>5305</v>
          </cell>
          <cell r="E4994">
            <v>8</v>
          </cell>
          <cell r="N4994">
            <v>8</v>
          </cell>
        </row>
        <row r="4995">
          <cell r="A4995">
            <v>5306</v>
          </cell>
          <cell r="F4995">
            <v>0</v>
          </cell>
          <cell r="N4995">
            <v>0</v>
          </cell>
        </row>
        <row r="4996">
          <cell r="A4996">
            <v>5307</v>
          </cell>
          <cell r="G4996">
            <v>0</v>
          </cell>
          <cell r="N4996">
            <v>0</v>
          </cell>
        </row>
        <row r="4997">
          <cell r="A4997">
            <v>5308</v>
          </cell>
          <cell r="H4997">
            <v>0</v>
          </cell>
          <cell r="N4997">
            <v>0</v>
          </cell>
        </row>
        <row r="4998">
          <cell r="A4998">
            <v>5309</v>
          </cell>
          <cell r="I4998">
            <v>8</v>
          </cell>
          <cell r="N4998">
            <v>8</v>
          </cell>
        </row>
        <row r="4999">
          <cell r="A4999">
            <v>5310</v>
          </cell>
          <cell r="J4999">
            <v>0</v>
          </cell>
          <cell r="N4999">
            <v>0</v>
          </cell>
        </row>
        <row r="5000">
          <cell r="A5000">
            <v>5311</v>
          </cell>
          <cell r="K5000">
            <v>0</v>
          </cell>
          <cell r="N5000">
            <v>0</v>
          </cell>
        </row>
        <row r="5001">
          <cell r="A5001">
            <v>5312</v>
          </cell>
          <cell r="L5001">
            <v>0</v>
          </cell>
          <cell r="N5001">
            <v>0</v>
          </cell>
        </row>
        <row r="5002">
          <cell r="A5002">
            <v>5313</v>
          </cell>
          <cell r="M5002">
            <v>8</v>
          </cell>
          <cell r="N5002">
            <v>8</v>
          </cell>
        </row>
        <row r="5003">
          <cell r="A5003">
            <v>5314</v>
          </cell>
          <cell r="D5003">
            <v>3</v>
          </cell>
          <cell r="N5003">
            <v>3</v>
          </cell>
        </row>
        <row r="5004">
          <cell r="A5004">
            <v>5315</v>
          </cell>
          <cell r="G5004">
            <v>3</v>
          </cell>
          <cell r="N5004">
            <v>3</v>
          </cell>
        </row>
        <row r="5005">
          <cell r="A5005">
            <v>5316</v>
          </cell>
          <cell r="J5005">
            <v>3</v>
          </cell>
          <cell r="N5005">
            <v>3</v>
          </cell>
        </row>
        <row r="5006">
          <cell r="A5006">
            <v>5317</v>
          </cell>
          <cell r="M5006">
            <v>3</v>
          </cell>
          <cell r="N5006">
            <v>3</v>
          </cell>
        </row>
        <row r="5007">
          <cell r="A5007">
            <v>5318</v>
          </cell>
          <cell r="D5007">
            <v>1</v>
          </cell>
          <cell r="N5007">
            <v>1</v>
          </cell>
        </row>
        <row r="5008">
          <cell r="A5008">
            <v>5319</v>
          </cell>
          <cell r="G5008">
            <v>3</v>
          </cell>
          <cell r="N5008">
            <v>3</v>
          </cell>
        </row>
        <row r="5009">
          <cell r="A5009">
            <v>5320</v>
          </cell>
          <cell r="J5009">
            <v>4</v>
          </cell>
          <cell r="N5009">
            <v>4</v>
          </cell>
        </row>
        <row r="5010">
          <cell r="A5010">
            <v>5321</v>
          </cell>
          <cell r="M5010">
            <v>4</v>
          </cell>
          <cell r="N5010">
            <v>4</v>
          </cell>
        </row>
        <row r="5011">
          <cell r="A5011">
            <v>5322</v>
          </cell>
          <cell r="D5011">
            <v>6</v>
          </cell>
          <cell r="N5011">
            <v>6</v>
          </cell>
        </row>
        <row r="5012">
          <cell r="A5012">
            <v>5323</v>
          </cell>
          <cell r="G5012">
            <v>6</v>
          </cell>
          <cell r="N5012">
            <v>6</v>
          </cell>
        </row>
        <row r="5013">
          <cell r="A5013">
            <v>5324</v>
          </cell>
          <cell r="J5013">
            <v>6</v>
          </cell>
          <cell r="N5013">
            <v>6</v>
          </cell>
        </row>
        <row r="5014">
          <cell r="A5014">
            <v>5325</v>
          </cell>
          <cell r="M5014">
            <v>7</v>
          </cell>
          <cell r="N5014">
            <v>7</v>
          </cell>
        </row>
        <row r="5015">
          <cell r="A5015">
            <v>5326</v>
          </cell>
          <cell r="M5015">
            <v>100</v>
          </cell>
          <cell r="N5015">
            <v>100</v>
          </cell>
        </row>
        <row r="5016">
          <cell r="A5016">
            <v>5327</v>
          </cell>
          <cell r="D5016">
            <v>100</v>
          </cell>
          <cell r="N5016">
            <v>100</v>
          </cell>
        </row>
        <row r="5017">
          <cell r="A5017">
            <v>5328</v>
          </cell>
          <cell r="G5017">
            <v>100</v>
          </cell>
          <cell r="N5017">
            <v>100</v>
          </cell>
        </row>
        <row r="5018">
          <cell r="A5018">
            <v>5329</v>
          </cell>
          <cell r="J5018">
            <v>100</v>
          </cell>
          <cell r="N5018">
            <v>100</v>
          </cell>
        </row>
        <row r="5019">
          <cell r="A5019">
            <v>5330</v>
          </cell>
          <cell r="M5019">
            <v>100</v>
          </cell>
          <cell r="N5019">
            <v>100</v>
          </cell>
        </row>
        <row r="5020">
          <cell r="A5020">
            <v>5331</v>
          </cell>
          <cell r="D5020">
            <v>88</v>
          </cell>
          <cell r="N5020">
            <v>88</v>
          </cell>
        </row>
        <row r="5021">
          <cell r="A5021">
            <v>5332</v>
          </cell>
          <cell r="G5021">
            <v>87</v>
          </cell>
          <cell r="N5021">
            <v>87</v>
          </cell>
        </row>
        <row r="5022">
          <cell r="A5022">
            <v>5333</v>
          </cell>
          <cell r="J5022">
            <v>88</v>
          </cell>
          <cell r="N5022">
            <v>88</v>
          </cell>
        </row>
        <row r="5023">
          <cell r="A5023">
            <v>5334</v>
          </cell>
          <cell r="M5023">
            <v>87</v>
          </cell>
          <cell r="N5023">
            <v>87</v>
          </cell>
        </row>
        <row r="5024">
          <cell r="A5024">
            <v>5335</v>
          </cell>
          <cell r="D5024">
            <v>0</v>
          </cell>
          <cell r="N5024">
            <v>0</v>
          </cell>
        </row>
        <row r="5025">
          <cell r="A5025">
            <v>5336</v>
          </cell>
          <cell r="G5025">
            <v>5</v>
          </cell>
          <cell r="N5025">
            <v>5</v>
          </cell>
        </row>
        <row r="5026">
          <cell r="A5026">
            <v>5337</v>
          </cell>
          <cell r="J5026">
            <v>5</v>
          </cell>
          <cell r="N5026">
            <v>5</v>
          </cell>
        </row>
        <row r="5027">
          <cell r="A5027">
            <v>5338</v>
          </cell>
          <cell r="M5027">
            <v>5</v>
          </cell>
          <cell r="N5027">
            <v>5</v>
          </cell>
        </row>
        <row r="5028">
          <cell r="A5028">
            <v>5339</v>
          </cell>
          <cell r="D5028">
            <v>7</v>
          </cell>
          <cell r="N5028">
            <v>7</v>
          </cell>
        </row>
        <row r="5029">
          <cell r="A5029">
            <v>5340</v>
          </cell>
          <cell r="G5029">
            <v>5</v>
          </cell>
          <cell r="N5029">
            <v>5</v>
          </cell>
        </row>
        <row r="5030">
          <cell r="A5030">
            <v>5341</v>
          </cell>
          <cell r="J5030">
            <v>4</v>
          </cell>
          <cell r="N5030">
            <v>4</v>
          </cell>
        </row>
        <row r="5031">
          <cell r="A5031">
            <v>5342</v>
          </cell>
          <cell r="M5031">
            <v>4</v>
          </cell>
          <cell r="N5031">
            <v>4</v>
          </cell>
        </row>
        <row r="5032">
          <cell r="A5032">
            <v>5343</v>
          </cell>
          <cell r="D5032">
            <v>90</v>
          </cell>
          <cell r="N5032">
            <v>90</v>
          </cell>
        </row>
        <row r="5033">
          <cell r="A5033">
            <v>5344</v>
          </cell>
          <cell r="G5033">
            <v>90</v>
          </cell>
          <cell r="N5033">
            <v>90</v>
          </cell>
        </row>
        <row r="5034">
          <cell r="A5034">
            <v>5345</v>
          </cell>
          <cell r="J5034">
            <v>90</v>
          </cell>
          <cell r="N5034">
            <v>90</v>
          </cell>
        </row>
        <row r="5035">
          <cell r="A5035">
            <v>5346</v>
          </cell>
          <cell r="M5035">
            <v>90</v>
          </cell>
          <cell r="N5035">
            <v>90</v>
          </cell>
        </row>
        <row r="5036">
          <cell r="A5036">
            <v>5347</v>
          </cell>
          <cell r="D5036">
            <v>200</v>
          </cell>
          <cell r="N5036">
            <v>200</v>
          </cell>
        </row>
        <row r="5037">
          <cell r="A5037">
            <v>5348</v>
          </cell>
          <cell r="J5037">
            <v>60</v>
          </cell>
          <cell r="N5037">
            <v>60</v>
          </cell>
        </row>
        <row r="5038">
          <cell r="A5038">
            <v>5349</v>
          </cell>
          <cell r="D5038">
            <v>250</v>
          </cell>
          <cell r="N5038">
            <v>250</v>
          </cell>
        </row>
        <row r="5039">
          <cell r="A5039">
            <v>5350</v>
          </cell>
          <cell r="G5039">
            <v>750</v>
          </cell>
          <cell r="N5039">
            <v>750</v>
          </cell>
        </row>
        <row r="5040">
          <cell r="A5040">
            <v>5351</v>
          </cell>
          <cell r="J5040">
            <v>2000</v>
          </cell>
          <cell r="N5040">
            <v>2000</v>
          </cell>
        </row>
        <row r="5041">
          <cell r="A5041">
            <v>5352</v>
          </cell>
          <cell r="M5041">
            <v>2000</v>
          </cell>
          <cell r="N5041">
            <v>2000</v>
          </cell>
        </row>
        <row r="5042">
          <cell r="A5042">
            <v>5353</v>
          </cell>
          <cell r="D5042">
            <v>65</v>
          </cell>
          <cell r="N5042">
            <v>65</v>
          </cell>
        </row>
        <row r="5043">
          <cell r="A5043">
            <v>5354</v>
          </cell>
          <cell r="G5043">
            <v>40</v>
          </cell>
          <cell r="N5043">
            <v>40</v>
          </cell>
        </row>
        <row r="5044">
          <cell r="A5044">
            <v>5355</v>
          </cell>
          <cell r="J5044">
            <v>40</v>
          </cell>
          <cell r="N5044">
            <v>40</v>
          </cell>
        </row>
        <row r="5045">
          <cell r="A5045">
            <v>5356</v>
          </cell>
          <cell r="M5045">
            <v>50</v>
          </cell>
          <cell r="N5045">
            <v>50</v>
          </cell>
        </row>
        <row r="5046">
          <cell r="A5046">
            <v>5357</v>
          </cell>
          <cell r="D5046">
            <v>0</v>
          </cell>
          <cell r="N5046">
            <v>0</v>
          </cell>
        </row>
        <row r="5047">
          <cell r="A5047">
            <v>5358</v>
          </cell>
          <cell r="G5047">
            <v>1</v>
          </cell>
          <cell r="N5047">
            <v>1</v>
          </cell>
        </row>
        <row r="5048">
          <cell r="A5048">
            <v>5359</v>
          </cell>
          <cell r="J5048">
            <v>0</v>
          </cell>
          <cell r="N5048">
            <v>0</v>
          </cell>
        </row>
        <row r="5049">
          <cell r="A5049">
            <v>5360</v>
          </cell>
          <cell r="M5049">
            <v>0</v>
          </cell>
          <cell r="N5049">
            <v>0</v>
          </cell>
        </row>
        <row r="5050">
          <cell r="A5050">
            <v>5361</v>
          </cell>
          <cell r="D5050">
            <v>176</v>
          </cell>
          <cell r="N5050">
            <v>176</v>
          </cell>
        </row>
        <row r="5051">
          <cell r="A5051">
            <v>5362</v>
          </cell>
          <cell r="G5051">
            <v>175</v>
          </cell>
          <cell r="N5051">
            <v>175</v>
          </cell>
        </row>
        <row r="5052">
          <cell r="A5052">
            <v>5363</v>
          </cell>
          <cell r="J5052">
            <v>175</v>
          </cell>
          <cell r="N5052">
            <v>175</v>
          </cell>
        </row>
        <row r="5053">
          <cell r="A5053">
            <v>5364</v>
          </cell>
          <cell r="M5053">
            <v>174</v>
          </cell>
          <cell r="N5053">
            <v>174</v>
          </cell>
        </row>
        <row r="5054">
          <cell r="A5054">
            <v>5365</v>
          </cell>
          <cell r="D5054">
            <v>343</v>
          </cell>
          <cell r="N5054">
            <v>343</v>
          </cell>
        </row>
        <row r="5055">
          <cell r="A5055">
            <v>5366</v>
          </cell>
          <cell r="G5055">
            <v>343</v>
          </cell>
          <cell r="N5055">
            <v>343</v>
          </cell>
        </row>
        <row r="5056">
          <cell r="A5056">
            <v>5367</v>
          </cell>
          <cell r="J5056">
            <v>343</v>
          </cell>
          <cell r="N5056">
            <v>343</v>
          </cell>
        </row>
        <row r="5057">
          <cell r="A5057">
            <v>5368</v>
          </cell>
          <cell r="M5057">
            <v>343</v>
          </cell>
          <cell r="N5057">
            <v>343</v>
          </cell>
        </row>
        <row r="5058">
          <cell r="A5058">
            <v>5369</v>
          </cell>
          <cell r="D5058">
            <v>8</v>
          </cell>
          <cell r="N5058">
            <v>8</v>
          </cell>
        </row>
        <row r="5059">
          <cell r="A5059">
            <v>5370</v>
          </cell>
          <cell r="G5059">
            <v>8</v>
          </cell>
          <cell r="N5059">
            <v>8</v>
          </cell>
        </row>
        <row r="5060">
          <cell r="A5060">
            <v>5371</v>
          </cell>
          <cell r="J5060">
            <v>7</v>
          </cell>
          <cell r="N5060">
            <v>7</v>
          </cell>
        </row>
        <row r="5061">
          <cell r="A5061">
            <v>5372</v>
          </cell>
          <cell r="M5061">
            <v>7</v>
          </cell>
          <cell r="N5061">
            <v>7</v>
          </cell>
        </row>
        <row r="5062">
          <cell r="A5062">
            <v>5373</v>
          </cell>
          <cell r="D5062">
            <v>607</v>
          </cell>
          <cell r="N5062">
            <v>607</v>
          </cell>
        </row>
        <row r="5063">
          <cell r="A5063">
            <v>5374</v>
          </cell>
          <cell r="G5063">
            <v>607</v>
          </cell>
          <cell r="N5063">
            <v>607</v>
          </cell>
        </row>
        <row r="5064">
          <cell r="A5064">
            <v>5375</v>
          </cell>
          <cell r="J5064">
            <v>607</v>
          </cell>
          <cell r="N5064">
            <v>607</v>
          </cell>
        </row>
        <row r="5065">
          <cell r="A5065">
            <v>5376</v>
          </cell>
          <cell r="M5065">
            <v>607</v>
          </cell>
          <cell r="N5065">
            <v>607</v>
          </cell>
        </row>
        <row r="5066">
          <cell r="A5066">
            <v>5377</v>
          </cell>
          <cell r="D5066">
            <v>163</v>
          </cell>
          <cell r="N5066">
            <v>163</v>
          </cell>
        </row>
        <row r="5067">
          <cell r="A5067">
            <v>5378</v>
          </cell>
          <cell r="G5067">
            <v>163</v>
          </cell>
          <cell r="N5067">
            <v>163</v>
          </cell>
        </row>
        <row r="5068">
          <cell r="A5068">
            <v>5379</v>
          </cell>
          <cell r="J5068">
            <v>162</v>
          </cell>
          <cell r="N5068">
            <v>162</v>
          </cell>
        </row>
        <row r="5069">
          <cell r="A5069">
            <v>5380</v>
          </cell>
          <cell r="M5069">
            <v>162</v>
          </cell>
          <cell r="N5069">
            <v>162</v>
          </cell>
        </row>
        <row r="5070">
          <cell r="A5070">
            <v>5381</v>
          </cell>
          <cell r="M5070">
            <v>1</v>
          </cell>
          <cell r="N5070">
            <v>1</v>
          </cell>
        </row>
        <row r="5071">
          <cell r="A5071">
            <v>5382</v>
          </cell>
          <cell r="D5071">
            <v>2</v>
          </cell>
          <cell r="N5071">
            <v>2</v>
          </cell>
        </row>
        <row r="5072">
          <cell r="A5072">
            <v>5383</v>
          </cell>
          <cell r="G5072">
            <v>2</v>
          </cell>
          <cell r="N5072">
            <v>2</v>
          </cell>
        </row>
        <row r="5073">
          <cell r="A5073">
            <v>5384</v>
          </cell>
          <cell r="J5073">
            <v>2</v>
          </cell>
          <cell r="N5073">
            <v>2</v>
          </cell>
        </row>
        <row r="5074">
          <cell r="A5074">
            <v>5385</v>
          </cell>
          <cell r="M5074">
            <v>2</v>
          </cell>
          <cell r="N5074">
            <v>2</v>
          </cell>
        </row>
        <row r="5075">
          <cell r="A5075">
            <v>5386</v>
          </cell>
          <cell r="B5075">
            <v>1620</v>
          </cell>
          <cell r="N5075">
            <v>1620</v>
          </cell>
        </row>
        <row r="5076">
          <cell r="A5076">
            <v>5387</v>
          </cell>
          <cell r="C5076">
            <v>1619</v>
          </cell>
          <cell r="N5076">
            <v>1619</v>
          </cell>
        </row>
        <row r="5077">
          <cell r="A5077">
            <v>5388</v>
          </cell>
          <cell r="E5077">
            <v>1620</v>
          </cell>
          <cell r="N5077">
            <v>1620</v>
          </cell>
        </row>
        <row r="5078">
          <cell r="A5078">
            <v>5389</v>
          </cell>
          <cell r="F5078">
            <v>1620</v>
          </cell>
          <cell r="N5078">
            <v>1620</v>
          </cell>
        </row>
        <row r="5079">
          <cell r="A5079">
            <v>5390</v>
          </cell>
          <cell r="H5079">
            <v>1620</v>
          </cell>
          <cell r="N5079">
            <v>1620</v>
          </cell>
        </row>
        <row r="5080">
          <cell r="A5080">
            <v>5391</v>
          </cell>
          <cell r="I5080">
            <v>1620</v>
          </cell>
          <cell r="N5080">
            <v>1620</v>
          </cell>
        </row>
        <row r="5081">
          <cell r="A5081">
            <v>5392</v>
          </cell>
          <cell r="K5081">
            <v>1620</v>
          </cell>
          <cell r="N5081">
            <v>1620</v>
          </cell>
        </row>
        <row r="5082">
          <cell r="A5082">
            <v>5393</v>
          </cell>
          <cell r="L5082">
            <v>1620</v>
          </cell>
          <cell r="N5082">
            <v>1620</v>
          </cell>
        </row>
        <row r="5083">
          <cell r="A5083">
            <v>5394</v>
          </cell>
          <cell r="B5083">
            <v>752</v>
          </cell>
          <cell r="N5083">
            <v>752</v>
          </cell>
        </row>
        <row r="5084">
          <cell r="A5084">
            <v>5395</v>
          </cell>
          <cell r="C5084">
            <v>752</v>
          </cell>
          <cell r="N5084">
            <v>752</v>
          </cell>
        </row>
        <row r="5085">
          <cell r="A5085">
            <v>5396</v>
          </cell>
          <cell r="E5085">
            <v>752</v>
          </cell>
          <cell r="N5085">
            <v>752</v>
          </cell>
        </row>
        <row r="5086">
          <cell r="A5086">
            <v>5397</v>
          </cell>
          <cell r="F5086">
            <v>752</v>
          </cell>
          <cell r="N5086">
            <v>752</v>
          </cell>
        </row>
        <row r="5087">
          <cell r="A5087">
            <v>5398</v>
          </cell>
          <cell r="H5087">
            <v>752</v>
          </cell>
          <cell r="N5087">
            <v>752</v>
          </cell>
        </row>
        <row r="5088">
          <cell r="A5088">
            <v>5399</v>
          </cell>
          <cell r="I5088">
            <v>777</v>
          </cell>
          <cell r="N5088">
            <v>777</v>
          </cell>
        </row>
        <row r="5089">
          <cell r="A5089">
            <v>5400</v>
          </cell>
          <cell r="K5089">
            <v>752</v>
          </cell>
          <cell r="N5089">
            <v>752</v>
          </cell>
        </row>
        <row r="5090">
          <cell r="A5090">
            <v>5401</v>
          </cell>
          <cell r="L5090">
            <v>777</v>
          </cell>
          <cell r="N5090">
            <v>777</v>
          </cell>
        </row>
        <row r="5091">
          <cell r="A5091">
            <v>5402</v>
          </cell>
          <cell r="B5091">
            <v>1620</v>
          </cell>
          <cell r="N5091">
            <v>1620</v>
          </cell>
        </row>
        <row r="5092">
          <cell r="A5092">
            <v>5403</v>
          </cell>
          <cell r="C5092">
            <v>1619</v>
          </cell>
          <cell r="N5092">
            <v>1619</v>
          </cell>
        </row>
        <row r="5093">
          <cell r="A5093">
            <v>5404</v>
          </cell>
          <cell r="E5093">
            <v>1610</v>
          </cell>
          <cell r="N5093">
            <v>1610</v>
          </cell>
        </row>
        <row r="5094">
          <cell r="A5094">
            <v>5405</v>
          </cell>
          <cell r="F5094">
            <v>1620</v>
          </cell>
          <cell r="N5094">
            <v>1620</v>
          </cell>
        </row>
        <row r="5095">
          <cell r="A5095">
            <v>5406</v>
          </cell>
          <cell r="H5095">
            <v>1619</v>
          </cell>
          <cell r="N5095">
            <v>1619</v>
          </cell>
        </row>
        <row r="5096">
          <cell r="A5096">
            <v>5407</v>
          </cell>
          <cell r="I5096">
            <v>1619</v>
          </cell>
          <cell r="N5096">
            <v>1619</v>
          </cell>
        </row>
        <row r="5097">
          <cell r="A5097">
            <v>5408</v>
          </cell>
          <cell r="K5097">
            <v>1620</v>
          </cell>
          <cell r="N5097">
            <v>1620</v>
          </cell>
        </row>
        <row r="5098">
          <cell r="A5098">
            <v>5409</v>
          </cell>
          <cell r="L5098">
            <v>1620</v>
          </cell>
          <cell r="N5098">
            <v>1620</v>
          </cell>
        </row>
        <row r="5099">
          <cell r="A5099">
            <v>5410</v>
          </cell>
          <cell r="B5099">
            <v>20</v>
          </cell>
          <cell r="N5099">
            <v>20</v>
          </cell>
        </row>
        <row r="5100">
          <cell r="A5100">
            <v>5411</v>
          </cell>
          <cell r="C5100">
            <v>21</v>
          </cell>
          <cell r="N5100">
            <v>21</v>
          </cell>
        </row>
        <row r="5101">
          <cell r="A5101">
            <v>5412</v>
          </cell>
          <cell r="E5101">
            <v>21</v>
          </cell>
          <cell r="N5101">
            <v>21</v>
          </cell>
        </row>
        <row r="5102">
          <cell r="A5102">
            <v>5413</v>
          </cell>
          <cell r="F5102">
            <v>20</v>
          </cell>
          <cell r="N5102">
            <v>20</v>
          </cell>
        </row>
        <row r="5103">
          <cell r="A5103">
            <v>5414</v>
          </cell>
          <cell r="H5103">
            <v>21</v>
          </cell>
          <cell r="N5103">
            <v>21</v>
          </cell>
        </row>
        <row r="5104">
          <cell r="A5104">
            <v>5415</v>
          </cell>
          <cell r="I5104">
            <v>20</v>
          </cell>
          <cell r="N5104">
            <v>20</v>
          </cell>
        </row>
        <row r="5105">
          <cell r="A5105">
            <v>5416</v>
          </cell>
          <cell r="K5105">
            <v>20</v>
          </cell>
          <cell r="N5105">
            <v>20</v>
          </cell>
        </row>
        <row r="5106">
          <cell r="A5106">
            <v>5417</v>
          </cell>
          <cell r="L5106">
            <v>21</v>
          </cell>
          <cell r="N5106">
            <v>21</v>
          </cell>
        </row>
        <row r="5107">
          <cell r="A5107">
            <v>5418</v>
          </cell>
          <cell r="D5107">
            <v>2</v>
          </cell>
          <cell r="N5107">
            <v>2</v>
          </cell>
        </row>
        <row r="5108">
          <cell r="A5108">
            <v>5419</v>
          </cell>
          <cell r="G5108">
            <v>2</v>
          </cell>
          <cell r="N5108">
            <v>2</v>
          </cell>
        </row>
        <row r="5109">
          <cell r="A5109">
            <v>5420</v>
          </cell>
          <cell r="J5109">
            <v>2</v>
          </cell>
          <cell r="N5109">
            <v>2</v>
          </cell>
        </row>
        <row r="5110">
          <cell r="A5110">
            <v>5421</v>
          </cell>
          <cell r="M5110">
            <v>2</v>
          </cell>
          <cell r="N5110">
            <v>2</v>
          </cell>
        </row>
        <row r="5111">
          <cell r="A5111">
            <v>5422</v>
          </cell>
          <cell r="B5111">
            <v>1620</v>
          </cell>
          <cell r="N5111">
            <v>1620</v>
          </cell>
        </row>
        <row r="5112">
          <cell r="A5112">
            <v>5423</v>
          </cell>
          <cell r="C5112">
            <v>1620</v>
          </cell>
          <cell r="N5112">
            <v>1620</v>
          </cell>
        </row>
        <row r="5113">
          <cell r="A5113">
            <v>5424</v>
          </cell>
          <cell r="E5113">
            <v>1620</v>
          </cell>
          <cell r="N5113">
            <v>1620</v>
          </cell>
        </row>
        <row r="5114">
          <cell r="A5114">
            <v>5425</v>
          </cell>
          <cell r="F5114">
            <v>1620</v>
          </cell>
          <cell r="N5114">
            <v>1620</v>
          </cell>
        </row>
        <row r="5115">
          <cell r="A5115">
            <v>5426</v>
          </cell>
          <cell r="H5115">
            <v>1620</v>
          </cell>
          <cell r="N5115">
            <v>1620</v>
          </cell>
        </row>
        <row r="5116">
          <cell r="A5116">
            <v>5427</v>
          </cell>
          <cell r="I5116">
            <v>1620</v>
          </cell>
          <cell r="N5116">
            <v>1620</v>
          </cell>
        </row>
        <row r="5117">
          <cell r="A5117">
            <v>5428</v>
          </cell>
          <cell r="K5117">
            <v>1620</v>
          </cell>
          <cell r="N5117">
            <v>1620</v>
          </cell>
        </row>
        <row r="5118">
          <cell r="A5118">
            <v>5429</v>
          </cell>
          <cell r="L5118">
            <v>1620</v>
          </cell>
          <cell r="N5118">
            <v>1620</v>
          </cell>
        </row>
        <row r="5119">
          <cell r="A5119">
            <v>5430</v>
          </cell>
          <cell r="B5119">
            <v>15</v>
          </cell>
          <cell r="N5119">
            <v>15</v>
          </cell>
        </row>
        <row r="5120">
          <cell r="A5120">
            <v>5431</v>
          </cell>
          <cell r="C5120">
            <v>15</v>
          </cell>
          <cell r="N5120">
            <v>15</v>
          </cell>
        </row>
        <row r="5121">
          <cell r="A5121">
            <v>5432</v>
          </cell>
          <cell r="E5121">
            <v>15</v>
          </cell>
          <cell r="N5121">
            <v>15</v>
          </cell>
        </row>
        <row r="5122">
          <cell r="A5122">
            <v>5433</v>
          </cell>
          <cell r="F5122">
            <v>15</v>
          </cell>
          <cell r="N5122">
            <v>15</v>
          </cell>
        </row>
        <row r="5123">
          <cell r="A5123">
            <v>5434</v>
          </cell>
          <cell r="H5123">
            <v>10</v>
          </cell>
          <cell r="N5123">
            <v>10</v>
          </cell>
        </row>
        <row r="5124">
          <cell r="A5124">
            <v>5435</v>
          </cell>
          <cell r="I5124">
            <v>15</v>
          </cell>
          <cell r="N5124">
            <v>15</v>
          </cell>
        </row>
        <row r="5125">
          <cell r="A5125">
            <v>5436</v>
          </cell>
          <cell r="K5125">
            <v>14</v>
          </cell>
          <cell r="N5125">
            <v>14</v>
          </cell>
        </row>
        <row r="5126">
          <cell r="A5126">
            <v>5437</v>
          </cell>
          <cell r="L5126">
            <v>15</v>
          </cell>
          <cell r="N5126">
            <v>15</v>
          </cell>
        </row>
        <row r="5127">
          <cell r="A5127">
            <v>5438</v>
          </cell>
          <cell r="B5127">
            <v>774</v>
          </cell>
          <cell r="N5127">
            <v>774</v>
          </cell>
        </row>
        <row r="5128">
          <cell r="A5128">
            <v>5439</v>
          </cell>
          <cell r="C5128">
            <v>773</v>
          </cell>
          <cell r="N5128">
            <v>773</v>
          </cell>
        </row>
        <row r="5129">
          <cell r="A5129">
            <v>5440</v>
          </cell>
          <cell r="E5129">
            <v>774</v>
          </cell>
          <cell r="N5129">
            <v>774</v>
          </cell>
        </row>
        <row r="5130">
          <cell r="A5130">
            <v>5441</v>
          </cell>
          <cell r="F5130">
            <v>773</v>
          </cell>
          <cell r="N5130">
            <v>773</v>
          </cell>
        </row>
        <row r="5131">
          <cell r="A5131">
            <v>5442</v>
          </cell>
          <cell r="H5131">
            <v>774</v>
          </cell>
          <cell r="N5131">
            <v>774</v>
          </cell>
        </row>
        <row r="5132">
          <cell r="A5132">
            <v>5443</v>
          </cell>
          <cell r="I5132">
            <v>773</v>
          </cell>
          <cell r="N5132">
            <v>773</v>
          </cell>
        </row>
        <row r="5133">
          <cell r="A5133">
            <v>5444</v>
          </cell>
          <cell r="K5133">
            <v>773</v>
          </cell>
          <cell r="N5133">
            <v>773</v>
          </cell>
        </row>
        <row r="5134">
          <cell r="A5134">
            <v>5445</v>
          </cell>
          <cell r="L5134">
            <v>774</v>
          </cell>
          <cell r="N5134">
            <v>774</v>
          </cell>
        </row>
        <row r="5135">
          <cell r="A5135">
            <v>5446</v>
          </cell>
          <cell r="B5135">
            <v>789</v>
          </cell>
          <cell r="N5135">
            <v>789</v>
          </cell>
        </row>
        <row r="5136">
          <cell r="A5136">
            <v>5447</v>
          </cell>
          <cell r="C5136">
            <v>789</v>
          </cell>
          <cell r="N5136">
            <v>789</v>
          </cell>
        </row>
        <row r="5137">
          <cell r="A5137">
            <v>5448</v>
          </cell>
          <cell r="E5137">
            <v>789</v>
          </cell>
          <cell r="N5137">
            <v>789</v>
          </cell>
        </row>
        <row r="5138">
          <cell r="A5138">
            <v>5449</v>
          </cell>
          <cell r="F5138">
            <v>789</v>
          </cell>
          <cell r="N5138">
            <v>789</v>
          </cell>
        </row>
        <row r="5139">
          <cell r="A5139">
            <v>5450</v>
          </cell>
          <cell r="H5139">
            <v>789</v>
          </cell>
          <cell r="N5139">
            <v>789</v>
          </cell>
        </row>
        <row r="5140">
          <cell r="A5140">
            <v>5451</v>
          </cell>
          <cell r="I5140">
            <v>789</v>
          </cell>
          <cell r="N5140">
            <v>789</v>
          </cell>
        </row>
        <row r="5141">
          <cell r="A5141">
            <v>5452</v>
          </cell>
          <cell r="K5141">
            <v>789</v>
          </cell>
          <cell r="N5141">
            <v>789</v>
          </cell>
        </row>
        <row r="5142">
          <cell r="A5142">
            <v>5453</v>
          </cell>
          <cell r="L5142">
            <v>790</v>
          </cell>
          <cell r="N5142">
            <v>790</v>
          </cell>
        </row>
        <row r="5143">
          <cell r="A5143">
            <v>5454</v>
          </cell>
          <cell r="B5143">
            <v>788</v>
          </cell>
          <cell r="N5143">
            <v>788</v>
          </cell>
        </row>
        <row r="5144">
          <cell r="A5144">
            <v>5455</v>
          </cell>
          <cell r="C5144">
            <v>788</v>
          </cell>
          <cell r="N5144">
            <v>788</v>
          </cell>
        </row>
        <row r="5145">
          <cell r="A5145">
            <v>5456</v>
          </cell>
          <cell r="E5145">
            <v>788</v>
          </cell>
          <cell r="N5145">
            <v>788</v>
          </cell>
        </row>
        <row r="5146">
          <cell r="A5146">
            <v>5457</v>
          </cell>
          <cell r="F5146">
            <v>788</v>
          </cell>
          <cell r="N5146">
            <v>788</v>
          </cell>
        </row>
        <row r="5147">
          <cell r="A5147">
            <v>5458</v>
          </cell>
          <cell r="H5147">
            <v>790</v>
          </cell>
          <cell r="N5147">
            <v>790</v>
          </cell>
        </row>
        <row r="5148">
          <cell r="A5148">
            <v>5459</v>
          </cell>
          <cell r="I5148">
            <v>788</v>
          </cell>
          <cell r="N5148">
            <v>788</v>
          </cell>
        </row>
        <row r="5149">
          <cell r="A5149">
            <v>5460</v>
          </cell>
          <cell r="K5149">
            <v>789</v>
          </cell>
          <cell r="N5149">
            <v>789</v>
          </cell>
        </row>
        <row r="5150">
          <cell r="A5150">
            <v>5461</v>
          </cell>
          <cell r="L5150">
            <v>790</v>
          </cell>
          <cell r="N5150">
            <v>790</v>
          </cell>
        </row>
        <row r="5151">
          <cell r="A5151">
            <v>5462</v>
          </cell>
          <cell r="B5151">
            <v>58</v>
          </cell>
          <cell r="N5151">
            <v>58</v>
          </cell>
        </row>
        <row r="5152">
          <cell r="A5152">
            <v>5463</v>
          </cell>
          <cell r="C5152">
            <v>58</v>
          </cell>
          <cell r="N5152">
            <v>58</v>
          </cell>
        </row>
        <row r="5153">
          <cell r="A5153">
            <v>5464</v>
          </cell>
          <cell r="E5153">
            <v>59</v>
          </cell>
          <cell r="N5153">
            <v>59</v>
          </cell>
        </row>
        <row r="5154">
          <cell r="A5154">
            <v>5465</v>
          </cell>
          <cell r="F5154">
            <v>59</v>
          </cell>
          <cell r="N5154">
            <v>59</v>
          </cell>
        </row>
        <row r="5155">
          <cell r="A5155">
            <v>5466</v>
          </cell>
          <cell r="H5155">
            <v>58</v>
          </cell>
          <cell r="N5155">
            <v>58</v>
          </cell>
        </row>
        <row r="5156">
          <cell r="A5156">
            <v>5467</v>
          </cell>
          <cell r="I5156">
            <v>57</v>
          </cell>
          <cell r="N5156">
            <v>57</v>
          </cell>
        </row>
        <row r="5157">
          <cell r="A5157">
            <v>5468</v>
          </cell>
          <cell r="K5157">
            <v>59</v>
          </cell>
          <cell r="N5157">
            <v>59</v>
          </cell>
        </row>
        <row r="5158">
          <cell r="A5158">
            <v>5469</v>
          </cell>
          <cell r="L5158">
            <v>58</v>
          </cell>
          <cell r="N5158">
            <v>58</v>
          </cell>
        </row>
        <row r="5159">
          <cell r="A5159">
            <v>5470</v>
          </cell>
          <cell r="B5159">
            <v>6</v>
          </cell>
          <cell r="N5159">
            <v>6</v>
          </cell>
        </row>
        <row r="5160">
          <cell r="A5160">
            <v>5471</v>
          </cell>
          <cell r="C5160">
            <v>8</v>
          </cell>
          <cell r="N5160">
            <v>8</v>
          </cell>
        </row>
        <row r="5161">
          <cell r="A5161">
            <v>5472</v>
          </cell>
          <cell r="E5161">
            <v>8</v>
          </cell>
          <cell r="N5161">
            <v>8</v>
          </cell>
        </row>
        <row r="5162">
          <cell r="A5162">
            <v>5473</v>
          </cell>
          <cell r="F5162">
            <v>7</v>
          </cell>
          <cell r="N5162">
            <v>7</v>
          </cell>
        </row>
        <row r="5163">
          <cell r="A5163">
            <v>5474</v>
          </cell>
          <cell r="H5163">
            <v>9</v>
          </cell>
          <cell r="N5163">
            <v>9</v>
          </cell>
        </row>
        <row r="5164">
          <cell r="A5164">
            <v>5475</v>
          </cell>
          <cell r="I5164">
            <v>9</v>
          </cell>
          <cell r="N5164">
            <v>9</v>
          </cell>
        </row>
        <row r="5165">
          <cell r="A5165">
            <v>5476</v>
          </cell>
          <cell r="K5165">
            <v>8</v>
          </cell>
          <cell r="N5165">
            <v>8</v>
          </cell>
        </row>
        <row r="5166">
          <cell r="A5166">
            <v>5477</v>
          </cell>
          <cell r="L5166">
            <v>8</v>
          </cell>
          <cell r="N5166">
            <v>8</v>
          </cell>
        </row>
        <row r="5167">
          <cell r="A5167">
            <v>5478</v>
          </cell>
          <cell r="B5167">
            <v>1</v>
          </cell>
          <cell r="N5167">
            <v>1</v>
          </cell>
        </row>
        <row r="5168">
          <cell r="A5168">
            <v>5479</v>
          </cell>
          <cell r="C5168">
            <v>1</v>
          </cell>
          <cell r="N5168">
            <v>1</v>
          </cell>
        </row>
        <row r="5169">
          <cell r="A5169">
            <v>5480</v>
          </cell>
          <cell r="E5169">
            <v>1</v>
          </cell>
          <cell r="N5169">
            <v>1</v>
          </cell>
        </row>
        <row r="5170">
          <cell r="A5170">
            <v>5481</v>
          </cell>
          <cell r="F5170">
            <v>1</v>
          </cell>
          <cell r="N5170">
            <v>1</v>
          </cell>
        </row>
        <row r="5171">
          <cell r="A5171">
            <v>5482</v>
          </cell>
          <cell r="H5171">
            <v>1</v>
          </cell>
          <cell r="N5171">
            <v>1</v>
          </cell>
        </row>
        <row r="5172">
          <cell r="A5172">
            <v>5483</v>
          </cell>
          <cell r="I5172">
            <v>1</v>
          </cell>
          <cell r="N5172">
            <v>1</v>
          </cell>
        </row>
        <row r="5173">
          <cell r="A5173">
            <v>5484</v>
          </cell>
          <cell r="K5173">
            <v>1</v>
          </cell>
          <cell r="N5173">
            <v>1</v>
          </cell>
        </row>
        <row r="5174">
          <cell r="A5174">
            <v>5485</v>
          </cell>
          <cell r="L5174">
            <v>1</v>
          </cell>
          <cell r="N5174">
            <v>1</v>
          </cell>
        </row>
        <row r="5175">
          <cell r="A5175">
            <v>5486</v>
          </cell>
          <cell r="B5175">
            <v>0</v>
          </cell>
          <cell r="N5175">
            <v>0</v>
          </cell>
        </row>
        <row r="5176">
          <cell r="A5176">
            <v>5487</v>
          </cell>
          <cell r="C5176">
            <v>0</v>
          </cell>
          <cell r="N5176">
            <v>0</v>
          </cell>
        </row>
        <row r="5177">
          <cell r="A5177">
            <v>5488</v>
          </cell>
          <cell r="E5177">
            <v>0</v>
          </cell>
          <cell r="N5177">
            <v>0</v>
          </cell>
        </row>
        <row r="5178">
          <cell r="A5178">
            <v>5489</v>
          </cell>
          <cell r="F5178">
            <v>0</v>
          </cell>
          <cell r="N5178">
            <v>0</v>
          </cell>
        </row>
        <row r="5179">
          <cell r="A5179">
            <v>5490</v>
          </cell>
          <cell r="H5179">
            <v>0</v>
          </cell>
          <cell r="N5179">
            <v>0</v>
          </cell>
        </row>
        <row r="5180">
          <cell r="A5180">
            <v>5491</v>
          </cell>
          <cell r="I5180">
            <v>0</v>
          </cell>
          <cell r="N5180">
            <v>0</v>
          </cell>
        </row>
        <row r="5181">
          <cell r="A5181">
            <v>5492</v>
          </cell>
          <cell r="K5181">
            <v>0</v>
          </cell>
          <cell r="N5181">
            <v>0</v>
          </cell>
        </row>
        <row r="5182">
          <cell r="A5182">
            <v>5493</v>
          </cell>
          <cell r="L5182">
            <v>0</v>
          </cell>
          <cell r="N5182">
            <v>0</v>
          </cell>
        </row>
        <row r="5183">
          <cell r="A5183">
            <v>5494</v>
          </cell>
          <cell r="D5183">
            <v>1</v>
          </cell>
          <cell r="N5183">
            <v>1</v>
          </cell>
        </row>
        <row r="5184">
          <cell r="A5184">
            <v>5495</v>
          </cell>
          <cell r="G5184">
            <v>1</v>
          </cell>
          <cell r="N5184">
            <v>1</v>
          </cell>
        </row>
        <row r="5185">
          <cell r="A5185">
            <v>5496</v>
          </cell>
          <cell r="J5185">
            <v>0</v>
          </cell>
          <cell r="N5185">
            <v>0</v>
          </cell>
        </row>
        <row r="5186">
          <cell r="A5186">
            <v>5497</v>
          </cell>
          <cell r="M5186">
            <v>2</v>
          </cell>
          <cell r="N5186">
            <v>2</v>
          </cell>
        </row>
        <row r="5187">
          <cell r="A5187">
            <v>5498</v>
          </cell>
          <cell r="D5187">
            <v>1</v>
          </cell>
          <cell r="N5187">
            <v>1</v>
          </cell>
        </row>
        <row r="5188">
          <cell r="A5188">
            <v>5499</v>
          </cell>
          <cell r="G5188">
            <v>1</v>
          </cell>
          <cell r="N5188">
            <v>1</v>
          </cell>
        </row>
        <row r="5189">
          <cell r="A5189">
            <v>5500</v>
          </cell>
          <cell r="J5189">
            <v>0</v>
          </cell>
          <cell r="N5189">
            <v>0</v>
          </cell>
        </row>
        <row r="5190">
          <cell r="A5190">
            <v>5501</v>
          </cell>
          <cell r="M5190">
            <v>2</v>
          </cell>
          <cell r="N5190">
            <v>2</v>
          </cell>
        </row>
        <row r="5191">
          <cell r="A5191">
            <v>5502</v>
          </cell>
          <cell r="D5191">
            <v>0</v>
          </cell>
          <cell r="N5191">
            <v>0</v>
          </cell>
        </row>
        <row r="5192">
          <cell r="A5192">
            <v>5503</v>
          </cell>
          <cell r="G5192">
            <v>1</v>
          </cell>
          <cell r="N5192">
            <v>1</v>
          </cell>
        </row>
        <row r="5193">
          <cell r="A5193">
            <v>5504</v>
          </cell>
          <cell r="J5193">
            <v>0</v>
          </cell>
          <cell r="N5193">
            <v>0</v>
          </cell>
        </row>
        <row r="5194">
          <cell r="A5194">
            <v>5505</v>
          </cell>
          <cell r="M5194">
            <v>3</v>
          </cell>
          <cell r="N5194">
            <v>3</v>
          </cell>
        </row>
        <row r="5195">
          <cell r="A5195">
            <v>5506</v>
          </cell>
          <cell r="D5195">
            <v>0</v>
          </cell>
          <cell r="N5195">
            <v>0</v>
          </cell>
        </row>
        <row r="5196">
          <cell r="A5196">
            <v>5507</v>
          </cell>
          <cell r="G5196">
            <v>50</v>
          </cell>
          <cell r="N5196">
            <v>50</v>
          </cell>
        </row>
        <row r="5197">
          <cell r="A5197">
            <v>5508</v>
          </cell>
          <cell r="J5197">
            <v>100</v>
          </cell>
          <cell r="N5197">
            <v>100</v>
          </cell>
        </row>
        <row r="5198">
          <cell r="A5198">
            <v>5509</v>
          </cell>
          <cell r="M5198">
            <v>100</v>
          </cell>
          <cell r="N5198">
            <v>100</v>
          </cell>
        </row>
        <row r="5199">
          <cell r="A5199">
            <v>5510</v>
          </cell>
          <cell r="B5199">
            <v>30</v>
          </cell>
          <cell r="N5199">
            <v>30</v>
          </cell>
        </row>
        <row r="5200">
          <cell r="A5200">
            <v>5511</v>
          </cell>
          <cell r="C5200">
            <v>40</v>
          </cell>
          <cell r="N5200">
            <v>40</v>
          </cell>
        </row>
        <row r="5201">
          <cell r="A5201">
            <v>5512</v>
          </cell>
          <cell r="E5201">
            <v>35</v>
          </cell>
          <cell r="N5201">
            <v>35</v>
          </cell>
        </row>
        <row r="5202">
          <cell r="A5202">
            <v>5513</v>
          </cell>
          <cell r="F5202">
            <v>35</v>
          </cell>
          <cell r="N5202">
            <v>35</v>
          </cell>
        </row>
        <row r="5203">
          <cell r="A5203">
            <v>5514</v>
          </cell>
          <cell r="H5203">
            <v>20</v>
          </cell>
          <cell r="N5203">
            <v>20</v>
          </cell>
        </row>
        <row r="5204">
          <cell r="A5204">
            <v>5515</v>
          </cell>
          <cell r="I5204">
            <v>35</v>
          </cell>
          <cell r="N5204">
            <v>35</v>
          </cell>
        </row>
        <row r="5205">
          <cell r="A5205">
            <v>5516</v>
          </cell>
          <cell r="K5205">
            <v>35</v>
          </cell>
          <cell r="N5205">
            <v>35</v>
          </cell>
        </row>
        <row r="5206">
          <cell r="A5206">
            <v>5517</v>
          </cell>
          <cell r="L5206">
            <v>35</v>
          </cell>
          <cell r="N5206">
            <v>35</v>
          </cell>
        </row>
        <row r="5207">
          <cell r="A5207">
            <v>5518</v>
          </cell>
          <cell r="B5207">
            <v>0</v>
          </cell>
          <cell r="N5207">
            <v>0</v>
          </cell>
        </row>
        <row r="5208">
          <cell r="A5208">
            <v>5519</v>
          </cell>
          <cell r="C5208">
            <v>0</v>
          </cell>
          <cell r="N5208">
            <v>0</v>
          </cell>
        </row>
        <row r="5209">
          <cell r="A5209">
            <v>5520</v>
          </cell>
          <cell r="D5209">
            <v>1</v>
          </cell>
          <cell r="N5209">
            <v>1</v>
          </cell>
        </row>
        <row r="5210">
          <cell r="A5210">
            <v>5521</v>
          </cell>
          <cell r="E5210">
            <v>2</v>
          </cell>
          <cell r="N5210">
            <v>2</v>
          </cell>
        </row>
        <row r="5211">
          <cell r="A5211">
            <v>5522</v>
          </cell>
          <cell r="F5211">
            <v>2</v>
          </cell>
          <cell r="N5211">
            <v>2</v>
          </cell>
        </row>
        <row r="5212">
          <cell r="A5212">
            <v>5523</v>
          </cell>
          <cell r="G5212">
            <v>2</v>
          </cell>
          <cell r="N5212">
            <v>2</v>
          </cell>
        </row>
        <row r="5213">
          <cell r="A5213">
            <v>5524</v>
          </cell>
          <cell r="H5213">
            <v>0</v>
          </cell>
          <cell r="N5213">
            <v>0</v>
          </cell>
        </row>
        <row r="5214">
          <cell r="A5214">
            <v>5525</v>
          </cell>
          <cell r="I5214">
            <v>2</v>
          </cell>
          <cell r="N5214">
            <v>2</v>
          </cell>
        </row>
        <row r="5215">
          <cell r="A5215">
            <v>5526</v>
          </cell>
          <cell r="J5215">
            <v>2</v>
          </cell>
          <cell r="N5215">
            <v>2</v>
          </cell>
        </row>
        <row r="5216">
          <cell r="A5216">
            <v>5527</v>
          </cell>
          <cell r="K5216">
            <v>2</v>
          </cell>
          <cell r="N5216">
            <v>2</v>
          </cell>
        </row>
        <row r="5217">
          <cell r="A5217">
            <v>5528</v>
          </cell>
          <cell r="L5217">
            <v>2</v>
          </cell>
          <cell r="N5217">
            <v>2</v>
          </cell>
        </row>
        <row r="5218">
          <cell r="A5218">
            <v>5529</v>
          </cell>
          <cell r="M5218">
            <v>0</v>
          </cell>
          <cell r="N5218">
            <v>0</v>
          </cell>
        </row>
        <row r="5219">
          <cell r="A5219">
            <v>5530</v>
          </cell>
          <cell r="D5219">
            <v>1</v>
          </cell>
          <cell r="N5219">
            <v>1</v>
          </cell>
        </row>
        <row r="5220">
          <cell r="A5220">
            <v>5531</v>
          </cell>
          <cell r="G5220">
            <v>1</v>
          </cell>
          <cell r="N5220">
            <v>1</v>
          </cell>
        </row>
        <row r="5221">
          <cell r="A5221">
            <v>5532</v>
          </cell>
          <cell r="J5221">
            <v>3</v>
          </cell>
          <cell r="N5221">
            <v>3</v>
          </cell>
        </row>
        <row r="5222">
          <cell r="A5222">
            <v>5533</v>
          </cell>
          <cell r="M5222">
            <v>3</v>
          </cell>
          <cell r="N5222">
            <v>3</v>
          </cell>
        </row>
        <row r="5223">
          <cell r="A5223">
            <v>5534</v>
          </cell>
          <cell r="D5223">
            <v>0</v>
          </cell>
          <cell r="N5223">
            <v>0</v>
          </cell>
        </row>
        <row r="5224">
          <cell r="A5224">
            <v>5535</v>
          </cell>
          <cell r="G5224">
            <v>5</v>
          </cell>
          <cell r="N5224">
            <v>5</v>
          </cell>
        </row>
        <row r="5225">
          <cell r="A5225">
            <v>5536</v>
          </cell>
          <cell r="J5225">
            <v>5</v>
          </cell>
          <cell r="N5225">
            <v>5</v>
          </cell>
        </row>
        <row r="5226">
          <cell r="A5226">
            <v>5537</v>
          </cell>
          <cell r="M5226">
            <v>4</v>
          </cell>
          <cell r="N5226">
            <v>4</v>
          </cell>
        </row>
        <row r="5227">
          <cell r="A5227">
            <v>5538</v>
          </cell>
          <cell r="B5227">
            <v>0</v>
          </cell>
          <cell r="N5227">
            <v>0</v>
          </cell>
        </row>
        <row r="5228">
          <cell r="A5228">
            <v>5539</v>
          </cell>
          <cell r="C5228">
            <v>0</v>
          </cell>
          <cell r="N5228">
            <v>0</v>
          </cell>
        </row>
        <row r="5229">
          <cell r="A5229">
            <v>5540</v>
          </cell>
          <cell r="D5229">
            <v>4</v>
          </cell>
          <cell r="N5229">
            <v>4</v>
          </cell>
        </row>
        <row r="5230">
          <cell r="A5230">
            <v>5541</v>
          </cell>
          <cell r="E5230">
            <v>1</v>
          </cell>
          <cell r="N5230">
            <v>1</v>
          </cell>
        </row>
        <row r="5231">
          <cell r="A5231">
            <v>5542</v>
          </cell>
          <cell r="F5231">
            <v>1</v>
          </cell>
          <cell r="N5231">
            <v>1</v>
          </cell>
        </row>
        <row r="5232">
          <cell r="A5232">
            <v>5543</v>
          </cell>
          <cell r="G5232">
            <v>1</v>
          </cell>
          <cell r="N5232">
            <v>1</v>
          </cell>
        </row>
        <row r="5233">
          <cell r="A5233">
            <v>5544</v>
          </cell>
          <cell r="H5233">
            <v>0</v>
          </cell>
          <cell r="N5233">
            <v>0</v>
          </cell>
        </row>
        <row r="5234">
          <cell r="A5234">
            <v>5545</v>
          </cell>
          <cell r="I5234">
            <v>1</v>
          </cell>
          <cell r="N5234">
            <v>1</v>
          </cell>
        </row>
        <row r="5235">
          <cell r="A5235">
            <v>5546</v>
          </cell>
          <cell r="J5235">
            <v>1</v>
          </cell>
          <cell r="N5235">
            <v>1</v>
          </cell>
        </row>
        <row r="5236">
          <cell r="A5236">
            <v>5547</v>
          </cell>
          <cell r="K5236">
            <v>1</v>
          </cell>
          <cell r="N5236">
            <v>1</v>
          </cell>
        </row>
        <row r="5237">
          <cell r="A5237">
            <v>5548</v>
          </cell>
          <cell r="L5237">
            <v>1</v>
          </cell>
          <cell r="N5237">
            <v>1</v>
          </cell>
        </row>
        <row r="5238">
          <cell r="A5238">
            <v>5549</v>
          </cell>
          <cell r="M5238">
            <v>0</v>
          </cell>
          <cell r="N5238">
            <v>0</v>
          </cell>
        </row>
        <row r="5239">
          <cell r="A5239">
            <v>5550</v>
          </cell>
          <cell r="B5239">
            <v>0</v>
          </cell>
          <cell r="N5239">
            <v>0</v>
          </cell>
        </row>
        <row r="5240">
          <cell r="A5240">
            <v>5551</v>
          </cell>
          <cell r="C5240">
            <v>0</v>
          </cell>
          <cell r="N5240">
            <v>0</v>
          </cell>
        </row>
        <row r="5241">
          <cell r="A5241">
            <v>5552</v>
          </cell>
          <cell r="D5241">
            <v>4</v>
          </cell>
          <cell r="N5241">
            <v>4</v>
          </cell>
        </row>
        <row r="5242">
          <cell r="A5242">
            <v>5553</v>
          </cell>
          <cell r="E5242">
            <v>4</v>
          </cell>
          <cell r="N5242">
            <v>4</v>
          </cell>
        </row>
        <row r="5243">
          <cell r="A5243">
            <v>5554</v>
          </cell>
          <cell r="F5243">
            <v>4</v>
          </cell>
          <cell r="N5243">
            <v>4</v>
          </cell>
        </row>
        <row r="5244">
          <cell r="A5244">
            <v>5555</v>
          </cell>
          <cell r="G5244">
            <v>4</v>
          </cell>
          <cell r="N5244">
            <v>4</v>
          </cell>
        </row>
        <row r="5245">
          <cell r="A5245">
            <v>5556</v>
          </cell>
          <cell r="H5245">
            <v>0</v>
          </cell>
          <cell r="N5245">
            <v>0</v>
          </cell>
        </row>
        <row r="5246">
          <cell r="A5246">
            <v>5557</v>
          </cell>
          <cell r="I5246">
            <v>4</v>
          </cell>
          <cell r="N5246">
            <v>4</v>
          </cell>
        </row>
        <row r="5247">
          <cell r="A5247">
            <v>5558</v>
          </cell>
          <cell r="J5247">
            <v>4</v>
          </cell>
          <cell r="N5247">
            <v>4</v>
          </cell>
        </row>
        <row r="5248">
          <cell r="A5248">
            <v>5559</v>
          </cell>
          <cell r="K5248">
            <v>4</v>
          </cell>
          <cell r="N5248">
            <v>4</v>
          </cell>
        </row>
        <row r="5249">
          <cell r="A5249">
            <v>5560</v>
          </cell>
          <cell r="L5249">
            <v>4</v>
          </cell>
          <cell r="N5249">
            <v>4</v>
          </cell>
        </row>
        <row r="5250">
          <cell r="A5250">
            <v>5561</v>
          </cell>
          <cell r="M5250">
            <v>4</v>
          </cell>
          <cell r="N5250">
            <v>4</v>
          </cell>
        </row>
        <row r="5251">
          <cell r="A5251">
            <v>5562</v>
          </cell>
          <cell r="D5251">
            <v>9</v>
          </cell>
          <cell r="N5251">
            <v>9</v>
          </cell>
        </row>
        <row r="5252">
          <cell r="A5252">
            <v>5563</v>
          </cell>
          <cell r="G5252">
            <v>5</v>
          </cell>
          <cell r="N5252">
            <v>5</v>
          </cell>
        </row>
        <row r="5253">
          <cell r="A5253">
            <v>5564</v>
          </cell>
          <cell r="J5253">
            <v>10</v>
          </cell>
          <cell r="N5253">
            <v>10</v>
          </cell>
        </row>
        <row r="5254">
          <cell r="A5254">
            <v>5565</v>
          </cell>
          <cell r="M5254">
            <v>5</v>
          </cell>
          <cell r="N5254">
            <v>5</v>
          </cell>
        </row>
        <row r="5255">
          <cell r="A5255">
            <v>5566</v>
          </cell>
          <cell r="B5255">
            <v>0</v>
          </cell>
          <cell r="N5255">
            <v>0</v>
          </cell>
        </row>
        <row r="5256">
          <cell r="A5256">
            <v>5567</v>
          </cell>
          <cell r="C5256">
            <v>0</v>
          </cell>
          <cell r="N5256">
            <v>0</v>
          </cell>
        </row>
        <row r="5257">
          <cell r="A5257">
            <v>5568</v>
          </cell>
          <cell r="E5257">
            <v>3</v>
          </cell>
          <cell r="N5257">
            <v>3</v>
          </cell>
        </row>
        <row r="5258">
          <cell r="A5258">
            <v>5569</v>
          </cell>
          <cell r="F5258">
            <v>0</v>
          </cell>
          <cell r="N5258">
            <v>0</v>
          </cell>
        </row>
        <row r="5259">
          <cell r="A5259">
            <v>5570</v>
          </cell>
          <cell r="H5259">
            <v>0</v>
          </cell>
          <cell r="N5259">
            <v>0</v>
          </cell>
        </row>
        <row r="5260">
          <cell r="A5260">
            <v>5571</v>
          </cell>
          <cell r="I5260">
            <v>0</v>
          </cell>
          <cell r="N5260">
            <v>0</v>
          </cell>
        </row>
        <row r="5261">
          <cell r="A5261">
            <v>5572</v>
          </cell>
          <cell r="K5261">
            <v>0</v>
          </cell>
          <cell r="N5261">
            <v>0</v>
          </cell>
        </row>
        <row r="5262">
          <cell r="A5262">
            <v>5573</v>
          </cell>
          <cell r="L5262">
            <v>0</v>
          </cell>
          <cell r="N5262">
            <v>0</v>
          </cell>
        </row>
        <row r="5263">
          <cell r="A5263">
            <v>5574</v>
          </cell>
          <cell r="B5263">
            <v>1</v>
          </cell>
          <cell r="N5263">
            <v>1</v>
          </cell>
        </row>
        <row r="5264">
          <cell r="A5264">
            <v>5575</v>
          </cell>
          <cell r="C5264">
            <v>1</v>
          </cell>
          <cell r="N5264">
            <v>1</v>
          </cell>
        </row>
        <row r="5265">
          <cell r="A5265">
            <v>5576</v>
          </cell>
          <cell r="E5265">
            <v>1</v>
          </cell>
          <cell r="N5265">
            <v>1</v>
          </cell>
        </row>
        <row r="5266">
          <cell r="A5266">
            <v>5577</v>
          </cell>
          <cell r="F5266">
            <v>1</v>
          </cell>
          <cell r="N5266">
            <v>1</v>
          </cell>
        </row>
        <row r="5267">
          <cell r="A5267">
            <v>5578</v>
          </cell>
          <cell r="H5267">
            <v>1</v>
          </cell>
          <cell r="N5267">
            <v>1</v>
          </cell>
        </row>
        <row r="5268">
          <cell r="A5268">
            <v>5579</v>
          </cell>
          <cell r="I5268">
            <v>1</v>
          </cell>
          <cell r="N5268">
            <v>1</v>
          </cell>
        </row>
        <row r="5269">
          <cell r="A5269">
            <v>5580</v>
          </cell>
          <cell r="K5269">
            <v>1</v>
          </cell>
          <cell r="N5269">
            <v>1</v>
          </cell>
        </row>
        <row r="5270">
          <cell r="A5270">
            <v>5581</v>
          </cell>
          <cell r="L5270">
            <v>1</v>
          </cell>
          <cell r="N5270">
            <v>1</v>
          </cell>
        </row>
        <row r="5271">
          <cell r="A5271">
            <v>5582</v>
          </cell>
          <cell r="B5271">
            <v>5</v>
          </cell>
          <cell r="N5271">
            <v>5</v>
          </cell>
        </row>
        <row r="5272">
          <cell r="A5272">
            <v>5583</v>
          </cell>
          <cell r="C5272">
            <v>5</v>
          </cell>
          <cell r="N5272">
            <v>5</v>
          </cell>
        </row>
        <row r="5273">
          <cell r="A5273">
            <v>5584</v>
          </cell>
          <cell r="E5273">
            <v>5</v>
          </cell>
          <cell r="N5273">
            <v>5</v>
          </cell>
        </row>
        <row r="5274">
          <cell r="A5274">
            <v>5585</v>
          </cell>
          <cell r="F5274">
            <v>5</v>
          </cell>
          <cell r="N5274">
            <v>5</v>
          </cell>
        </row>
        <row r="5275">
          <cell r="A5275">
            <v>5586</v>
          </cell>
          <cell r="H5275">
            <v>5</v>
          </cell>
          <cell r="N5275">
            <v>5</v>
          </cell>
        </row>
        <row r="5276">
          <cell r="A5276">
            <v>5587</v>
          </cell>
          <cell r="I5276">
            <v>5</v>
          </cell>
          <cell r="N5276">
            <v>5</v>
          </cell>
        </row>
        <row r="5277">
          <cell r="A5277">
            <v>5588</v>
          </cell>
          <cell r="K5277">
            <v>5</v>
          </cell>
          <cell r="N5277">
            <v>5</v>
          </cell>
        </row>
        <row r="5278">
          <cell r="A5278">
            <v>5589</v>
          </cell>
          <cell r="L5278">
            <v>5</v>
          </cell>
          <cell r="N5278">
            <v>5</v>
          </cell>
        </row>
        <row r="5279">
          <cell r="A5279">
            <v>5590</v>
          </cell>
          <cell r="B5279">
            <v>0</v>
          </cell>
          <cell r="N5279">
            <v>0</v>
          </cell>
        </row>
        <row r="5280">
          <cell r="A5280">
            <v>5591</v>
          </cell>
          <cell r="C5280">
            <v>3</v>
          </cell>
          <cell r="N5280">
            <v>3</v>
          </cell>
        </row>
        <row r="5281">
          <cell r="A5281">
            <v>5592</v>
          </cell>
          <cell r="E5281">
            <v>2</v>
          </cell>
          <cell r="N5281">
            <v>2</v>
          </cell>
        </row>
        <row r="5282">
          <cell r="A5282">
            <v>5593</v>
          </cell>
          <cell r="F5282">
            <v>2</v>
          </cell>
          <cell r="N5282">
            <v>2</v>
          </cell>
        </row>
        <row r="5283">
          <cell r="A5283">
            <v>5594</v>
          </cell>
          <cell r="H5283">
            <v>2</v>
          </cell>
          <cell r="N5283">
            <v>2</v>
          </cell>
        </row>
        <row r="5284">
          <cell r="A5284">
            <v>5595</v>
          </cell>
          <cell r="I5284">
            <v>2</v>
          </cell>
          <cell r="N5284">
            <v>2</v>
          </cell>
        </row>
        <row r="5285">
          <cell r="A5285">
            <v>5596</v>
          </cell>
          <cell r="K5285">
            <v>2</v>
          </cell>
          <cell r="N5285">
            <v>2</v>
          </cell>
        </row>
        <row r="5286">
          <cell r="A5286">
            <v>5597</v>
          </cell>
          <cell r="L5286">
            <v>2</v>
          </cell>
          <cell r="N5286">
            <v>2</v>
          </cell>
        </row>
        <row r="5287">
          <cell r="A5287">
            <v>5598</v>
          </cell>
          <cell r="B5287">
            <v>0</v>
          </cell>
          <cell r="N5287">
            <v>0</v>
          </cell>
        </row>
        <row r="5288">
          <cell r="A5288">
            <v>5599</v>
          </cell>
          <cell r="C5288">
            <v>0</v>
          </cell>
          <cell r="N5288">
            <v>0</v>
          </cell>
        </row>
        <row r="5289">
          <cell r="A5289">
            <v>5600</v>
          </cell>
          <cell r="D5289">
            <v>0</v>
          </cell>
          <cell r="N5289">
            <v>0</v>
          </cell>
        </row>
        <row r="5290">
          <cell r="A5290">
            <v>5601</v>
          </cell>
          <cell r="E5290">
            <v>0</v>
          </cell>
          <cell r="N5290">
            <v>0</v>
          </cell>
        </row>
        <row r="5291">
          <cell r="A5291">
            <v>5602</v>
          </cell>
          <cell r="F5291">
            <v>1</v>
          </cell>
          <cell r="N5291">
            <v>1</v>
          </cell>
        </row>
        <row r="5292">
          <cell r="A5292">
            <v>5603</v>
          </cell>
          <cell r="G5292">
            <v>0</v>
          </cell>
          <cell r="N5292">
            <v>0</v>
          </cell>
        </row>
        <row r="5293">
          <cell r="A5293">
            <v>5604</v>
          </cell>
          <cell r="H5293">
            <v>0</v>
          </cell>
          <cell r="N5293">
            <v>0</v>
          </cell>
        </row>
        <row r="5294">
          <cell r="A5294">
            <v>5605</v>
          </cell>
          <cell r="I5294">
            <v>0</v>
          </cell>
          <cell r="N5294">
            <v>0</v>
          </cell>
        </row>
        <row r="5295">
          <cell r="A5295">
            <v>5606</v>
          </cell>
          <cell r="J5295">
            <v>0</v>
          </cell>
          <cell r="N5295">
            <v>0</v>
          </cell>
        </row>
        <row r="5296">
          <cell r="A5296">
            <v>5607</v>
          </cell>
          <cell r="K5296">
            <v>0</v>
          </cell>
          <cell r="N5296">
            <v>0</v>
          </cell>
        </row>
        <row r="5297">
          <cell r="A5297">
            <v>5608</v>
          </cell>
          <cell r="L5297">
            <v>1</v>
          </cell>
          <cell r="N5297">
            <v>1</v>
          </cell>
        </row>
        <row r="5298">
          <cell r="A5298">
            <v>5609</v>
          </cell>
          <cell r="M5298">
            <v>0</v>
          </cell>
          <cell r="N5298">
            <v>0</v>
          </cell>
        </row>
        <row r="5299">
          <cell r="A5299">
            <v>5610</v>
          </cell>
          <cell r="B5299">
            <v>0</v>
          </cell>
          <cell r="N5299">
            <v>0</v>
          </cell>
        </row>
        <row r="5300">
          <cell r="A5300">
            <v>5611</v>
          </cell>
          <cell r="C5300">
            <v>0</v>
          </cell>
          <cell r="N5300">
            <v>0</v>
          </cell>
        </row>
        <row r="5301">
          <cell r="A5301">
            <v>5612</v>
          </cell>
          <cell r="D5301">
            <v>0</v>
          </cell>
          <cell r="N5301">
            <v>0</v>
          </cell>
        </row>
        <row r="5302">
          <cell r="A5302">
            <v>5613</v>
          </cell>
          <cell r="E5302">
            <v>0</v>
          </cell>
          <cell r="N5302">
            <v>0</v>
          </cell>
        </row>
        <row r="5303">
          <cell r="A5303">
            <v>5614</v>
          </cell>
          <cell r="F5303">
            <v>0</v>
          </cell>
          <cell r="N5303">
            <v>0</v>
          </cell>
        </row>
        <row r="5304">
          <cell r="A5304">
            <v>5615</v>
          </cell>
          <cell r="G5304">
            <v>1</v>
          </cell>
          <cell r="N5304">
            <v>1</v>
          </cell>
        </row>
        <row r="5305">
          <cell r="A5305">
            <v>5616</v>
          </cell>
          <cell r="H5305">
            <v>0</v>
          </cell>
          <cell r="N5305">
            <v>0</v>
          </cell>
        </row>
        <row r="5306">
          <cell r="A5306">
            <v>5617</v>
          </cell>
          <cell r="I5306">
            <v>0</v>
          </cell>
          <cell r="N5306">
            <v>0</v>
          </cell>
        </row>
        <row r="5307">
          <cell r="A5307">
            <v>5618</v>
          </cell>
          <cell r="J5307">
            <v>0</v>
          </cell>
          <cell r="N5307">
            <v>0</v>
          </cell>
        </row>
        <row r="5308">
          <cell r="A5308">
            <v>5619</v>
          </cell>
          <cell r="K5308">
            <v>0</v>
          </cell>
          <cell r="N5308">
            <v>0</v>
          </cell>
        </row>
        <row r="5309">
          <cell r="A5309">
            <v>5620</v>
          </cell>
          <cell r="L5309">
            <v>0</v>
          </cell>
          <cell r="N5309">
            <v>0</v>
          </cell>
        </row>
        <row r="5310">
          <cell r="A5310">
            <v>5621</v>
          </cell>
          <cell r="M5310">
            <v>1</v>
          </cell>
          <cell r="N5310">
            <v>1</v>
          </cell>
        </row>
        <row r="5311">
          <cell r="A5311">
            <v>5622</v>
          </cell>
          <cell r="M5311">
            <v>11</v>
          </cell>
          <cell r="N5311">
            <v>11</v>
          </cell>
        </row>
        <row r="5312">
          <cell r="A5312">
            <v>5623</v>
          </cell>
          <cell r="B5312">
            <v>0</v>
          </cell>
          <cell r="N5312">
            <v>0</v>
          </cell>
        </row>
        <row r="5313">
          <cell r="A5313">
            <v>5624</v>
          </cell>
          <cell r="C5313">
            <v>0</v>
          </cell>
          <cell r="N5313">
            <v>0</v>
          </cell>
        </row>
        <row r="5314">
          <cell r="A5314">
            <v>5625</v>
          </cell>
          <cell r="D5314">
            <v>0</v>
          </cell>
          <cell r="N5314">
            <v>0</v>
          </cell>
        </row>
        <row r="5315">
          <cell r="A5315">
            <v>5626</v>
          </cell>
          <cell r="E5315">
            <v>0</v>
          </cell>
          <cell r="N5315">
            <v>0</v>
          </cell>
        </row>
        <row r="5316">
          <cell r="A5316">
            <v>5627</v>
          </cell>
          <cell r="F5316">
            <v>0</v>
          </cell>
          <cell r="N5316">
            <v>0</v>
          </cell>
        </row>
        <row r="5317">
          <cell r="A5317">
            <v>5628</v>
          </cell>
          <cell r="G5317">
            <v>0</v>
          </cell>
          <cell r="N5317">
            <v>0</v>
          </cell>
        </row>
        <row r="5318">
          <cell r="A5318">
            <v>5629</v>
          </cell>
          <cell r="H5318">
            <v>1</v>
          </cell>
          <cell r="N5318">
            <v>1</v>
          </cell>
        </row>
        <row r="5319">
          <cell r="A5319">
            <v>5630</v>
          </cell>
          <cell r="I5319">
            <v>0</v>
          </cell>
          <cell r="N5319">
            <v>0</v>
          </cell>
        </row>
        <row r="5320">
          <cell r="A5320">
            <v>5631</v>
          </cell>
          <cell r="J5320">
            <v>0</v>
          </cell>
          <cell r="N5320">
            <v>0</v>
          </cell>
        </row>
        <row r="5321">
          <cell r="A5321">
            <v>5632</v>
          </cell>
          <cell r="K5321">
            <v>1</v>
          </cell>
          <cell r="N5321">
            <v>1</v>
          </cell>
        </row>
        <row r="5322">
          <cell r="A5322">
            <v>5633</v>
          </cell>
          <cell r="L5322">
            <v>0</v>
          </cell>
          <cell r="N5322">
            <v>0</v>
          </cell>
        </row>
        <row r="5323">
          <cell r="A5323">
            <v>5634</v>
          </cell>
          <cell r="M5323">
            <v>0</v>
          </cell>
          <cell r="N5323">
            <v>0</v>
          </cell>
        </row>
        <row r="5324">
          <cell r="A5324">
            <v>5635</v>
          </cell>
          <cell r="B5324">
            <v>0</v>
          </cell>
          <cell r="N5324">
            <v>0</v>
          </cell>
        </row>
        <row r="5325">
          <cell r="A5325">
            <v>5636</v>
          </cell>
          <cell r="C5325">
            <v>0</v>
          </cell>
          <cell r="N5325">
            <v>0</v>
          </cell>
        </row>
        <row r="5326">
          <cell r="A5326">
            <v>5637</v>
          </cell>
          <cell r="D5326">
            <v>0</v>
          </cell>
          <cell r="N5326">
            <v>0</v>
          </cell>
        </row>
        <row r="5327">
          <cell r="A5327">
            <v>5638</v>
          </cell>
          <cell r="E5327">
            <v>0</v>
          </cell>
          <cell r="N5327">
            <v>0</v>
          </cell>
        </row>
        <row r="5328">
          <cell r="A5328">
            <v>5639</v>
          </cell>
          <cell r="F5328">
            <v>0</v>
          </cell>
          <cell r="N5328">
            <v>0</v>
          </cell>
        </row>
        <row r="5329">
          <cell r="A5329">
            <v>5640</v>
          </cell>
          <cell r="G5329">
            <v>0</v>
          </cell>
          <cell r="N5329">
            <v>0</v>
          </cell>
        </row>
        <row r="5330">
          <cell r="A5330">
            <v>5641</v>
          </cell>
          <cell r="H5330">
            <v>0</v>
          </cell>
          <cell r="N5330">
            <v>0</v>
          </cell>
        </row>
        <row r="5331">
          <cell r="A5331">
            <v>5642</v>
          </cell>
          <cell r="I5331">
            <v>0</v>
          </cell>
          <cell r="N5331">
            <v>0</v>
          </cell>
        </row>
        <row r="5332">
          <cell r="A5332">
            <v>5643</v>
          </cell>
          <cell r="J5332">
            <v>1</v>
          </cell>
          <cell r="N5332">
            <v>1</v>
          </cell>
        </row>
        <row r="5333">
          <cell r="A5333">
            <v>5644</v>
          </cell>
          <cell r="K5333">
            <v>0</v>
          </cell>
          <cell r="N5333">
            <v>0</v>
          </cell>
        </row>
        <row r="5334">
          <cell r="A5334">
            <v>5645</v>
          </cell>
          <cell r="L5334">
            <v>0</v>
          </cell>
          <cell r="N5334">
            <v>0</v>
          </cell>
        </row>
        <row r="5335">
          <cell r="A5335">
            <v>5646</v>
          </cell>
          <cell r="M5335">
            <v>0</v>
          </cell>
          <cell r="N5335">
            <v>0</v>
          </cell>
        </row>
        <row r="5336">
          <cell r="A5336">
            <v>5647</v>
          </cell>
          <cell r="M5336">
            <v>60</v>
          </cell>
          <cell r="N5336">
            <v>60</v>
          </cell>
        </row>
        <row r="5337">
          <cell r="A5337">
            <v>5648</v>
          </cell>
          <cell r="B5337">
            <v>0</v>
          </cell>
          <cell r="N5337">
            <v>0</v>
          </cell>
        </row>
        <row r="5338">
          <cell r="A5338">
            <v>5649</v>
          </cell>
          <cell r="C5338">
            <v>0</v>
          </cell>
          <cell r="N5338">
            <v>0</v>
          </cell>
        </row>
        <row r="5339">
          <cell r="A5339">
            <v>5650</v>
          </cell>
          <cell r="D5339">
            <v>0</v>
          </cell>
          <cell r="N5339">
            <v>0</v>
          </cell>
        </row>
        <row r="5340">
          <cell r="A5340">
            <v>5651</v>
          </cell>
          <cell r="E5340">
            <v>0</v>
          </cell>
          <cell r="N5340">
            <v>0</v>
          </cell>
        </row>
        <row r="5341">
          <cell r="A5341">
            <v>5652</v>
          </cell>
          <cell r="F5341">
            <v>0</v>
          </cell>
          <cell r="N5341">
            <v>0</v>
          </cell>
        </row>
        <row r="5342">
          <cell r="A5342">
            <v>5653</v>
          </cell>
          <cell r="G5342">
            <v>0</v>
          </cell>
          <cell r="N5342">
            <v>0</v>
          </cell>
        </row>
        <row r="5343">
          <cell r="A5343">
            <v>5654</v>
          </cell>
          <cell r="H5343">
            <v>1</v>
          </cell>
          <cell r="N5343">
            <v>1</v>
          </cell>
        </row>
        <row r="5344">
          <cell r="A5344">
            <v>5655</v>
          </cell>
          <cell r="I5344">
            <v>0</v>
          </cell>
          <cell r="N5344">
            <v>0</v>
          </cell>
        </row>
        <row r="5345">
          <cell r="A5345">
            <v>5656</v>
          </cell>
          <cell r="J5345">
            <v>0</v>
          </cell>
          <cell r="N5345">
            <v>0</v>
          </cell>
        </row>
        <row r="5346">
          <cell r="A5346">
            <v>5657</v>
          </cell>
          <cell r="K5346">
            <v>0</v>
          </cell>
          <cell r="N5346">
            <v>0</v>
          </cell>
        </row>
        <row r="5347">
          <cell r="A5347">
            <v>5658</v>
          </cell>
          <cell r="L5347">
            <v>1</v>
          </cell>
          <cell r="N5347">
            <v>1</v>
          </cell>
        </row>
        <row r="5348">
          <cell r="A5348">
            <v>5659</v>
          </cell>
          <cell r="M5348">
            <v>0</v>
          </cell>
          <cell r="N5348">
            <v>0</v>
          </cell>
        </row>
        <row r="5349">
          <cell r="A5349">
            <v>5660</v>
          </cell>
          <cell r="B5349">
            <v>0</v>
          </cell>
          <cell r="N5349">
            <v>0</v>
          </cell>
        </row>
        <row r="5350">
          <cell r="A5350">
            <v>5661</v>
          </cell>
          <cell r="C5350">
            <v>0</v>
          </cell>
          <cell r="N5350">
            <v>0</v>
          </cell>
        </row>
        <row r="5351">
          <cell r="A5351">
            <v>5662</v>
          </cell>
          <cell r="D5351">
            <v>0</v>
          </cell>
          <cell r="N5351">
            <v>0</v>
          </cell>
        </row>
        <row r="5352">
          <cell r="A5352">
            <v>5663</v>
          </cell>
          <cell r="E5352">
            <v>1</v>
          </cell>
          <cell r="N5352">
            <v>1</v>
          </cell>
        </row>
        <row r="5353">
          <cell r="A5353">
            <v>5664</v>
          </cell>
          <cell r="F5353">
            <v>0</v>
          </cell>
          <cell r="N5353">
            <v>0</v>
          </cell>
        </row>
        <row r="5354">
          <cell r="A5354">
            <v>5665</v>
          </cell>
          <cell r="G5354">
            <v>0</v>
          </cell>
          <cell r="N5354">
            <v>0</v>
          </cell>
        </row>
        <row r="5355">
          <cell r="A5355">
            <v>5666</v>
          </cell>
          <cell r="H5355">
            <v>0</v>
          </cell>
          <cell r="N5355">
            <v>0</v>
          </cell>
        </row>
        <row r="5356">
          <cell r="A5356">
            <v>5667</v>
          </cell>
          <cell r="I5356">
            <v>1</v>
          </cell>
          <cell r="N5356">
            <v>1</v>
          </cell>
        </row>
        <row r="5357">
          <cell r="A5357">
            <v>5668</v>
          </cell>
          <cell r="J5357">
            <v>0</v>
          </cell>
          <cell r="N5357">
            <v>0</v>
          </cell>
        </row>
        <row r="5358">
          <cell r="A5358">
            <v>5669</v>
          </cell>
          <cell r="K5358">
            <v>0</v>
          </cell>
          <cell r="N5358">
            <v>0</v>
          </cell>
        </row>
        <row r="5359">
          <cell r="A5359">
            <v>5670</v>
          </cell>
          <cell r="L5359">
            <v>0</v>
          </cell>
          <cell r="N5359">
            <v>0</v>
          </cell>
        </row>
        <row r="5360">
          <cell r="A5360">
            <v>5671</v>
          </cell>
          <cell r="M5360">
            <v>1</v>
          </cell>
          <cell r="N5360">
            <v>1</v>
          </cell>
        </row>
        <row r="5361">
          <cell r="A5361">
            <v>5672</v>
          </cell>
          <cell r="M5361">
            <v>100</v>
          </cell>
          <cell r="N5361">
            <v>100</v>
          </cell>
        </row>
        <row r="5362">
          <cell r="A5362">
            <v>5673</v>
          </cell>
          <cell r="B5362">
            <v>0</v>
          </cell>
          <cell r="N5362">
            <v>0</v>
          </cell>
        </row>
        <row r="5363">
          <cell r="A5363">
            <v>5674</v>
          </cell>
          <cell r="C5363">
            <v>0</v>
          </cell>
          <cell r="N5363">
            <v>0</v>
          </cell>
        </row>
        <row r="5364">
          <cell r="A5364">
            <v>5675</v>
          </cell>
          <cell r="D5364">
            <v>0</v>
          </cell>
          <cell r="N5364">
            <v>0</v>
          </cell>
        </row>
        <row r="5365">
          <cell r="A5365">
            <v>5676</v>
          </cell>
          <cell r="E5365">
            <v>0</v>
          </cell>
          <cell r="N5365">
            <v>0</v>
          </cell>
        </row>
        <row r="5366">
          <cell r="A5366">
            <v>5677</v>
          </cell>
          <cell r="F5366">
            <v>0</v>
          </cell>
          <cell r="N5366">
            <v>0</v>
          </cell>
        </row>
        <row r="5367">
          <cell r="A5367">
            <v>5678</v>
          </cell>
          <cell r="G5367">
            <v>1</v>
          </cell>
          <cell r="N5367">
            <v>1</v>
          </cell>
        </row>
        <row r="5368">
          <cell r="A5368">
            <v>5679</v>
          </cell>
          <cell r="H5368">
            <v>0</v>
          </cell>
          <cell r="N5368">
            <v>0</v>
          </cell>
        </row>
        <row r="5369">
          <cell r="A5369">
            <v>5680</v>
          </cell>
          <cell r="I5369">
            <v>0</v>
          </cell>
          <cell r="N5369">
            <v>0</v>
          </cell>
        </row>
        <row r="5370">
          <cell r="A5370">
            <v>5681</v>
          </cell>
          <cell r="J5370">
            <v>0</v>
          </cell>
          <cell r="N5370">
            <v>0</v>
          </cell>
        </row>
        <row r="5371">
          <cell r="A5371">
            <v>5682</v>
          </cell>
          <cell r="K5371">
            <v>0</v>
          </cell>
          <cell r="N5371">
            <v>0</v>
          </cell>
        </row>
        <row r="5372">
          <cell r="A5372">
            <v>5683</v>
          </cell>
          <cell r="L5372">
            <v>1</v>
          </cell>
          <cell r="N5372">
            <v>1</v>
          </cell>
        </row>
        <row r="5373">
          <cell r="A5373">
            <v>5684</v>
          </cell>
          <cell r="M5373">
            <v>0</v>
          </cell>
          <cell r="N5373">
            <v>0</v>
          </cell>
        </row>
        <row r="5374">
          <cell r="A5374">
            <v>5685</v>
          </cell>
          <cell r="B5374">
            <v>3</v>
          </cell>
          <cell r="N5374">
            <v>3</v>
          </cell>
        </row>
        <row r="5375">
          <cell r="A5375">
            <v>5686</v>
          </cell>
          <cell r="C5375">
            <v>8</v>
          </cell>
          <cell r="N5375">
            <v>8</v>
          </cell>
        </row>
        <row r="5376">
          <cell r="A5376">
            <v>5687</v>
          </cell>
          <cell r="E5376">
            <v>7</v>
          </cell>
          <cell r="N5376">
            <v>7</v>
          </cell>
        </row>
        <row r="5377">
          <cell r="A5377">
            <v>5688</v>
          </cell>
          <cell r="F5377">
            <v>5</v>
          </cell>
          <cell r="N5377">
            <v>5</v>
          </cell>
        </row>
        <row r="5378">
          <cell r="A5378">
            <v>5689</v>
          </cell>
          <cell r="H5378">
            <v>5</v>
          </cell>
          <cell r="N5378">
            <v>5</v>
          </cell>
        </row>
        <row r="5379">
          <cell r="A5379">
            <v>5690</v>
          </cell>
          <cell r="I5379">
            <v>7</v>
          </cell>
          <cell r="N5379">
            <v>7</v>
          </cell>
        </row>
        <row r="5380">
          <cell r="A5380">
            <v>5691</v>
          </cell>
          <cell r="K5380">
            <v>10</v>
          </cell>
          <cell r="N5380">
            <v>10</v>
          </cell>
        </row>
        <row r="5381">
          <cell r="A5381">
            <v>5692</v>
          </cell>
          <cell r="L5381">
            <v>7</v>
          </cell>
          <cell r="N5381">
            <v>7</v>
          </cell>
        </row>
        <row r="5382">
          <cell r="A5382">
            <v>5693</v>
          </cell>
          <cell r="B5382">
            <v>60</v>
          </cell>
          <cell r="N5382">
            <v>60</v>
          </cell>
        </row>
        <row r="5383">
          <cell r="A5383">
            <v>5694</v>
          </cell>
          <cell r="C5383">
            <v>60</v>
          </cell>
          <cell r="N5383">
            <v>60</v>
          </cell>
        </row>
        <row r="5384">
          <cell r="A5384">
            <v>5695</v>
          </cell>
          <cell r="E5384">
            <v>40</v>
          </cell>
          <cell r="N5384">
            <v>40</v>
          </cell>
        </row>
        <row r="5385">
          <cell r="A5385">
            <v>5696</v>
          </cell>
          <cell r="F5385">
            <v>40</v>
          </cell>
          <cell r="N5385">
            <v>40</v>
          </cell>
        </row>
        <row r="5386">
          <cell r="A5386">
            <v>5697</v>
          </cell>
          <cell r="H5386">
            <v>40</v>
          </cell>
          <cell r="N5386">
            <v>40</v>
          </cell>
        </row>
        <row r="5387">
          <cell r="A5387">
            <v>5698</v>
          </cell>
          <cell r="I5387">
            <v>40</v>
          </cell>
          <cell r="N5387">
            <v>40</v>
          </cell>
        </row>
        <row r="5388">
          <cell r="A5388">
            <v>5699</v>
          </cell>
          <cell r="K5388">
            <v>40</v>
          </cell>
          <cell r="N5388">
            <v>40</v>
          </cell>
        </row>
        <row r="5389">
          <cell r="A5389">
            <v>5700</v>
          </cell>
          <cell r="L5389">
            <v>40</v>
          </cell>
          <cell r="N5389">
            <v>40</v>
          </cell>
        </row>
        <row r="5390">
          <cell r="A5390">
            <v>5701</v>
          </cell>
          <cell r="M5390">
            <v>1</v>
          </cell>
          <cell r="N5390">
            <v>1</v>
          </cell>
        </row>
        <row r="5391">
          <cell r="A5391">
            <v>5702</v>
          </cell>
          <cell r="M5391">
            <v>1</v>
          </cell>
          <cell r="N5391">
            <v>1</v>
          </cell>
        </row>
        <row r="5392">
          <cell r="A5392">
            <v>5703</v>
          </cell>
          <cell r="B5392">
            <v>1</v>
          </cell>
          <cell r="N5392">
            <v>1</v>
          </cell>
        </row>
        <row r="5393">
          <cell r="A5393">
            <v>5704</v>
          </cell>
          <cell r="C5393">
            <v>1</v>
          </cell>
          <cell r="N5393">
            <v>1</v>
          </cell>
        </row>
        <row r="5394">
          <cell r="A5394">
            <v>5705</v>
          </cell>
          <cell r="D5394">
            <v>1</v>
          </cell>
          <cell r="N5394">
            <v>1</v>
          </cell>
        </row>
        <row r="5395">
          <cell r="A5395">
            <v>5706</v>
          </cell>
          <cell r="E5395">
            <v>1</v>
          </cell>
          <cell r="N5395">
            <v>1</v>
          </cell>
        </row>
        <row r="5396">
          <cell r="A5396">
            <v>5707</v>
          </cell>
          <cell r="F5396">
            <v>1</v>
          </cell>
          <cell r="N5396">
            <v>1</v>
          </cell>
        </row>
        <row r="5397">
          <cell r="A5397">
            <v>5708</v>
          </cell>
          <cell r="G5397">
            <v>1</v>
          </cell>
          <cell r="N5397">
            <v>1</v>
          </cell>
        </row>
        <row r="5398">
          <cell r="A5398">
            <v>5709</v>
          </cell>
          <cell r="H5398">
            <v>1</v>
          </cell>
          <cell r="N5398">
            <v>1</v>
          </cell>
        </row>
        <row r="5399">
          <cell r="A5399">
            <v>5710</v>
          </cell>
          <cell r="I5399">
            <v>1</v>
          </cell>
          <cell r="N5399">
            <v>1</v>
          </cell>
        </row>
        <row r="5400">
          <cell r="A5400">
            <v>5711</v>
          </cell>
          <cell r="J5400">
            <v>1</v>
          </cell>
          <cell r="N5400">
            <v>1</v>
          </cell>
        </row>
        <row r="5401">
          <cell r="A5401">
            <v>5712</v>
          </cell>
          <cell r="K5401">
            <v>1</v>
          </cell>
          <cell r="N5401">
            <v>1</v>
          </cell>
        </row>
        <row r="5402">
          <cell r="A5402">
            <v>5713</v>
          </cell>
          <cell r="L5402">
            <v>1</v>
          </cell>
          <cell r="N5402">
            <v>1</v>
          </cell>
        </row>
        <row r="5403">
          <cell r="A5403">
            <v>5714</v>
          </cell>
          <cell r="M5403">
            <v>1</v>
          </cell>
          <cell r="N5403">
            <v>1</v>
          </cell>
        </row>
        <row r="5404">
          <cell r="A5404">
            <v>5715</v>
          </cell>
          <cell r="D5404">
            <v>2</v>
          </cell>
          <cell r="N5404">
            <v>2</v>
          </cell>
        </row>
        <row r="5405">
          <cell r="A5405">
            <v>5716</v>
          </cell>
          <cell r="G5405">
            <v>2</v>
          </cell>
          <cell r="N5405">
            <v>2</v>
          </cell>
        </row>
        <row r="5406">
          <cell r="A5406">
            <v>5717</v>
          </cell>
          <cell r="J5406">
            <v>2</v>
          </cell>
          <cell r="N5406">
            <v>2</v>
          </cell>
        </row>
        <row r="5407">
          <cell r="A5407">
            <v>5718</v>
          </cell>
          <cell r="M5407">
            <v>2</v>
          </cell>
          <cell r="N5407">
            <v>2</v>
          </cell>
        </row>
        <row r="5408">
          <cell r="A5408">
            <v>5719</v>
          </cell>
          <cell r="B5408">
            <v>17</v>
          </cell>
          <cell r="N5408">
            <v>17</v>
          </cell>
        </row>
        <row r="5409">
          <cell r="A5409">
            <v>5720</v>
          </cell>
          <cell r="C5409">
            <v>27</v>
          </cell>
          <cell r="N5409">
            <v>27</v>
          </cell>
        </row>
        <row r="5410">
          <cell r="A5410">
            <v>5721</v>
          </cell>
          <cell r="E5410">
            <v>24</v>
          </cell>
          <cell r="N5410">
            <v>24</v>
          </cell>
        </row>
        <row r="5411">
          <cell r="A5411">
            <v>5722</v>
          </cell>
          <cell r="F5411">
            <v>25</v>
          </cell>
          <cell r="N5411">
            <v>25</v>
          </cell>
        </row>
        <row r="5412">
          <cell r="A5412">
            <v>5723</v>
          </cell>
          <cell r="H5412">
            <v>25</v>
          </cell>
          <cell r="N5412">
            <v>25</v>
          </cell>
        </row>
        <row r="5413">
          <cell r="A5413">
            <v>5724</v>
          </cell>
          <cell r="I5413">
            <v>25</v>
          </cell>
          <cell r="N5413">
            <v>25</v>
          </cell>
        </row>
        <row r="5414">
          <cell r="A5414">
            <v>5725</v>
          </cell>
          <cell r="K5414">
            <v>25</v>
          </cell>
          <cell r="N5414">
            <v>25</v>
          </cell>
        </row>
        <row r="5415">
          <cell r="A5415">
            <v>5726</v>
          </cell>
          <cell r="L5415">
            <v>25</v>
          </cell>
          <cell r="N5415">
            <v>25</v>
          </cell>
        </row>
        <row r="5416">
          <cell r="A5416">
            <v>5727</v>
          </cell>
          <cell r="M5416">
            <v>1</v>
          </cell>
          <cell r="N5416">
            <v>1</v>
          </cell>
        </row>
        <row r="5417">
          <cell r="A5417">
            <v>5728</v>
          </cell>
          <cell r="D5417">
            <v>7</v>
          </cell>
          <cell r="N5417">
            <v>7</v>
          </cell>
        </row>
        <row r="5418">
          <cell r="A5418">
            <v>5729</v>
          </cell>
          <cell r="G5418">
            <v>7</v>
          </cell>
          <cell r="N5418">
            <v>7</v>
          </cell>
        </row>
        <row r="5419">
          <cell r="A5419">
            <v>5730</v>
          </cell>
          <cell r="J5419">
            <v>7</v>
          </cell>
          <cell r="N5419">
            <v>7</v>
          </cell>
        </row>
        <row r="5420">
          <cell r="A5420">
            <v>5731</v>
          </cell>
          <cell r="M5420">
            <v>7</v>
          </cell>
          <cell r="N5420">
            <v>7</v>
          </cell>
        </row>
        <row r="5421">
          <cell r="A5421">
            <v>5732</v>
          </cell>
          <cell r="D5421">
            <v>1</v>
          </cell>
          <cell r="N5421">
            <v>1</v>
          </cell>
        </row>
        <row r="5422">
          <cell r="A5422">
            <v>5733</v>
          </cell>
          <cell r="G5422">
            <v>0</v>
          </cell>
          <cell r="N5422">
            <v>0</v>
          </cell>
        </row>
        <row r="5423">
          <cell r="A5423">
            <v>5734</v>
          </cell>
          <cell r="J5423">
            <v>0</v>
          </cell>
          <cell r="N5423">
            <v>0</v>
          </cell>
        </row>
        <row r="5424">
          <cell r="A5424">
            <v>5735</v>
          </cell>
          <cell r="M5424">
            <v>1</v>
          </cell>
          <cell r="N5424">
            <v>1</v>
          </cell>
        </row>
        <row r="5425">
          <cell r="A5425">
            <v>5736</v>
          </cell>
          <cell r="D5425">
            <v>1</v>
          </cell>
          <cell r="N5425">
            <v>1</v>
          </cell>
        </row>
        <row r="5426">
          <cell r="A5426">
            <v>5737</v>
          </cell>
          <cell r="G5426">
            <v>0</v>
          </cell>
          <cell r="N5426">
            <v>0</v>
          </cell>
        </row>
        <row r="5427">
          <cell r="A5427">
            <v>5738</v>
          </cell>
          <cell r="J5427">
            <v>0</v>
          </cell>
          <cell r="N5427">
            <v>0</v>
          </cell>
        </row>
        <row r="5428">
          <cell r="A5428">
            <v>5739</v>
          </cell>
          <cell r="M5428">
            <v>0</v>
          </cell>
          <cell r="N5428">
            <v>0</v>
          </cell>
        </row>
        <row r="5429">
          <cell r="A5429">
            <v>5740</v>
          </cell>
          <cell r="D5429">
            <v>7</v>
          </cell>
          <cell r="N5429">
            <v>7</v>
          </cell>
        </row>
        <row r="5430">
          <cell r="A5430">
            <v>5741</v>
          </cell>
          <cell r="G5430">
            <v>7</v>
          </cell>
          <cell r="N5430">
            <v>7</v>
          </cell>
        </row>
        <row r="5431">
          <cell r="A5431">
            <v>5742</v>
          </cell>
          <cell r="J5431">
            <v>7</v>
          </cell>
          <cell r="N5431">
            <v>7</v>
          </cell>
        </row>
        <row r="5432">
          <cell r="A5432">
            <v>5743</v>
          </cell>
          <cell r="M5432">
            <v>7</v>
          </cell>
          <cell r="N5432">
            <v>7</v>
          </cell>
        </row>
        <row r="5433">
          <cell r="A5433">
            <v>5744</v>
          </cell>
          <cell r="D5433">
            <v>1</v>
          </cell>
          <cell r="N5433">
            <v>1</v>
          </cell>
        </row>
        <row r="5434">
          <cell r="A5434">
            <v>5745</v>
          </cell>
          <cell r="G5434">
            <v>1</v>
          </cell>
          <cell r="N5434">
            <v>1</v>
          </cell>
        </row>
        <row r="5435">
          <cell r="A5435">
            <v>5746</v>
          </cell>
          <cell r="J5435">
            <v>0</v>
          </cell>
          <cell r="N5435">
            <v>0</v>
          </cell>
        </row>
        <row r="5436">
          <cell r="A5436">
            <v>5747</v>
          </cell>
          <cell r="M5436">
            <v>0</v>
          </cell>
          <cell r="N5436">
            <v>0</v>
          </cell>
        </row>
        <row r="5437">
          <cell r="A5437">
            <v>5748</v>
          </cell>
          <cell r="D5437">
            <v>1</v>
          </cell>
          <cell r="N5437">
            <v>1</v>
          </cell>
        </row>
        <row r="5438">
          <cell r="A5438">
            <v>5749</v>
          </cell>
          <cell r="G5438">
            <v>0</v>
          </cell>
          <cell r="N5438">
            <v>0</v>
          </cell>
        </row>
        <row r="5439">
          <cell r="A5439">
            <v>5750</v>
          </cell>
          <cell r="J5439">
            <v>0</v>
          </cell>
          <cell r="N5439">
            <v>0</v>
          </cell>
        </row>
        <row r="5440">
          <cell r="A5440">
            <v>5751</v>
          </cell>
          <cell r="M5440">
            <v>0</v>
          </cell>
          <cell r="N5440">
            <v>0</v>
          </cell>
        </row>
        <row r="5441">
          <cell r="A5441">
            <v>5752</v>
          </cell>
          <cell r="D5441">
            <v>0</v>
          </cell>
          <cell r="N5441">
            <v>0</v>
          </cell>
        </row>
        <row r="5442">
          <cell r="A5442">
            <v>5753</v>
          </cell>
          <cell r="G5442">
            <v>10</v>
          </cell>
          <cell r="N5442">
            <v>10</v>
          </cell>
        </row>
        <row r="5443">
          <cell r="A5443">
            <v>5754</v>
          </cell>
          <cell r="J5443">
            <v>15</v>
          </cell>
          <cell r="N5443">
            <v>15</v>
          </cell>
        </row>
        <row r="5444">
          <cell r="A5444">
            <v>5755</v>
          </cell>
          <cell r="M5444">
            <v>15</v>
          </cell>
          <cell r="N5444">
            <v>15</v>
          </cell>
        </row>
        <row r="5445">
          <cell r="A5445">
            <v>5756</v>
          </cell>
          <cell r="D5445">
            <v>0</v>
          </cell>
          <cell r="N5445">
            <v>0</v>
          </cell>
        </row>
        <row r="5446">
          <cell r="A5446">
            <v>5757</v>
          </cell>
          <cell r="G5446">
            <v>0</v>
          </cell>
          <cell r="N5446">
            <v>0</v>
          </cell>
        </row>
        <row r="5447">
          <cell r="A5447">
            <v>5758</v>
          </cell>
          <cell r="J5447">
            <v>0</v>
          </cell>
          <cell r="N5447">
            <v>0</v>
          </cell>
        </row>
        <row r="5448">
          <cell r="A5448">
            <v>5759</v>
          </cell>
          <cell r="M5448">
            <v>1</v>
          </cell>
          <cell r="N5448">
            <v>1</v>
          </cell>
        </row>
        <row r="5449">
          <cell r="A5449">
            <v>5760</v>
          </cell>
          <cell r="D5449">
            <v>1934</v>
          </cell>
          <cell r="N5449">
            <v>1934</v>
          </cell>
        </row>
        <row r="5450">
          <cell r="A5450">
            <v>5761</v>
          </cell>
          <cell r="G5450">
            <v>2440</v>
          </cell>
          <cell r="N5450">
            <v>2440</v>
          </cell>
        </row>
        <row r="5451">
          <cell r="A5451">
            <v>5762</v>
          </cell>
          <cell r="J5451">
            <v>2237</v>
          </cell>
          <cell r="N5451">
            <v>2237</v>
          </cell>
        </row>
        <row r="5452">
          <cell r="A5452">
            <v>5763</v>
          </cell>
          <cell r="M5452">
            <v>1867</v>
          </cell>
          <cell r="N5452">
            <v>1867</v>
          </cell>
        </row>
        <row r="5453">
          <cell r="A5453">
            <v>5764</v>
          </cell>
          <cell r="D5453">
            <v>2</v>
          </cell>
          <cell r="N5453">
            <v>2</v>
          </cell>
        </row>
        <row r="5454">
          <cell r="A5454">
            <v>5765</v>
          </cell>
          <cell r="G5454">
            <v>2</v>
          </cell>
          <cell r="N5454">
            <v>2</v>
          </cell>
        </row>
        <row r="5455">
          <cell r="A5455">
            <v>5766</v>
          </cell>
          <cell r="J5455">
            <v>0</v>
          </cell>
          <cell r="N5455">
            <v>0</v>
          </cell>
        </row>
        <row r="5456">
          <cell r="A5456">
            <v>5767</v>
          </cell>
          <cell r="M5456">
            <v>1</v>
          </cell>
          <cell r="N5456">
            <v>1</v>
          </cell>
        </row>
        <row r="5457">
          <cell r="A5457">
            <v>5768</v>
          </cell>
          <cell r="D5457">
            <v>10</v>
          </cell>
          <cell r="N5457">
            <v>10</v>
          </cell>
        </row>
        <row r="5458">
          <cell r="A5458">
            <v>5769</v>
          </cell>
          <cell r="G5458">
            <v>15</v>
          </cell>
          <cell r="N5458">
            <v>15</v>
          </cell>
        </row>
        <row r="5459">
          <cell r="A5459">
            <v>5770</v>
          </cell>
          <cell r="J5459">
            <v>10</v>
          </cell>
          <cell r="N5459">
            <v>10</v>
          </cell>
        </row>
        <row r="5460">
          <cell r="A5460">
            <v>5771</v>
          </cell>
          <cell r="M5460">
            <v>15</v>
          </cell>
          <cell r="N5460">
            <v>15</v>
          </cell>
        </row>
        <row r="5461">
          <cell r="A5461">
            <v>5772</v>
          </cell>
          <cell r="D5461">
            <v>4</v>
          </cell>
          <cell r="N5461">
            <v>4</v>
          </cell>
        </row>
        <row r="5462">
          <cell r="A5462">
            <v>5773</v>
          </cell>
          <cell r="G5462">
            <v>7</v>
          </cell>
          <cell r="N5462">
            <v>7</v>
          </cell>
        </row>
        <row r="5463">
          <cell r="A5463">
            <v>5774</v>
          </cell>
          <cell r="J5463">
            <v>8</v>
          </cell>
          <cell r="N5463">
            <v>8</v>
          </cell>
        </row>
        <row r="5464">
          <cell r="A5464">
            <v>5775</v>
          </cell>
          <cell r="M5464">
            <v>4</v>
          </cell>
          <cell r="N5464">
            <v>4</v>
          </cell>
        </row>
        <row r="5465">
          <cell r="A5465">
            <v>5776</v>
          </cell>
          <cell r="D5465">
            <v>0</v>
          </cell>
          <cell r="N5465">
            <v>0</v>
          </cell>
        </row>
        <row r="5466">
          <cell r="A5466">
            <v>5777</v>
          </cell>
          <cell r="G5466">
            <v>1</v>
          </cell>
          <cell r="N5466">
            <v>1</v>
          </cell>
        </row>
        <row r="5467">
          <cell r="A5467">
            <v>5778</v>
          </cell>
          <cell r="J5467">
            <v>0</v>
          </cell>
          <cell r="N5467">
            <v>0</v>
          </cell>
        </row>
        <row r="5468">
          <cell r="A5468">
            <v>5779</v>
          </cell>
          <cell r="M5468">
            <v>1</v>
          </cell>
          <cell r="N5468">
            <v>1</v>
          </cell>
        </row>
        <row r="5469">
          <cell r="A5469">
            <v>5780</v>
          </cell>
          <cell r="D5469">
            <v>1</v>
          </cell>
          <cell r="N5469">
            <v>1</v>
          </cell>
        </row>
        <row r="5470">
          <cell r="A5470">
            <v>5781</v>
          </cell>
          <cell r="G5470">
            <v>0</v>
          </cell>
          <cell r="N5470">
            <v>0</v>
          </cell>
        </row>
        <row r="5471">
          <cell r="A5471">
            <v>5782</v>
          </cell>
          <cell r="J5471">
            <v>0</v>
          </cell>
          <cell r="N5471">
            <v>0</v>
          </cell>
        </row>
        <row r="5472">
          <cell r="A5472">
            <v>5783</v>
          </cell>
          <cell r="M5472">
            <v>1</v>
          </cell>
          <cell r="N5472">
            <v>1</v>
          </cell>
        </row>
        <row r="5473">
          <cell r="A5473">
            <v>5784</v>
          </cell>
          <cell r="D5473">
            <v>0</v>
          </cell>
          <cell r="N5473">
            <v>0</v>
          </cell>
        </row>
        <row r="5474">
          <cell r="A5474">
            <v>5785</v>
          </cell>
          <cell r="G5474">
            <v>1</v>
          </cell>
          <cell r="N5474">
            <v>1</v>
          </cell>
        </row>
        <row r="5475">
          <cell r="A5475">
            <v>5786</v>
          </cell>
          <cell r="J5475">
            <v>0</v>
          </cell>
          <cell r="N5475">
            <v>0</v>
          </cell>
        </row>
        <row r="5476">
          <cell r="A5476">
            <v>5787</v>
          </cell>
          <cell r="M5476">
            <v>0</v>
          </cell>
          <cell r="N5476">
            <v>0</v>
          </cell>
        </row>
        <row r="5477">
          <cell r="A5477">
            <v>5788</v>
          </cell>
          <cell r="D5477">
            <v>0</v>
          </cell>
          <cell r="N5477">
            <v>0</v>
          </cell>
        </row>
        <row r="5478">
          <cell r="A5478">
            <v>5789</v>
          </cell>
          <cell r="G5478">
            <v>1</v>
          </cell>
          <cell r="N5478">
            <v>1</v>
          </cell>
        </row>
        <row r="5479">
          <cell r="A5479">
            <v>5790</v>
          </cell>
          <cell r="J5479">
            <v>1</v>
          </cell>
          <cell r="N5479">
            <v>1</v>
          </cell>
        </row>
        <row r="5480">
          <cell r="A5480">
            <v>5791</v>
          </cell>
          <cell r="M5480">
            <v>0</v>
          </cell>
          <cell r="N5480">
            <v>0</v>
          </cell>
        </row>
        <row r="5481">
          <cell r="A5481">
            <v>5792</v>
          </cell>
          <cell r="D5481">
            <v>10</v>
          </cell>
          <cell r="N5481">
            <v>10</v>
          </cell>
        </row>
        <row r="5482">
          <cell r="A5482">
            <v>5793</v>
          </cell>
          <cell r="G5482">
            <v>15</v>
          </cell>
          <cell r="N5482">
            <v>15</v>
          </cell>
        </row>
        <row r="5483">
          <cell r="A5483">
            <v>5794</v>
          </cell>
          <cell r="J5483">
            <v>10</v>
          </cell>
          <cell r="N5483">
            <v>10</v>
          </cell>
        </row>
        <row r="5484">
          <cell r="A5484">
            <v>5795</v>
          </cell>
          <cell r="M5484">
            <v>15</v>
          </cell>
          <cell r="N5484">
            <v>15</v>
          </cell>
        </row>
        <row r="5485">
          <cell r="A5485">
            <v>5796</v>
          </cell>
          <cell r="D5485">
            <v>1503</v>
          </cell>
          <cell r="N5485">
            <v>1503</v>
          </cell>
        </row>
        <row r="5486">
          <cell r="A5486">
            <v>5797</v>
          </cell>
          <cell r="G5486">
            <v>1503</v>
          </cell>
          <cell r="N5486">
            <v>1503</v>
          </cell>
        </row>
        <row r="5487">
          <cell r="A5487">
            <v>5798</v>
          </cell>
          <cell r="J5487">
            <v>1503</v>
          </cell>
          <cell r="N5487">
            <v>1503</v>
          </cell>
        </row>
        <row r="5488">
          <cell r="A5488">
            <v>5799</v>
          </cell>
          <cell r="M5488">
            <v>1503</v>
          </cell>
          <cell r="N5488">
            <v>1503</v>
          </cell>
        </row>
        <row r="5489">
          <cell r="A5489">
            <v>5800</v>
          </cell>
          <cell r="D5489">
            <v>2</v>
          </cell>
          <cell r="N5489">
            <v>2</v>
          </cell>
        </row>
        <row r="5490">
          <cell r="A5490">
            <v>5801</v>
          </cell>
          <cell r="G5490">
            <v>1</v>
          </cell>
          <cell r="N5490">
            <v>1</v>
          </cell>
        </row>
        <row r="5491">
          <cell r="A5491">
            <v>5802</v>
          </cell>
          <cell r="J5491">
            <v>0</v>
          </cell>
          <cell r="N5491">
            <v>0</v>
          </cell>
        </row>
        <row r="5492">
          <cell r="A5492">
            <v>5803</v>
          </cell>
          <cell r="M5492">
            <v>2</v>
          </cell>
          <cell r="N5492">
            <v>2</v>
          </cell>
        </row>
        <row r="5493">
          <cell r="A5493">
            <v>5804</v>
          </cell>
          <cell r="D5493">
            <v>2</v>
          </cell>
          <cell r="N5493">
            <v>2</v>
          </cell>
        </row>
        <row r="5494">
          <cell r="A5494">
            <v>5805</v>
          </cell>
          <cell r="G5494">
            <v>1</v>
          </cell>
          <cell r="N5494">
            <v>1</v>
          </cell>
        </row>
        <row r="5495">
          <cell r="A5495">
            <v>5806</v>
          </cell>
          <cell r="J5495">
            <v>0</v>
          </cell>
          <cell r="N5495">
            <v>0</v>
          </cell>
        </row>
        <row r="5496">
          <cell r="A5496">
            <v>5807</v>
          </cell>
          <cell r="M5496">
            <v>0</v>
          </cell>
          <cell r="N5496">
            <v>0</v>
          </cell>
        </row>
        <row r="5497">
          <cell r="A5497">
            <v>5808</v>
          </cell>
          <cell r="D5497">
            <v>0</v>
          </cell>
          <cell r="N5497">
            <v>0</v>
          </cell>
        </row>
        <row r="5498">
          <cell r="A5498">
            <v>5809</v>
          </cell>
          <cell r="G5498">
            <v>0</v>
          </cell>
          <cell r="N5498">
            <v>0</v>
          </cell>
        </row>
        <row r="5499">
          <cell r="A5499">
            <v>5810</v>
          </cell>
          <cell r="J5499">
            <v>2</v>
          </cell>
          <cell r="N5499">
            <v>2</v>
          </cell>
        </row>
        <row r="5500">
          <cell r="A5500">
            <v>5811</v>
          </cell>
          <cell r="M5500">
            <v>2</v>
          </cell>
          <cell r="N5500">
            <v>2</v>
          </cell>
        </row>
        <row r="5501">
          <cell r="A5501">
            <v>5812</v>
          </cell>
          <cell r="D5501">
            <v>1</v>
          </cell>
          <cell r="N5501">
            <v>1</v>
          </cell>
        </row>
        <row r="5502">
          <cell r="A5502">
            <v>5813</v>
          </cell>
          <cell r="G5502">
            <v>0</v>
          </cell>
          <cell r="N5502">
            <v>0</v>
          </cell>
        </row>
        <row r="5503">
          <cell r="A5503">
            <v>5814</v>
          </cell>
          <cell r="J5503">
            <v>0</v>
          </cell>
          <cell r="N5503">
            <v>0</v>
          </cell>
        </row>
        <row r="5504">
          <cell r="A5504">
            <v>5815</v>
          </cell>
          <cell r="M5504">
            <v>0</v>
          </cell>
          <cell r="N5504">
            <v>0</v>
          </cell>
        </row>
        <row r="5505">
          <cell r="A5505">
            <v>5816</v>
          </cell>
          <cell r="D5505">
            <v>0</v>
          </cell>
          <cell r="N5505">
            <v>0</v>
          </cell>
        </row>
        <row r="5506">
          <cell r="A5506">
            <v>5817</v>
          </cell>
          <cell r="G5506">
            <v>1</v>
          </cell>
          <cell r="N5506">
            <v>1</v>
          </cell>
        </row>
        <row r="5507">
          <cell r="A5507">
            <v>5818</v>
          </cell>
          <cell r="J5507">
            <v>2</v>
          </cell>
          <cell r="N5507">
            <v>2</v>
          </cell>
        </row>
        <row r="5508">
          <cell r="A5508">
            <v>5819</v>
          </cell>
          <cell r="M5508">
            <v>0</v>
          </cell>
          <cell r="N5508">
            <v>0</v>
          </cell>
        </row>
        <row r="5509">
          <cell r="A5509">
            <v>5820</v>
          </cell>
          <cell r="D5509">
            <v>1</v>
          </cell>
          <cell r="N5509">
            <v>1</v>
          </cell>
        </row>
        <row r="5510">
          <cell r="A5510">
            <v>5821</v>
          </cell>
          <cell r="G5510">
            <v>0</v>
          </cell>
          <cell r="N5510">
            <v>0</v>
          </cell>
        </row>
        <row r="5511">
          <cell r="A5511">
            <v>5822</v>
          </cell>
          <cell r="J5511">
            <v>0</v>
          </cell>
          <cell r="N5511">
            <v>0</v>
          </cell>
        </row>
        <row r="5512">
          <cell r="A5512">
            <v>5823</v>
          </cell>
          <cell r="M5512">
            <v>0</v>
          </cell>
          <cell r="N5512">
            <v>0</v>
          </cell>
        </row>
        <row r="5513">
          <cell r="A5513">
            <v>5824</v>
          </cell>
          <cell r="D5513">
            <v>1</v>
          </cell>
          <cell r="N5513">
            <v>1</v>
          </cell>
        </row>
        <row r="5514">
          <cell r="A5514">
            <v>5825</v>
          </cell>
          <cell r="G5514">
            <v>1</v>
          </cell>
          <cell r="N5514">
            <v>1</v>
          </cell>
        </row>
        <row r="5515">
          <cell r="A5515">
            <v>5826</v>
          </cell>
          <cell r="J5515">
            <v>1</v>
          </cell>
          <cell r="N5515">
            <v>1</v>
          </cell>
        </row>
        <row r="5516">
          <cell r="A5516">
            <v>5827</v>
          </cell>
          <cell r="M5516">
            <v>0</v>
          </cell>
          <cell r="N5516">
            <v>0</v>
          </cell>
        </row>
        <row r="5517">
          <cell r="A5517">
            <v>5828</v>
          </cell>
          <cell r="D5517">
            <v>0</v>
          </cell>
          <cell r="N5517">
            <v>0</v>
          </cell>
        </row>
        <row r="5518">
          <cell r="A5518">
            <v>5829</v>
          </cell>
          <cell r="G5518">
            <v>1</v>
          </cell>
          <cell r="N5518">
            <v>1</v>
          </cell>
        </row>
        <row r="5519">
          <cell r="A5519">
            <v>5830</v>
          </cell>
          <cell r="J5519">
            <v>2</v>
          </cell>
          <cell r="N5519">
            <v>2</v>
          </cell>
        </row>
        <row r="5520">
          <cell r="A5520">
            <v>5831</v>
          </cell>
          <cell r="M5520">
            <v>0</v>
          </cell>
          <cell r="N5520">
            <v>0</v>
          </cell>
        </row>
        <row r="5521">
          <cell r="A5521">
            <v>5832</v>
          </cell>
          <cell r="D5521">
            <v>3</v>
          </cell>
          <cell r="N5521">
            <v>3</v>
          </cell>
        </row>
        <row r="5522">
          <cell r="A5522">
            <v>5833</v>
          </cell>
          <cell r="G5522">
            <v>3</v>
          </cell>
          <cell r="N5522">
            <v>3</v>
          </cell>
        </row>
        <row r="5523">
          <cell r="A5523">
            <v>5834</v>
          </cell>
          <cell r="J5523">
            <v>2</v>
          </cell>
          <cell r="N5523">
            <v>2</v>
          </cell>
        </row>
        <row r="5524">
          <cell r="A5524">
            <v>5835</v>
          </cell>
          <cell r="M5524">
            <v>1</v>
          </cell>
          <cell r="N5524">
            <v>1</v>
          </cell>
        </row>
        <row r="5525">
          <cell r="A5525">
            <v>5836</v>
          </cell>
          <cell r="D5525">
            <v>1</v>
          </cell>
          <cell r="N5525">
            <v>1</v>
          </cell>
        </row>
        <row r="5526">
          <cell r="A5526">
            <v>5837</v>
          </cell>
          <cell r="G5526">
            <v>1</v>
          </cell>
          <cell r="N5526">
            <v>1</v>
          </cell>
        </row>
        <row r="5527">
          <cell r="A5527">
            <v>5838</v>
          </cell>
          <cell r="J5527">
            <v>1</v>
          </cell>
          <cell r="N5527">
            <v>1</v>
          </cell>
        </row>
        <row r="5528">
          <cell r="A5528">
            <v>5839</v>
          </cell>
          <cell r="M5528">
            <v>1</v>
          </cell>
          <cell r="N5528">
            <v>1</v>
          </cell>
        </row>
        <row r="5529">
          <cell r="A5529">
            <v>5840</v>
          </cell>
          <cell r="D5529">
            <v>2</v>
          </cell>
          <cell r="N5529">
            <v>2</v>
          </cell>
        </row>
        <row r="5530">
          <cell r="A5530">
            <v>5841</v>
          </cell>
          <cell r="G5530">
            <v>1</v>
          </cell>
          <cell r="N5530">
            <v>1</v>
          </cell>
        </row>
        <row r="5531">
          <cell r="A5531">
            <v>5842</v>
          </cell>
          <cell r="J5531">
            <v>1</v>
          </cell>
          <cell r="N5531">
            <v>1</v>
          </cell>
        </row>
        <row r="5532">
          <cell r="A5532">
            <v>5843</v>
          </cell>
          <cell r="M5532">
            <v>1</v>
          </cell>
          <cell r="N5532">
            <v>1</v>
          </cell>
        </row>
        <row r="5533">
          <cell r="A5533">
            <v>5844</v>
          </cell>
          <cell r="D5533">
            <v>4</v>
          </cell>
          <cell r="N5533">
            <v>4</v>
          </cell>
        </row>
        <row r="5534">
          <cell r="A5534">
            <v>5845</v>
          </cell>
          <cell r="G5534">
            <v>2</v>
          </cell>
          <cell r="N5534">
            <v>2</v>
          </cell>
        </row>
        <row r="5535">
          <cell r="A5535">
            <v>5846</v>
          </cell>
          <cell r="J5535">
            <v>2</v>
          </cell>
          <cell r="N5535">
            <v>2</v>
          </cell>
        </row>
        <row r="5536">
          <cell r="A5536">
            <v>5847</v>
          </cell>
          <cell r="M5536">
            <v>2</v>
          </cell>
          <cell r="N5536">
            <v>2</v>
          </cell>
        </row>
        <row r="5537">
          <cell r="A5537">
            <v>5848</v>
          </cell>
          <cell r="D5537">
            <v>6</v>
          </cell>
          <cell r="N5537">
            <v>6</v>
          </cell>
        </row>
        <row r="5538">
          <cell r="A5538">
            <v>5849</v>
          </cell>
          <cell r="G5538">
            <v>6</v>
          </cell>
          <cell r="N5538">
            <v>6</v>
          </cell>
        </row>
        <row r="5539">
          <cell r="A5539">
            <v>5850</v>
          </cell>
          <cell r="J5539">
            <v>7</v>
          </cell>
          <cell r="N5539">
            <v>7</v>
          </cell>
        </row>
        <row r="5540">
          <cell r="A5540">
            <v>5851</v>
          </cell>
          <cell r="M5540">
            <v>7</v>
          </cell>
          <cell r="N5540">
            <v>7</v>
          </cell>
        </row>
        <row r="5541">
          <cell r="A5541">
            <v>5852</v>
          </cell>
          <cell r="D5541">
            <v>1</v>
          </cell>
          <cell r="N5541">
            <v>1</v>
          </cell>
        </row>
        <row r="5542">
          <cell r="A5542">
            <v>5853</v>
          </cell>
          <cell r="G5542">
            <v>1</v>
          </cell>
          <cell r="N5542">
            <v>1</v>
          </cell>
        </row>
        <row r="5543">
          <cell r="A5543">
            <v>5854</v>
          </cell>
          <cell r="J5543">
            <v>2</v>
          </cell>
          <cell r="N5543">
            <v>2</v>
          </cell>
        </row>
        <row r="5544">
          <cell r="A5544">
            <v>5855</v>
          </cell>
          <cell r="M5544">
            <v>1</v>
          </cell>
          <cell r="N5544">
            <v>1</v>
          </cell>
        </row>
        <row r="5545">
          <cell r="A5545">
            <v>5856</v>
          </cell>
          <cell r="D5545">
            <v>0</v>
          </cell>
          <cell r="N5545">
            <v>0</v>
          </cell>
        </row>
        <row r="5546">
          <cell r="A5546">
            <v>5857</v>
          </cell>
          <cell r="G5546">
            <v>0</v>
          </cell>
          <cell r="N5546">
            <v>0</v>
          </cell>
        </row>
        <row r="5547">
          <cell r="A5547">
            <v>5858</v>
          </cell>
          <cell r="J5547">
            <v>1</v>
          </cell>
          <cell r="N5547">
            <v>1</v>
          </cell>
        </row>
        <row r="5548">
          <cell r="A5548">
            <v>5859</v>
          </cell>
          <cell r="M5548">
            <v>0</v>
          </cell>
          <cell r="N5548">
            <v>0</v>
          </cell>
        </row>
        <row r="5549">
          <cell r="A5549">
            <v>5860</v>
          </cell>
          <cell r="G5549">
            <v>50</v>
          </cell>
          <cell r="N5549">
            <v>50</v>
          </cell>
        </row>
        <row r="5550">
          <cell r="A5550">
            <v>5861</v>
          </cell>
          <cell r="D5550">
            <v>0</v>
          </cell>
          <cell r="N5550">
            <v>0</v>
          </cell>
        </row>
        <row r="5551">
          <cell r="A5551">
            <v>5862</v>
          </cell>
          <cell r="G5551">
            <v>1</v>
          </cell>
          <cell r="N5551">
            <v>1</v>
          </cell>
        </row>
        <row r="5552">
          <cell r="A5552">
            <v>5863</v>
          </cell>
          <cell r="J5552">
            <v>1</v>
          </cell>
          <cell r="N5552">
            <v>1</v>
          </cell>
        </row>
        <row r="5553">
          <cell r="A5553">
            <v>5864</v>
          </cell>
          <cell r="D5553">
            <v>3</v>
          </cell>
          <cell r="N5553">
            <v>3</v>
          </cell>
        </row>
        <row r="5554">
          <cell r="A5554">
            <v>5865</v>
          </cell>
          <cell r="G5554">
            <v>3</v>
          </cell>
          <cell r="N5554">
            <v>3</v>
          </cell>
        </row>
        <row r="5555">
          <cell r="A5555">
            <v>5866</v>
          </cell>
          <cell r="J5555">
            <v>3</v>
          </cell>
          <cell r="N5555">
            <v>3</v>
          </cell>
        </row>
        <row r="5556">
          <cell r="A5556">
            <v>5867</v>
          </cell>
          <cell r="M5556">
            <v>3</v>
          </cell>
          <cell r="N5556">
            <v>3</v>
          </cell>
        </row>
        <row r="5557">
          <cell r="A5557">
            <v>5868</v>
          </cell>
          <cell r="D5557">
            <v>0</v>
          </cell>
          <cell r="N5557">
            <v>0</v>
          </cell>
        </row>
        <row r="5558">
          <cell r="A5558">
            <v>5869</v>
          </cell>
          <cell r="G5558">
            <v>0</v>
          </cell>
          <cell r="N5558">
            <v>0</v>
          </cell>
        </row>
        <row r="5559">
          <cell r="A5559">
            <v>5870</v>
          </cell>
          <cell r="J5559">
            <v>0</v>
          </cell>
          <cell r="N5559">
            <v>0</v>
          </cell>
        </row>
        <row r="5560">
          <cell r="A5560">
            <v>5871</v>
          </cell>
          <cell r="D5560">
            <v>100</v>
          </cell>
          <cell r="N5560">
            <v>100</v>
          </cell>
        </row>
        <row r="5561">
          <cell r="A5561">
            <v>5872</v>
          </cell>
          <cell r="G5561">
            <v>100</v>
          </cell>
          <cell r="N5561">
            <v>100</v>
          </cell>
        </row>
        <row r="5562">
          <cell r="A5562">
            <v>5873</v>
          </cell>
          <cell r="J5562">
            <v>100</v>
          </cell>
          <cell r="N5562">
            <v>100</v>
          </cell>
        </row>
        <row r="5563">
          <cell r="A5563">
            <v>5874</v>
          </cell>
          <cell r="M5563">
            <v>100</v>
          </cell>
          <cell r="N5563">
            <v>100</v>
          </cell>
        </row>
        <row r="5564">
          <cell r="A5564">
            <v>5875</v>
          </cell>
          <cell r="D5564">
            <v>11</v>
          </cell>
          <cell r="N5564">
            <v>11</v>
          </cell>
        </row>
        <row r="5565">
          <cell r="A5565">
            <v>5876</v>
          </cell>
          <cell r="G5565">
            <v>14</v>
          </cell>
          <cell r="N5565">
            <v>14</v>
          </cell>
        </row>
        <row r="5566">
          <cell r="A5566">
            <v>5877</v>
          </cell>
          <cell r="J5566">
            <v>16</v>
          </cell>
          <cell r="N5566">
            <v>16</v>
          </cell>
        </row>
        <row r="5567">
          <cell r="A5567">
            <v>5878</v>
          </cell>
          <cell r="M5567">
            <v>11</v>
          </cell>
          <cell r="N5567">
            <v>11</v>
          </cell>
        </row>
        <row r="5568">
          <cell r="A5568">
            <v>5879</v>
          </cell>
          <cell r="D5568">
            <v>0</v>
          </cell>
          <cell r="N5568">
            <v>0</v>
          </cell>
        </row>
        <row r="5569">
          <cell r="A5569">
            <v>5880</v>
          </cell>
          <cell r="G5569">
            <v>0</v>
          </cell>
          <cell r="N5569">
            <v>0</v>
          </cell>
        </row>
        <row r="5570">
          <cell r="A5570">
            <v>5881</v>
          </cell>
          <cell r="J5570">
            <v>0</v>
          </cell>
          <cell r="N5570">
            <v>0</v>
          </cell>
        </row>
        <row r="5571">
          <cell r="A5571">
            <v>5882</v>
          </cell>
          <cell r="D5571">
            <v>0</v>
          </cell>
          <cell r="N5571">
            <v>0</v>
          </cell>
        </row>
        <row r="5572">
          <cell r="A5572">
            <v>5883</v>
          </cell>
          <cell r="G5572">
            <v>0</v>
          </cell>
          <cell r="N5572">
            <v>0</v>
          </cell>
        </row>
        <row r="5573">
          <cell r="A5573">
            <v>5884</v>
          </cell>
          <cell r="J5573">
            <v>0</v>
          </cell>
          <cell r="N5573">
            <v>0</v>
          </cell>
        </row>
        <row r="5574">
          <cell r="A5574">
            <v>5885</v>
          </cell>
          <cell r="D5574">
            <v>4</v>
          </cell>
          <cell r="N5574">
            <v>4</v>
          </cell>
        </row>
        <row r="5575">
          <cell r="A5575">
            <v>5886</v>
          </cell>
          <cell r="G5575">
            <v>3</v>
          </cell>
          <cell r="N5575">
            <v>3</v>
          </cell>
        </row>
        <row r="5576">
          <cell r="A5576">
            <v>5887</v>
          </cell>
          <cell r="J5576">
            <v>1</v>
          </cell>
          <cell r="N5576">
            <v>1</v>
          </cell>
        </row>
        <row r="5577">
          <cell r="A5577">
            <v>5888</v>
          </cell>
          <cell r="M5577">
            <v>1</v>
          </cell>
          <cell r="N5577">
            <v>1</v>
          </cell>
        </row>
        <row r="5578">
          <cell r="A5578">
            <v>5889</v>
          </cell>
          <cell r="D5578">
            <v>0</v>
          </cell>
          <cell r="N5578">
            <v>0</v>
          </cell>
        </row>
        <row r="5579">
          <cell r="A5579">
            <v>5890</v>
          </cell>
          <cell r="G5579">
            <v>0</v>
          </cell>
          <cell r="N5579">
            <v>0</v>
          </cell>
        </row>
        <row r="5580">
          <cell r="A5580">
            <v>5891</v>
          </cell>
          <cell r="J5580">
            <v>0</v>
          </cell>
          <cell r="N5580">
            <v>0</v>
          </cell>
        </row>
        <row r="5581">
          <cell r="A5581">
            <v>5892</v>
          </cell>
          <cell r="D5581">
            <v>0</v>
          </cell>
          <cell r="N5581">
            <v>0</v>
          </cell>
        </row>
        <row r="5582">
          <cell r="A5582">
            <v>5893</v>
          </cell>
          <cell r="J5582">
            <v>0</v>
          </cell>
          <cell r="N5582">
            <v>0</v>
          </cell>
        </row>
        <row r="5583">
          <cell r="A5583">
            <v>5894</v>
          </cell>
          <cell r="D5583">
            <v>0</v>
          </cell>
          <cell r="N5583">
            <v>0</v>
          </cell>
        </row>
        <row r="5584">
          <cell r="A5584">
            <v>5895</v>
          </cell>
          <cell r="J5584">
            <v>0</v>
          </cell>
          <cell r="N5584">
            <v>0</v>
          </cell>
        </row>
        <row r="5585">
          <cell r="A5585">
            <v>5896</v>
          </cell>
          <cell r="D5585">
            <v>0</v>
          </cell>
          <cell r="N5585">
            <v>0</v>
          </cell>
        </row>
        <row r="5586">
          <cell r="A5586">
            <v>5897</v>
          </cell>
          <cell r="J5586">
            <v>0</v>
          </cell>
          <cell r="N5586">
            <v>0</v>
          </cell>
        </row>
        <row r="5587">
          <cell r="A5587">
            <v>5898</v>
          </cell>
          <cell r="D5587">
            <v>747489</v>
          </cell>
          <cell r="N5587">
            <v>747489</v>
          </cell>
        </row>
        <row r="5588">
          <cell r="A5588">
            <v>5899</v>
          </cell>
          <cell r="G5588">
            <v>786058</v>
          </cell>
          <cell r="N5588">
            <v>786058</v>
          </cell>
        </row>
        <row r="5589">
          <cell r="A5589">
            <v>5900</v>
          </cell>
          <cell r="J5589">
            <v>782755</v>
          </cell>
          <cell r="N5589">
            <v>782755</v>
          </cell>
        </row>
        <row r="5590">
          <cell r="A5590">
            <v>5901</v>
          </cell>
          <cell r="M5590">
            <v>862068</v>
          </cell>
          <cell r="N5590">
            <v>862068</v>
          </cell>
        </row>
        <row r="5591">
          <cell r="A5591">
            <v>5902</v>
          </cell>
          <cell r="D5591">
            <v>0</v>
          </cell>
          <cell r="N5591">
            <v>0</v>
          </cell>
        </row>
        <row r="5592">
          <cell r="A5592">
            <v>5903</v>
          </cell>
          <cell r="G5592">
            <v>15</v>
          </cell>
          <cell r="N5592">
            <v>15</v>
          </cell>
        </row>
        <row r="5593">
          <cell r="A5593">
            <v>5904</v>
          </cell>
          <cell r="J5593">
            <v>20</v>
          </cell>
          <cell r="N5593">
            <v>20</v>
          </cell>
        </row>
        <row r="5594">
          <cell r="A5594">
            <v>5905</v>
          </cell>
          <cell r="M5594">
            <v>20</v>
          </cell>
          <cell r="N5594">
            <v>20</v>
          </cell>
        </row>
        <row r="5595">
          <cell r="A5595">
            <v>5906</v>
          </cell>
          <cell r="D5595">
            <v>0</v>
          </cell>
          <cell r="N5595">
            <v>0</v>
          </cell>
        </row>
        <row r="5596">
          <cell r="A5596">
            <v>5907</v>
          </cell>
          <cell r="G5596">
            <v>812</v>
          </cell>
          <cell r="N5596">
            <v>812</v>
          </cell>
        </row>
        <row r="5597">
          <cell r="A5597">
            <v>5908</v>
          </cell>
          <cell r="J5597">
            <v>1350</v>
          </cell>
          <cell r="N5597">
            <v>1350</v>
          </cell>
        </row>
        <row r="5598">
          <cell r="A5598">
            <v>5909</v>
          </cell>
          <cell r="M5598">
            <v>988</v>
          </cell>
          <cell r="N5598">
            <v>988</v>
          </cell>
        </row>
        <row r="5599">
          <cell r="A5599">
            <v>5910</v>
          </cell>
          <cell r="D5599">
            <v>0</v>
          </cell>
          <cell r="N5599">
            <v>0</v>
          </cell>
        </row>
        <row r="5600">
          <cell r="A5600">
            <v>5911</v>
          </cell>
          <cell r="G5600">
            <v>2</v>
          </cell>
          <cell r="N5600">
            <v>2</v>
          </cell>
        </row>
        <row r="5601">
          <cell r="A5601">
            <v>5912</v>
          </cell>
          <cell r="J5601">
            <v>0</v>
          </cell>
          <cell r="N5601">
            <v>0</v>
          </cell>
        </row>
        <row r="5602">
          <cell r="A5602">
            <v>5913</v>
          </cell>
          <cell r="M5602">
            <v>1</v>
          </cell>
          <cell r="N5602">
            <v>1</v>
          </cell>
        </row>
        <row r="5603">
          <cell r="A5603">
            <v>5914</v>
          </cell>
          <cell r="D5603">
            <v>3</v>
          </cell>
          <cell r="N5603">
            <v>3</v>
          </cell>
        </row>
        <row r="5604">
          <cell r="A5604">
            <v>5915</v>
          </cell>
          <cell r="G5604">
            <v>5</v>
          </cell>
          <cell r="N5604">
            <v>5</v>
          </cell>
        </row>
        <row r="5605">
          <cell r="A5605">
            <v>5916</v>
          </cell>
          <cell r="J5605">
            <v>4</v>
          </cell>
          <cell r="N5605">
            <v>4</v>
          </cell>
        </row>
        <row r="5606">
          <cell r="A5606">
            <v>5917</v>
          </cell>
          <cell r="B5606">
            <v>1</v>
          </cell>
          <cell r="N5606">
            <v>1</v>
          </cell>
        </row>
        <row r="5607">
          <cell r="A5607">
            <v>5918</v>
          </cell>
          <cell r="C5607">
            <v>1</v>
          </cell>
          <cell r="N5607">
            <v>1</v>
          </cell>
        </row>
        <row r="5608">
          <cell r="A5608">
            <v>5919</v>
          </cell>
          <cell r="E5608">
            <v>1</v>
          </cell>
          <cell r="N5608">
            <v>1</v>
          </cell>
        </row>
        <row r="5609">
          <cell r="A5609">
            <v>5920</v>
          </cell>
          <cell r="F5609">
            <v>1</v>
          </cell>
          <cell r="N5609">
            <v>1</v>
          </cell>
        </row>
        <row r="5610">
          <cell r="A5610">
            <v>5921</v>
          </cell>
          <cell r="H5610">
            <v>1</v>
          </cell>
          <cell r="N5610">
            <v>1</v>
          </cell>
        </row>
        <row r="5611">
          <cell r="A5611">
            <v>5922</v>
          </cell>
          <cell r="I5611">
            <v>1</v>
          </cell>
          <cell r="N5611">
            <v>1</v>
          </cell>
        </row>
        <row r="5612">
          <cell r="A5612">
            <v>5923</v>
          </cell>
          <cell r="K5612">
            <v>1</v>
          </cell>
          <cell r="N5612">
            <v>1</v>
          </cell>
        </row>
        <row r="5613">
          <cell r="A5613">
            <v>5924</v>
          </cell>
          <cell r="L5613">
            <v>1</v>
          </cell>
          <cell r="N5613">
            <v>1</v>
          </cell>
        </row>
        <row r="5614">
          <cell r="A5614">
            <v>5925</v>
          </cell>
          <cell r="B5614">
            <v>0</v>
          </cell>
          <cell r="N5614">
            <v>0</v>
          </cell>
        </row>
        <row r="5615">
          <cell r="A5615">
            <v>5926</v>
          </cell>
          <cell r="C5615">
            <v>0</v>
          </cell>
          <cell r="N5615">
            <v>0</v>
          </cell>
        </row>
        <row r="5616">
          <cell r="A5616">
            <v>5927</v>
          </cell>
          <cell r="D5616">
            <v>1</v>
          </cell>
          <cell r="N5616">
            <v>1</v>
          </cell>
        </row>
        <row r="5617">
          <cell r="A5617">
            <v>5928</v>
          </cell>
          <cell r="E5617">
            <v>0</v>
          </cell>
          <cell r="N5617">
            <v>0</v>
          </cell>
        </row>
        <row r="5618">
          <cell r="A5618">
            <v>5929</v>
          </cell>
          <cell r="F5618">
            <v>1</v>
          </cell>
          <cell r="N5618">
            <v>1</v>
          </cell>
        </row>
        <row r="5619">
          <cell r="A5619">
            <v>5930</v>
          </cell>
          <cell r="G5619">
            <v>0</v>
          </cell>
          <cell r="N5619">
            <v>0</v>
          </cell>
        </row>
        <row r="5620">
          <cell r="A5620">
            <v>5931</v>
          </cell>
          <cell r="H5620">
            <v>0</v>
          </cell>
          <cell r="N5620">
            <v>0</v>
          </cell>
        </row>
        <row r="5621">
          <cell r="A5621">
            <v>5932</v>
          </cell>
          <cell r="I5621">
            <v>1</v>
          </cell>
          <cell r="N5621">
            <v>1</v>
          </cell>
        </row>
        <row r="5622">
          <cell r="A5622">
            <v>5933</v>
          </cell>
          <cell r="J5622">
            <v>0</v>
          </cell>
          <cell r="N5622">
            <v>0</v>
          </cell>
        </row>
        <row r="5623">
          <cell r="A5623">
            <v>5934</v>
          </cell>
          <cell r="K5623">
            <v>0</v>
          </cell>
          <cell r="N5623">
            <v>0</v>
          </cell>
        </row>
        <row r="5624">
          <cell r="A5624">
            <v>5935</v>
          </cell>
          <cell r="L5624">
            <v>1</v>
          </cell>
          <cell r="N5624">
            <v>1</v>
          </cell>
        </row>
        <row r="5625">
          <cell r="A5625">
            <v>5936</v>
          </cell>
          <cell r="M5625">
            <v>0</v>
          </cell>
          <cell r="N5625">
            <v>0</v>
          </cell>
        </row>
        <row r="5626">
          <cell r="A5626">
            <v>5937</v>
          </cell>
          <cell r="B5626">
            <v>1</v>
          </cell>
          <cell r="N5626">
            <v>1</v>
          </cell>
        </row>
        <row r="5627">
          <cell r="A5627">
            <v>5938</v>
          </cell>
          <cell r="C5627">
            <v>1</v>
          </cell>
          <cell r="N5627">
            <v>1</v>
          </cell>
        </row>
        <row r="5628">
          <cell r="A5628">
            <v>5939</v>
          </cell>
          <cell r="D5628">
            <v>1</v>
          </cell>
          <cell r="N5628">
            <v>1</v>
          </cell>
        </row>
        <row r="5629">
          <cell r="A5629">
            <v>5940</v>
          </cell>
          <cell r="E5629">
            <v>1</v>
          </cell>
          <cell r="N5629">
            <v>1</v>
          </cell>
        </row>
        <row r="5630">
          <cell r="A5630">
            <v>5941</v>
          </cell>
          <cell r="F5630">
            <v>1</v>
          </cell>
          <cell r="N5630">
            <v>1</v>
          </cell>
        </row>
        <row r="5631">
          <cell r="A5631">
            <v>5942</v>
          </cell>
          <cell r="G5631">
            <v>1</v>
          </cell>
          <cell r="N5631">
            <v>1</v>
          </cell>
        </row>
        <row r="5632">
          <cell r="A5632">
            <v>5943</v>
          </cell>
          <cell r="H5632">
            <v>1</v>
          </cell>
          <cell r="N5632">
            <v>1</v>
          </cell>
        </row>
        <row r="5633">
          <cell r="A5633">
            <v>5944</v>
          </cell>
          <cell r="I5633">
            <v>1</v>
          </cell>
          <cell r="N5633">
            <v>1</v>
          </cell>
        </row>
        <row r="5634">
          <cell r="A5634">
            <v>5945</v>
          </cell>
          <cell r="J5634">
            <v>1</v>
          </cell>
          <cell r="N5634">
            <v>1</v>
          </cell>
        </row>
        <row r="5635">
          <cell r="A5635">
            <v>5946</v>
          </cell>
          <cell r="K5635">
            <v>1</v>
          </cell>
          <cell r="N5635">
            <v>1</v>
          </cell>
        </row>
        <row r="5636">
          <cell r="A5636">
            <v>5947</v>
          </cell>
          <cell r="L5636">
            <v>1</v>
          </cell>
          <cell r="N5636">
            <v>1</v>
          </cell>
        </row>
        <row r="5637">
          <cell r="A5637">
            <v>5948</v>
          </cell>
          <cell r="M5637">
            <v>1</v>
          </cell>
          <cell r="N5637">
            <v>1</v>
          </cell>
        </row>
        <row r="5638">
          <cell r="A5638">
            <v>5949</v>
          </cell>
          <cell r="B5638">
            <v>0</v>
          </cell>
          <cell r="N5638">
            <v>0</v>
          </cell>
        </row>
        <row r="5639">
          <cell r="A5639">
            <v>5950</v>
          </cell>
          <cell r="C5639">
            <v>0</v>
          </cell>
          <cell r="N5639">
            <v>0</v>
          </cell>
        </row>
        <row r="5640">
          <cell r="A5640">
            <v>5951</v>
          </cell>
          <cell r="D5640">
            <v>0</v>
          </cell>
          <cell r="N5640">
            <v>0</v>
          </cell>
        </row>
        <row r="5641">
          <cell r="A5641">
            <v>5952</v>
          </cell>
          <cell r="F5641">
            <v>0</v>
          </cell>
          <cell r="N5641">
            <v>0</v>
          </cell>
        </row>
        <row r="5642">
          <cell r="A5642">
            <v>5953</v>
          </cell>
          <cell r="G5642">
            <v>37000</v>
          </cell>
          <cell r="N5642">
            <v>37000</v>
          </cell>
        </row>
        <row r="5643">
          <cell r="A5643">
            <v>5954</v>
          </cell>
          <cell r="H5643">
            <v>0</v>
          </cell>
          <cell r="N5643">
            <v>0</v>
          </cell>
        </row>
        <row r="5644">
          <cell r="A5644">
            <v>5955</v>
          </cell>
          <cell r="J5644">
            <v>0</v>
          </cell>
          <cell r="N5644">
            <v>0</v>
          </cell>
        </row>
        <row r="5645">
          <cell r="A5645">
            <v>5956</v>
          </cell>
          <cell r="K5645">
            <v>0</v>
          </cell>
          <cell r="N5645">
            <v>0</v>
          </cell>
        </row>
        <row r="5646">
          <cell r="A5646">
            <v>5957</v>
          </cell>
          <cell r="L5646">
            <v>0</v>
          </cell>
          <cell r="N5646">
            <v>0</v>
          </cell>
        </row>
        <row r="5647">
          <cell r="A5647">
            <v>5958</v>
          </cell>
          <cell r="B5647">
            <v>34402</v>
          </cell>
          <cell r="N5647">
            <v>34402</v>
          </cell>
        </row>
        <row r="5648">
          <cell r="A5648">
            <v>5959</v>
          </cell>
          <cell r="C5648">
            <v>35614575</v>
          </cell>
          <cell r="N5648">
            <v>35614575</v>
          </cell>
        </row>
        <row r="5649">
          <cell r="A5649">
            <v>5960</v>
          </cell>
          <cell r="D5649">
            <v>31403946</v>
          </cell>
          <cell r="N5649">
            <v>31403946</v>
          </cell>
        </row>
        <row r="5650">
          <cell r="A5650">
            <v>5961</v>
          </cell>
          <cell r="E5650">
            <v>11509282</v>
          </cell>
          <cell r="N5650">
            <v>11509282</v>
          </cell>
        </row>
        <row r="5651">
          <cell r="A5651">
            <v>5962</v>
          </cell>
          <cell r="F5651">
            <v>1869849</v>
          </cell>
          <cell r="N5651">
            <v>1869849</v>
          </cell>
        </row>
        <row r="5652">
          <cell r="A5652">
            <v>5963</v>
          </cell>
          <cell r="G5652">
            <v>110519</v>
          </cell>
          <cell r="N5652">
            <v>110519</v>
          </cell>
        </row>
        <row r="5653">
          <cell r="A5653">
            <v>5964</v>
          </cell>
          <cell r="H5653">
            <v>102719</v>
          </cell>
          <cell r="N5653">
            <v>102719</v>
          </cell>
        </row>
        <row r="5654">
          <cell r="A5654">
            <v>5965</v>
          </cell>
          <cell r="I5654">
            <v>87749</v>
          </cell>
          <cell r="N5654">
            <v>87749</v>
          </cell>
        </row>
        <row r="5655">
          <cell r="A5655">
            <v>5966</v>
          </cell>
          <cell r="J5655">
            <v>95949</v>
          </cell>
          <cell r="N5655">
            <v>95949</v>
          </cell>
        </row>
        <row r="5656">
          <cell r="A5656">
            <v>5967</v>
          </cell>
          <cell r="K5656">
            <v>65579</v>
          </cell>
          <cell r="N5656">
            <v>65579</v>
          </cell>
        </row>
        <row r="5657">
          <cell r="A5657">
            <v>5968</v>
          </cell>
          <cell r="L5657">
            <v>46449</v>
          </cell>
          <cell r="N5657">
            <v>46449</v>
          </cell>
        </row>
        <row r="5658">
          <cell r="A5658">
            <v>5969</v>
          </cell>
          <cell r="M5658">
            <v>72769</v>
          </cell>
          <cell r="N5658">
            <v>72769</v>
          </cell>
        </row>
        <row r="5659">
          <cell r="A5659">
            <v>5970</v>
          </cell>
          <cell r="D5659">
            <v>0</v>
          </cell>
          <cell r="N5659">
            <v>0</v>
          </cell>
        </row>
        <row r="5660">
          <cell r="A5660">
            <v>5971</v>
          </cell>
          <cell r="J5660">
            <v>0</v>
          </cell>
          <cell r="N5660">
            <v>0</v>
          </cell>
        </row>
        <row r="5661">
          <cell r="A5661">
            <v>5972</v>
          </cell>
          <cell r="D5661">
            <v>0</v>
          </cell>
          <cell r="N5661">
            <v>0</v>
          </cell>
        </row>
        <row r="5662">
          <cell r="A5662">
            <v>5973</v>
          </cell>
          <cell r="J5662">
            <v>0</v>
          </cell>
          <cell r="N5662">
            <v>0</v>
          </cell>
        </row>
        <row r="5663">
          <cell r="A5663">
            <v>5974</v>
          </cell>
          <cell r="D5663">
            <v>1</v>
          </cell>
          <cell r="N5663">
            <v>1</v>
          </cell>
        </row>
        <row r="5664">
          <cell r="A5664">
            <v>5975</v>
          </cell>
          <cell r="G5664">
            <v>2</v>
          </cell>
          <cell r="N5664">
            <v>2</v>
          </cell>
        </row>
        <row r="5665">
          <cell r="A5665">
            <v>5976</v>
          </cell>
          <cell r="J5665">
            <v>3</v>
          </cell>
          <cell r="N5665">
            <v>3</v>
          </cell>
        </row>
        <row r="5666">
          <cell r="A5666">
            <v>5977</v>
          </cell>
          <cell r="M5666">
            <v>2</v>
          </cell>
          <cell r="N5666">
            <v>2</v>
          </cell>
        </row>
        <row r="5667">
          <cell r="A5667">
            <v>5978</v>
          </cell>
          <cell r="D5667">
            <v>370</v>
          </cell>
          <cell r="N5667">
            <v>370</v>
          </cell>
        </row>
        <row r="5668">
          <cell r="A5668">
            <v>5979</v>
          </cell>
          <cell r="G5668">
            <v>750</v>
          </cell>
          <cell r="N5668">
            <v>750</v>
          </cell>
        </row>
        <row r="5669">
          <cell r="A5669">
            <v>5980</v>
          </cell>
          <cell r="J5669">
            <v>2000</v>
          </cell>
          <cell r="N5669">
            <v>2000</v>
          </cell>
        </row>
        <row r="5670">
          <cell r="A5670">
            <v>5981</v>
          </cell>
          <cell r="M5670">
            <v>2000</v>
          </cell>
          <cell r="N5670">
            <v>2000</v>
          </cell>
        </row>
        <row r="5671">
          <cell r="A5671">
            <v>5982</v>
          </cell>
          <cell r="D5671">
            <v>65</v>
          </cell>
          <cell r="N5671">
            <v>65</v>
          </cell>
        </row>
        <row r="5672">
          <cell r="A5672">
            <v>5983</v>
          </cell>
          <cell r="G5672">
            <v>40</v>
          </cell>
          <cell r="N5672">
            <v>40</v>
          </cell>
        </row>
        <row r="5673">
          <cell r="A5673">
            <v>5984</v>
          </cell>
          <cell r="J5673">
            <v>40</v>
          </cell>
          <cell r="N5673">
            <v>40</v>
          </cell>
        </row>
        <row r="5674">
          <cell r="A5674">
            <v>5985</v>
          </cell>
          <cell r="M5674">
            <v>50</v>
          </cell>
          <cell r="N5674">
            <v>50</v>
          </cell>
        </row>
        <row r="5675">
          <cell r="A5675">
            <v>5986</v>
          </cell>
          <cell r="D5675">
            <v>4</v>
          </cell>
          <cell r="N5675">
            <v>4</v>
          </cell>
        </row>
        <row r="5676">
          <cell r="A5676">
            <v>5987</v>
          </cell>
          <cell r="G5676">
            <v>3</v>
          </cell>
          <cell r="N5676">
            <v>3</v>
          </cell>
        </row>
        <row r="5677">
          <cell r="A5677">
            <v>5988</v>
          </cell>
          <cell r="J5677">
            <v>1</v>
          </cell>
          <cell r="N5677">
            <v>1</v>
          </cell>
        </row>
        <row r="5678">
          <cell r="A5678">
            <v>5989</v>
          </cell>
          <cell r="M5678">
            <v>1</v>
          </cell>
          <cell r="N5678">
            <v>1</v>
          </cell>
        </row>
        <row r="5679">
          <cell r="A5679">
            <v>5990</v>
          </cell>
          <cell r="D5679">
            <v>1</v>
          </cell>
          <cell r="N5679">
            <v>1</v>
          </cell>
        </row>
        <row r="5680">
          <cell r="A5680">
            <v>5991</v>
          </cell>
          <cell r="G5680">
            <v>2</v>
          </cell>
          <cell r="N5680">
            <v>2</v>
          </cell>
        </row>
        <row r="5681">
          <cell r="A5681">
            <v>5992</v>
          </cell>
          <cell r="J5681">
            <v>1</v>
          </cell>
          <cell r="N5681">
            <v>1</v>
          </cell>
        </row>
        <row r="5682">
          <cell r="A5682">
            <v>5993</v>
          </cell>
          <cell r="M5682">
            <v>2</v>
          </cell>
          <cell r="N5682">
            <v>2</v>
          </cell>
        </row>
        <row r="5683">
          <cell r="A5683">
            <v>5994</v>
          </cell>
          <cell r="D5683">
            <v>1</v>
          </cell>
          <cell r="N5683">
            <v>1</v>
          </cell>
        </row>
        <row r="5684">
          <cell r="A5684">
            <v>5995</v>
          </cell>
          <cell r="G5684">
            <v>1</v>
          </cell>
          <cell r="N5684">
            <v>1</v>
          </cell>
        </row>
        <row r="5685">
          <cell r="A5685">
            <v>5996</v>
          </cell>
          <cell r="J5685">
            <v>1</v>
          </cell>
          <cell r="N5685">
            <v>1</v>
          </cell>
        </row>
        <row r="5686">
          <cell r="A5686">
            <v>5997</v>
          </cell>
          <cell r="M5686">
            <v>1</v>
          </cell>
          <cell r="N5686">
            <v>1</v>
          </cell>
        </row>
        <row r="5687">
          <cell r="A5687">
            <v>5998</v>
          </cell>
          <cell r="D5687">
            <v>3</v>
          </cell>
          <cell r="N5687">
            <v>3</v>
          </cell>
        </row>
        <row r="5688">
          <cell r="A5688">
            <v>5999</v>
          </cell>
          <cell r="G5688">
            <v>3</v>
          </cell>
          <cell r="N5688">
            <v>3</v>
          </cell>
        </row>
        <row r="5689">
          <cell r="A5689">
            <v>6000</v>
          </cell>
          <cell r="J5689">
            <v>3</v>
          </cell>
          <cell r="N5689">
            <v>3</v>
          </cell>
        </row>
        <row r="5690">
          <cell r="A5690">
            <v>6001</v>
          </cell>
          <cell r="M5690">
            <v>3</v>
          </cell>
          <cell r="N5690">
            <v>3</v>
          </cell>
        </row>
        <row r="5691">
          <cell r="A5691">
            <v>6002</v>
          </cell>
          <cell r="D5691">
            <v>1</v>
          </cell>
          <cell r="N5691">
            <v>1</v>
          </cell>
        </row>
        <row r="5692">
          <cell r="A5692">
            <v>6003</v>
          </cell>
          <cell r="G5692">
            <v>1</v>
          </cell>
          <cell r="N5692">
            <v>1</v>
          </cell>
        </row>
        <row r="5693">
          <cell r="A5693">
            <v>6004</v>
          </cell>
          <cell r="J5693">
            <v>1</v>
          </cell>
          <cell r="N5693">
            <v>1</v>
          </cell>
        </row>
        <row r="5694">
          <cell r="A5694">
            <v>6005</v>
          </cell>
          <cell r="M5694">
            <v>1</v>
          </cell>
          <cell r="N5694">
            <v>1</v>
          </cell>
        </row>
        <row r="5695">
          <cell r="A5695">
            <v>6006</v>
          </cell>
          <cell r="D5695">
            <v>1</v>
          </cell>
          <cell r="N5695">
            <v>1</v>
          </cell>
        </row>
        <row r="5696">
          <cell r="A5696">
            <v>6007</v>
          </cell>
          <cell r="G5696">
            <v>1</v>
          </cell>
          <cell r="N5696">
            <v>1</v>
          </cell>
        </row>
        <row r="5697">
          <cell r="A5697">
            <v>6008</v>
          </cell>
          <cell r="J5697">
            <v>1</v>
          </cell>
          <cell r="N5697">
            <v>1</v>
          </cell>
        </row>
        <row r="5698">
          <cell r="A5698">
            <v>6009</v>
          </cell>
          <cell r="M5698">
            <v>1</v>
          </cell>
          <cell r="N5698">
            <v>1</v>
          </cell>
        </row>
        <row r="5699">
          <cell r="A5699">
            <v>6010</v>
          </cell>
          <cell r="D5699">
            <v>3</v>
          </cell>
          <cell r="N5699">
            <v>3</v>
          </cell>
        </row>
        <row r="5700">
          <cell r="A5700">
            <v>6011</v>
          </cell>
          <cell r="G5700">
            <v>3</v>
          </cell>
          <cell r="N5700">
            <v>3</v>
          </cell>
        </row>
        <row r="5701">
          <cell r="A5701">
            <v>6012</v>
          </cell>
          <cell r="J5701">
            <v>3</v>
          </cell>
          <cell r="N5701">
            <v>3</v>
          </cell>
        </row>
        <row r="5702">
          <cell r="A5702">
            <v>6013</v>
          </cell>
          <cell r="M5702">
            <v>3</v>
          </cell>
          <cell r="N5702">
            <v>3</v>
          </cell>
        </row>
        <row r="5703">
          <cell r="A5703">
            <v>6014</v>
          </cell>
          <cell r="D5703">
            <v>75</v>
          </cell>
          <cell r="N5703">
            <v>75</v>
          </cell>
        </row>
        <row r="5704">
          <cell r="A5704">
            <v>6015</v>
          </cell>
          <cell r="G5704">
            <v>77</v>
          </cell>
          <cell r="N5704">
            <v>77</v>
          </cell>
        </row>
        <row r="5705">
          <cell r="A5705">
            <v>6016</v>
          </cell>
          <cell r="J5705">
            <v>77</v>
          </cell>
          <cell r="N5705">
            <v>77</v>
          </cell>
        </row>
        <row r="5706">
          <cell r="A5706">
            <v>6017</v>
          </cell>
          <cell r="M5706">
            <v>55</v>
          </cell>
          <cell r="N5706">
            <v>55</v>
          </cell>
        </row>
        <row r="5707">
          <cell r="A5707">
            <v>6018</v>
          </cell>
          <cell r="D5707">
            <v>1</v>
          </cell>
          <cell r="N5707">
            <v>1</v>
          </cell>
        </row>
        <row r="5708">
          <cell r="A5708">
            <v>6019</v>
          </cell>
          <cell r="G5708">
            <v>1</v>
          </cell>
          <cell r="N5708">
            <v>1</v>
          </cell>
        </row>
        <row r="5709">
          <cell r="A5709">
            <v>6020</v>
          </cell>
          <cell r="J5709">
            <v>1</v>
          </cell>
          <cell r="N5709">
            <v>1</v>
          </cell>
        </row>
        <row r="5710">
          <cell r="A5710">
            <v>6021</v>
          </cell>
          <cell r="M5710">
            <v>1</v>
          </cell>
          <cell r="N5710">
            <v>1</v>
          </cell>
        </row>
        <row r="5711">
          <cell r="A5711">
            <v>6022</v>
          </cell>
          <cell r="D5711">
            <v>3</v>
          </cell>
          <cell r="N5711">
            <v>3</v>
          </cell>
        </row>
        <row r="5712">
          <cell r="A5712">
            <v>6023</v>
          </cell>
          <cell r="G5712">
            <v>3</v>
          </cell>
          <cell r="N5712">
            <v>3</v>
          </cell>
        </row>
        <row r="5713">
          <cell r="A5713">
            <v>6024</v>
          </cell>
          <cell r="J5713">
            <v>3</v>
          </cell>
          <cell r="N5713">
            <v>3</v>
          </cell>
        </row>
        <row r="5714">
          <cell r="A5714">
            <v>6025</v>
          </cell>
          <cell r="M5714">
            <v>3</v>
          </cell>
          <cell r="N5714">
            <v>3</v>
          </cell>
        </row>
        <row r="5715">
          <cell r="A5715">
            <v>6026</v>
          </cell>
          <cell r="D5715">
            <v>3</v>
          </cell>
          <cell r="N5715">
            <v>3</v>
          </cell>
        </row>
        <row r="5716">
          <cell r="A5716">
            <v>6027</v>
          </cell>
          <cell r="G5716">
            <v>3</v>
          </cell>
          <cell r="N5716">
            <v>3</v>
          </cell>
        </row>
        <row r="5717">
          <cell r="A5717">
            <v>6028</v>
          </cell>
          <cell r="J5717">
            <v>3</v>
          </cell>
          <cell r="N5717">
            <v>3</v>
          </cell>
        </row>
        <row r="5718">
          <cell r="A5718">
            <v>6029</v>
          </cell>
          <cell r="M5718">
            <v>3</v>
          </cell>
          <cell r="N5718">
            <v>3</v>
          </cell>
        </row>
        <row r="5719">
          <cell r="A5719">
            <v>6030</v>
          </cell>
          <cell r="D5719">
            <v>3</v>
          </cell>
          <cell r="N5719">
            <v>3</v>
          </cell>
        </row>
        <row r="5720">
          <cell r="A5720">
            <v>6031</v>
          </cell>
          <cell r="G5720">
            <v>3</v>
          </cell>
          <cell r="N5720">
            <v>3</v>
          </cell>
        </row>
        <row r="5721">
          <cell r="A5721">
            <v>6032</v>
          </cell>
          <cell r="J5721">
            <v>3</v>
          </cell>
          <cell r="N5721">
            <v>3</v>
          </cell>
        </row>
        <row r="5722">
          <cell r="A5722">
            <v>6033</v>
          </cell>
          <cell r="M5722">
            <v>2</v>
          </cell>
          <cell r="N5722">
            <v>2</v>
          </cell>
        </row>
        <row r="5723">
          <cell r="A5723">
            <v>6034</v>
          </cell>
          <cell r="D5723">
            <v>3</v>
          </cell>
          <cell r="N5723">
            <v>3</v>
          </cell>
        </row>
        <row r="5724">
          <cell r="A5724">
            <v>6035</v>
          </cell>
          <cell r="G5724">
            <v>3</v>
          </cell>
          <cell r="N5724">
            <v>3</v>
          </cell>
        </row>
        <row r="5725">
          <cell r="A5725">
            <v>6036</v>
          </cell>
          <cell r="J5725">
            <v>3</v>
          </cell>
          <cell r="N5725">
            <v>3</v>
          </cell>
        </row>
        <row r="5726">
          <cell r="A5726">
            <v>6037</v>
          </cell>
          <cell r="M5726">
            <v>3</v>
          </cell>
          <cell r="N5726">
            <v>3</v>
          </cell>
        </row>
        <row r="5727">
          <cell r="A5727">
            <v>6038</v>
          </cell>
          <cell r="D5727">
            <v>3</v>
          </cell>
          <cell r="N5727">
            <v>3</v>
          </cell>
        </row>
        <row r="5728">
          <cell r="A5728">
            <v>6039</v>
          </cell>
          <cell r="G5728">
            <v>3</v>
          </cell>
          <cell r="N5728">
            <v>3</v>
          </cell>
        </row>
        <row r="5729">
          <cell r="A5729">
            <v>6040</v>
          </cell>
          <cell r="J5729">
            <v>3</v>
          </cell>
          <cell r="N5729">
            <v>3</v>
          </cell>
        </row>
        <row r="5730">
          <cell r="A5730">
            <v>6041</v>
          </cell>
          <cell r="M5730">
            <v>3</v>
          </cell>
          <cell r="N5730">
            <v>3</v>
          </cell>
        </row>
        <row r="5731">
          <cell r="A5731">
            <v>6042</v>
          </cell>
          <cell r="D5731">
            <v>3</v>
          </cell>
          <cell r="N5731">
            <v>3</v>
          </cell>
        </row>
        <row r="5732">
          <cell r="A5732">
            <v>6043</v>
          </cell>
          <cell r="G5732">
            <v>3</v>
          </cell>
          <cell r="N5732">
            <v>3</v>
          </cell>
        </row>
        <row r="5733">
          <cell r="A5733">
            <v>6044</v>
          </cell>
          <cell r="J5733">
            <v>3</v>
          </cell>
          <cell r="N5733">
            <v>3</v>
          </cell>
        </row>
        <row r="5734">
          <cell r="A5734">
            <v>6045</v>
          </cell>
          <cell r="M5734">
            <v>3</v>
          </cell>
          <cell r="N5734">
            <v>3</v>
          </cell>
        </row>
        <row r="5735">
          <cell r="A5735">
            <v>6046</v>
          </cell>
          <cell r="D5735">
            <v>3</v>
          </cell>
          <cell r="N5735">
            <v>3</v>
          </cell>
        </row>
        <row r="5736">
          <cell r="A5736">
            <v>6047</v>
          </cell>
          <cell r="G5736">
            <v>3</v>
          </cell>
          <cell r="N5736">
            <v>3</v>
          </cell>
        </row>
        <row r="5737">
          <cell r="A5737">
            <v>6048</v>
          </cell>
          <cell r="J5737">
            <v>3</v>
          </cell>
          <cell r="N5737">
            <v>3</v>
          </cell>
        </row>
        <row r="5738">
          <cell r="A5738">
            <v>6049</v>
          </cell>
          <cell r="M5738">
            <v>3</v>
          </cell>
          <cell r="N5738">
            <v>3</v>
          </cell>
        </row>
        <row r="5739">
          <cell r="A5739">
            <v>6050</v>
          </cell>
          <cell r="D5739">
            <v>1</v>
          </cell>
          <cell r="N5739">
            <v>1</v>
          </cell>
        </row>
        <row r="5740">
          <cell r="A5740">
            <v>6051</v>
          </cell>
          <cell r="G5740">
            <v>0</v>
          </cell>
          <cell r="N5740">
            <v>0</v>
          </cell>
        </row>
        <row r="5741">
          <cell r="A5741">
            <v>6052</v>
          </cell>
          <cell r="J5741">
            <v>0</v>
          </cell>
          <cell r="N5741">
            <v>0</v>
          </cell>
        </row>
        <row r="5742">
          <cell r="A5742">
            <v>6053</v>
          </cell>
          <cell r="M5742">
            <v>0</v>
          </cell>
          <cell r="N5742">
            <v>0</v>
          </cell>
        </row>
        <row r="5743">
          <cell r="A5743">
            <v>6054</v>
          </cell>
          <cell r="D5743">
            <v>0</v>
          </cell>
          <cell r="N5743">
            <v>0</v>
          </cell>
        </row>
        <row r="5744">
          <cell r="A5744">
            <v>6055</v>
          </cell>
          <cell r="G5744">
            <v>1</v>
          </cell>
          <cell r="N5744">
            <v>1</v>
          </cell>
        </row>
        <row r="5745">
          <cell r="A5745">
            <v>6056</v>
          </cell>
          <cell r="J5745">
            <v>0</v>
          </cell>
          <cell r="N5745">
            <v>0</v>
          </cell>
        </row>
        <row r="5746">
          <cell r="A5746">
            <v>6057</v>
          </cell>
          <cell r="M5746">
            <v>0</v>
          </cell>
          <cell r="N5746">
            <v>0</v>
          </cell>
        </row>
        <row r="5747">
          <cell r="A5747">
            <v>6058</v>
          </cell>
          <cell r="D5747">
            <v>0</v>
          </cell>
          <cell r="N5747">
            <v>0</v>
          </cell>
        </row>
        <row r="5748">
          <cell r="A5748">
            <v>6059</v>
          </cell>
          <cell r="G5748">
            <v>2</v>
          </cell>
          <cell r="N5748">
            <v>2</v>
          </cell>
        </row>
        <row r="5749">
          <cell r="A5749">
            <v>6060</v>
          </cell>
          <cell r="J5749">
            <v>4</v>
          </cell>
          <cell r="N5749">
            <v>4</v>
          </cell>
        </row>
        <row r="5750">
          <cell r="A5750">
            <v>6061</v>
          </cell>
          <cell r="M5750">
            <v>2</v>
          </cell>
          <cell r="N5750">
            <v>2</v>
          </cell>
        </row>
        <row r="5751">
          <cell r="A5751">
            <v>6062</v>
          </cell>
          <cell r="D5751">
            <v>3</v>
          </cell>
          <cell r="N5751">
            <v>3</v>
          </cell>
        </row>
        <row r="5752">
          <cell r="A5752">
            <v>6063</v>
          </cell>
          <cell r="G5752">
            <v>3</v>
          </cell>
          <cell r="N5752">
            <v>3</v>
          </cell>
        </row>
        <row r="5753">
          <cell r="A5753">
            <v>6064</v>
          </cell>
          <cell r="J5753">
            <v>3</v>
          </cell>
          <cell r="N5753">
            <v>3</v>
          </cell>
        </row>
        <row r="5754">
          <cell r="A5754">
            <v>6065</v>
          </cell>
          <cell r="M5754">
            <v>3</v>
          </cell>
          <cell r="N5754">
            <v>3</v>
          </cell>
        </row>
        <row r="5755">
          <cell r="A5755">
            <v>6066</v>
          </cell>
          <cell r="D5755">
            <v>3</v>
          </cell>
          <cell r="N5755">
            <v>3</v>
          </cell>
        </row>
        <row r="5756">
          <cell r="A5756">
            <v>6067</v>
          </cell>
          <cell r="G5756">
            <v>3</v>
          </cell>
          <cell r="N5756">
            <v>3</v>
          </cell>
        </row>
        <row r="5757">
          <cell r="A5757">
            <v>6068</v>
          </cell>
          <cell r="J5757">
            <v>3</v>
          </cell>
          <cell r="N5757">
            <v>3</v>
          </cell>
        </row>
        <row r="5758">
          <cell r="A5758">
            <v>6069</v>
          </cell>
          <cell r="M5758">
            <v>3</v>
          </cell>
          <cell r="N5758">
            <v>3</v>
          </cell>
        </row>
        <row r="5759">
          <cell r="A5759">
            <v>6070</v>
          </cell>
          <cell r="D5759">
            <v>0</v>
          </cell>
          <cell r="N5759">
            <v>0</v>
          </cell>
        </row>
        <row r="5760">
          <cell r="A5760">
            <v>6071</v>
          </cell>
          <cell r="G5760">
            <v>0</v>
          </cell>
          <cell r="N5760">
            <v>0</v>
          </cell>
        </row>
        <row r="5761">
          <cell r="A5761">
            <v>6072</v>
          </cell>
          <cell r="J5761">
            <v>0</v>
          </cell>
          <cell r="N5761">
            <v>0</v>
          </cell>
        </row>
        <row r="5762">
          <cell r="A5762">
            <v>6073</v>
          </cell>
          <cell r="M5762">
            <v>0</v>
          </cell>
          <cell r="N5762">
            <v>0</v>
          </cell>
        </row>
        <row r="5763">
          <cell r="A5763">
            <v>6074</v>
          </cell>
          <cell r="D5763">
            <v>3</v>
          </cell>
          <cell r="N5763">
            <v>3</v>
          </cell>
        </row>
        <row r="5764">
          <cell r="A5764">
            <v>6075</v>
          </cell>
          <cell r="G5764">
            <v>3</v>
          </cell>
          <cell r="N5764">
            <v>3</v>
          </cell>
        </row>
        <row r="5765">
          <cell r="A5765">
            <v>6076</v>
          </cell>
          <cell r="J5765">
            <v>3</v>
          </cell>
          <cell r="N5765">
            <v>3</v>
          </cell>
        </row>
        <row r="5766">
          <cell r="A5766">
            <v>6077</v>
          </cell>
          <cell r="M5766">
            <v>3</v>
          </cell>
          <cell r="N5766">
            <v>3</v>
          </cell>
        </row>
        <row r="5767">
          <cell r="A5767">
            <v>6078</v>
          </cell>
          <cell r="D5767">
            <v>3</v>
          </cell>
          <cell r="N5767">
            <v>3</v>
          </cell>
        </row>
        <row r="5768">
          <cell r="A5768">
            <v>6079</v>
          </cell>
          <cell r="G5768">
            <v>3</v>
          </cell>
          <cell r="N5768">
            <v>3</v>
          </cell>
        </row>
        <row r="5769">
          <cell r="A5769">
            <v>6080</v>
          </cell>
          <cell r="J5769">
            <v>3</v>
          </cell>
          <cell r="N5769">
            <v>3</v>
          </cell>
        </row>
        <row r="5770">
          <cell r="A5770">
            <v>6081</v>
          </cell>
          <cell r="M5770">
            <v>3</v>
          </cell>
          <cell r="N5770">
            <v>3</v>
          </cell>
        </row>
        <row r="5771">
          <cell r="A5771">
            <v>6082</v>
          </cell>
          <cell r="D5771">
            <v>3</v>
          </cell>
          <cell r="N5771">
            <v>3</v>
          </cell>
        </row>
        <row r="5772">
          <cell r="A5772">
            <v>6083</v>
          </cell>
          <cell r="G5772">
            <v>3</v>
          </cell>
          <cell r="N5772">
            <v>3</v>
          </cell>
        </row>
        <row r="5773">
          <cell r="A5773">
            <v>6084</v>
          </cell>
          <cell r="J5773">
            <v>3</v>
          </cell>
          <cell r="N5773">
            <v>3</v>
          </cell>
        </row>
        <row r="5774">
          <cell r="A5774">
            <v>6085</v>
          </cell>
          <cell r="M5774">
            <v>3</v>
          </cell>
          <cell r="N5774">
            <v>3</v>
          </cell>
        </row>
        <row r="5775">
          <cell r="A5775">
            <v>6086</v>
          </cell>
          <cell r="D5775">
            <v>3</v>
          </cell>
          <cell r="N5775">
            <v>3</v>
          </cell>
        </row>
        <row r="5776">
          <cell r="A5776">
            <v>6087</v>
          </cell>
          <cell r="G5776">
            <v>3</v>
          </cell>
          <cell r="N5776">
            <v>3</v>
          </cell>
        </row>
        <row r="5777">
          <cell r="A5777">
            <v>6088</v>
          </cell>
          <cell r="J5777">
            <v>3</v>
          </cell>
          <cell r="N5777">
            <v>3</v>
          </cell>
        </row>
        <row r="5778">
          <cell r="A5778">
            <v>6089</v>
          </cell>
          <cell r="M5778">
            <v>3</v>
          </cell>
          <cell r="N5778">
            <v>3</v>
          </cell>
        </row>
        <row r="5779">
          <cell r="A5779">
            <v>6090</v>
          </cell>
          <cell r="D5779">
            <v>3</v>
          </cell>
          <cell r="N5779">
            <v>3</v>
          </cell>
        </row>
        <row r="5780">
          <cell r="A5780">
            <v>6091</v>
          </cell>
          <cell r="G5780">
            <v>3</v>
          </cell>
          <cell r="N5780">
            <v>3</v>
          </cell>
        </row>
        <row r="5781">
          <cell r="A5781">
            <v>6092</v>
          </cell>
          <cell r="J5781">
            <v>3</v>
          </cell>
          <cell r="N5781">
            <v>3</v>
          </cell>
        </row>
        <row r="5782">
          <cell r="A5782">
            <v>6093</v>
          </cell>
          <cell r="M5782">
            <v>3</v>
          </cell>
          <cell r="N5782">
            <v>3</v>
          </cell>
        </row>
        <row r="5783">
          <cell r="A5783">
            <v>6094</v>
          </cell>
          <cell r="D5783">
            <v>54</v>
          </cell>
          <cell r="N5783">
            <v>54</v>
          </cell>
        </row>
        <row r="5784">
          <cell r="A5784">
            <v>6095</v>
          </cell>
          <cell r="G5784">
            <v>54</v>
          </cell>
          <cell r="N5784">
            <v>54</v>
          </cell>
        </row>
        <row r="5785">
          <cell r="A5785">
            <v>6096</v>
          </cell>
          <cell r="J5785">
            <v>54</v>
          </cell>
          <cell r="N5785">
            <v>54</v>
          </cell>
        </row>
        <row r="5786">
          <cell r="A5786">
            <v>6097</v>
          </cell>
          <cell r="M5786">
            <v>54</v>
          </cell>
          <cell r="N5786">
            <v>54</v>
          </cell>
        </row>
        <row r="5787">
          <cell r="A5787">
            <v>6098</v>
          </cell>
          <cell r="D5787">
            <v>3</v>
          </cell>
          <cell r="N5787">
            <v>3</v>
          </cell>
        </row>
        <row r="5788">
          <cell r="A5788">
            <v>6099</v>
          </cell>
          <cell r="G5788">
            <v>3</v>
          </cell>
          <cell r="N5788">
            <v>3</v>
          </cell>
        </row>
        <row r="5789">
          <cell r="A5789">
            <v>6100</v>
          </cell>
          <cell r="J5789">
            <v>3</v>
          </cell>
          <cell r="N5789">
            <v>3</v>
          </cell>
        </row>
        <row r="5790">
          <cell r="A5790">
            <v>6101</v>
          </cell>
          <cell r="M5790">
            <v>3</v>
          </cell>
          <cell r="N5790">
            <v>3</v>
          </cell>
        </row>
        <row r="5791">
          <cell r="A5791">
            <v>6102</v>
          </cell>
          <cell r="D5791">
            <v>3</v>
          </cell>
          <cell r="N5791">
            <v>3</v>
          </cell>
        </row>
        <row r="5792">
          <cell r="A5792">
            <v>6103</v>
          </cell>
          <cell r="G5792">
            <v>3</v>
          </cell>
          <cell r="N5792">
            <v>3</v>
          </cell>
        </row>
        <row r="5793">
          <cell r="A5793">
            <v>6104</v>
          </cell>
          <cell r="J5793">
            <v>3</v>
          </cell>
          <cell r="N5793">
            <v>3</v>
          </cell>
        </row>
        <row r="5794">
          <cell r="A5794">
            <v>6105</v>
          </cell>
          <cell r="M5794">
            <v>3</v>
          </cell>
          <cell r="N5794">
            <v>3</v>
          </cell>
        </row>
        <row r="5795">
          <cell r="A5795">
            <v>6106</v>
          </cell>
          <cell r="D5795">
            <v>3</v>
          </cell>
          <cell r="N5795">
            <v>3</v>
          </cell>
        </row>
        <row r="5796">
          <cell r="A5796">
            <v>6107</v>
          </cell>
          <cell r="G5796">
            <v>3</v>
          </cell>
          <cell r="N5796">
            <v>3</v>
          </cell>
        </row>
        <row r="5797">
          <cell r="A5797">
            <v>6108</v>
          </cell>
          <cell r="J5797">
            <v>3</v>
          </cell>
          <cell r="N5797">
            <v>3</v>
          </cell>
        </row>
        <row r="5798">
          <cell r="A5798">
            <v>6109</v>
          </cell>
          <cell r="M5798">
            <v>3</v>
          </cell>
          <cell r="N5798">
            <v>3</v>
          </cell>
        </row>
        <row r="5799">
          <cell r="A5799">
            <v>6110</v>
          </cell>
          <cell r="D5799">
            <v>3</v>
          </cell>
          <cell r="N5799">
            <v>3</v>
          </cell>
        </row>
        <row r="5800">
          <cell r="A5800">
            <v>6111</v>
          </cell>
          <cell r="G5800">
            <v>3</v>
          </cell>
          <cell r="N5800">
            <v>3</v>
          </cell>
        </row>
        <row r="5801">
          <cell r="A5801">
            <v>6112</v>
          </cell>
          <cell r="J5801">
            <v>3</v>
          </cell>
          <cell r="N5801">
            <v>3</v>
          </cell>
        </row>
        <row r="5802">
          <cell r="A5802">
            <v>6113</v>
          </cell>
          <cell r="M5802">
            <v>3</v>
          </cell>
          <cell r="N5802">
            <v>3</v>
          </cell>
        </row>
        <row r="5803">
          <cell r="A5803">
            <v>6114</v>
          </cell>
          <cell r="D5803">
            <v>3</v>
          </cell>
          <cell r="N5803">
            <v>3</v>
          </cell>
        </row>
        <row r="5804">
          <cell r="A5804">
            <v>6115</v>
          </cell>
          <cell r="G5804">
            <v>3</v>
          </cell>
          <cell r="N5804">
            <v>3</v>
          </cell>
        </row>
        <row r="5805">
          <cell r="A5805">
            <v>6116</v>
          </cell>
          <cell r="J5805">
            <v>3</v>
          </cell>
          <cell r="N5805">
            <v>3</v>
          </cell>
        </row>
        <row r="5806">
          <cell r="A5806">
            <v>6117</v>
          </cell>
          <cell r="M5806">
            <v>3</v>
          </cell>
          <cell r="N5806">
            <v>3</v>
          </cell>
        </row>
        <row r="5807">
          <cell r="A5807">
            <v>6118</v>
          </cell>
          <cell r="D5807">
            <v>3</v>
          </cell>
          <cell r="N5807">
            <v>3</v>
          </cell>
        </row>
        <row r="5808">
          <cell r="A5808">
            <v>6119</v>
          </cell>
          <cell r="G5808">
            <v>3</v>
          </cell>
          <cell r="N5808">
            <v>3</v>
          </cell>
        </row>
        <row r="5809">
          <cell r="A5809">
            <v>6120</v>
          </cell>
          <cell r="J5809">
            <v>3</v>
          </cell>
          <cell r="N5809">
            <v>3</v>
          </cell>
        </row>
        <row r="5810">
          <cell r="A5810">
            <v>6121</v>
          </cell>
          <cell r="M5810">
            <v>3</v>
          </cell>
          <cell r="N5810">
            <v>3</v>
          </cell>
        </row>
        <row r="5811">
          <cell r="A5811">
            <v>6122</v>
          </cell>
          <cell r="D5811">
            <v>3</v>
          </cell>
          <cell r="N5811">
            <v>3</v>
          </cell>
        </row>
        <row r="5812">
          <cell r="A5812">
            <v>6123</v>
          </cell>
          <cell r="G5812">
            <v>3</v>
          </cell>
          <cell r="N5812">
            <v>3</v>
          </cell>
        </row>
        <row r="5813">
          <cell r="A5813">
            <v>6124</v>
          </cell>
          <cell r="J5813">
            <v>3</v>
          </cell>
          <cell r="N5813">
            <v>3</v>
          </cell>
        </row>
        <row r="5814">
          <cell r="A5814">
            <v>6125</v>
          </cell>
          <cell r="M5814">
            <v>3</v>
          </cell>
          <cell r="N5814">
            <v>3</v>
          </cell>
        </row>
        <row r="5815">
          <cell r="A5815">
            <v>6126</v>
          </cell>
          <cell r="D5815">
            <v>3</v>
          </cell>
          <cell r="N5815">
            <v>3</v>
          </cell>
        </row>
        <row r="5816">
          <cell r="A5816">
            <v>6127</v>
          </cell>
          <cell r="G5816">
            <v>3</v>
          </cell>
          <cell r="N5816">
            <v>3</v>
          </cell>
        </row>
        <row r="5817">
          <cell r="A5817">
            <v>6128</v>
          </cell>
          <cell r="J5817">
            <v>3</v>
          </cell>
          <cell r="N5817">
            <v>3</v>
          </cell>
        </row>
        <row r="5818">
          <cell r="A5818">
            <v>6129</v>
          </cell>
          <cell r="M5818">
            <v>3</v>
          </cell>
          <cell r="N5818">
            <v>3</v>
          </cell>
        </row>
        <row r="5819">
          <cell r="A5819">
            <v>6130</v>
          </cell>
          <cell r="D5819">
            <v>3</v>
          </cell>
          <cell r="N5819">
            <v>3</v>
          </cell>
        </row>
        <row r="5820">
          <cell r="A5820">
            <v>6131</v>
          </cell>
          <cell r="G5820">
            <v>3</v>
          </cell>
          <cell r="N5820">
            <v>3</v>
          </cell>
        </row>
        <row r="5821">
          <cell r="A5821">
            <v>6132</v>
          </cell>
          <cell r="J5821">
            <v>3</v>
          </cell>
          <cell r="N5821">
            <v>3</v>
          </cell>
        </row>
        <row r="5822">
          <cell r="A5822">
            <v>6133</v>
          </cell>
          <cell r="M5822">
            <v>3</v>
          </cell>
          <cell r="N5822">
            <v>3</v>
          </cell>
        </row>
        <row r="5823">
          <cell r="A5823">
            <v>6134</v>
          </cell>
          <cell r="D5823">
            <v>3</v>
          </cell>
          <cell r="N5823">
            <v>3</v>
          </cell>
        </row>
        <row r="5824">
          <cell r="A5824">
            <v>6135</v>
          </cell>
          <cell r="G5824">
            <v>3</v>
          </cell>
          <cell r="N5824">
            <v>3</v>
          </cell>
        </row>
        <row r="5825">
          <cell r="A5825">
            <v>6136</v>
          </cell>
          <cell r="J5825">
            <v>3</v>
          </cell>
          <cell r="N5825">
            <v>3</v>
          </cell>
        </row>
        <row r="5826">
          <cell r="A5826">
            <v>6137</v>
          </cell>
          <cell r="M5826">
            <v>3</v>
          </cell>
          <cell r="N5826">
            <v>3</v>
          </cell>
        </row>
        <row r="5827">
          <cell r="A5827">
            <v>6138</v>
          </cell>
          <cell r="D5827">
            <v>3</v>
          </cell>
          <cell r="N5827">
            <v>3</v>
          </cell>
        </row>
        <row r="5828">
          <cell r="A5828">
            <v>6139</v>
          </cell>
          <cell r="G5828">
            <v>3</v>
          </cell>
          <cell r="N5828">
            <v>3</v>
          </cell>
        </row>
        <row r="5829">
          <cell r="A5829">
            <v>6140</v>
          </cell>
          <cell r="J5829">
            <v>3</v>
          </cell>
          <cell r="N5829">
            <v>3</v>
          </cell>
        </row>
        <row r="5830">
          <cell r="A5830">
            <v>6141</v>
          </cell>
          <cell r="M5830">
            <v>3</v>
          </cell>
          <cell r="N5830">
            <v>3</v>
          </cell>
        </row>
        <row r="5831">
          <cell r="A5831">
            <v>6142</v>
          </cell>
          <cell r="D5831">
            <v>3</v>
          </cell>
          <cell r="N5831">
            <v>3</v>
          </cell>
        </row>
        <row r="5832">
          <cell r="A5832">
            <v>6143</v>
          </cell>
          <cell r="G5832">
            <v>3</v>
          </cell>
          <cell r="N5832">
            <v>3</v>
          </cell>
        </row>
        <row r="5833">
          <cell r="A5833">
            <v>6144</v>
          </cell>
          <cell r="J5833">
            <v>3</v>
          </cell>
          <cell r="N5833">
            <v>3</v>
          </cell>
        </row>
        <row r="5834">
          <cell r="A5834">
            <v>6145</v>
          </cell>
          <cell r="M5834">
            <v>3</v>
          </cell>
          <cell r="N5834">
            <v>3</v>
          </cell>
        </row>
        <row r="5835">
          <cell r="A5835">
            <v>6146</v>
          </cell>
          <cell r="D5835">
            <v>3</v>
          </cell>
          <cell r="N5835">
            <v>3</v>
          </cell>
        </row>
        <row r="5836">
          <cell r="A5836">
            <v>6147</v>
          </cell>
          <cell r="G5836">
            <v>3</v>
          </cell>
          <cell r="N5836">
            <v>3</v>
          </cell>
        </row>
        <row r="5837">
          <cell r="A5837">
            <v>6148</v>
          </cell>
          <cell r="J5837">
            <v>3</v>
          </cell>
          <cell r="N5837">
            <v>3</v>
          </cell>
        </row>
        <row r="5838">
          <cell r="A5838">
            <v>6149</v>
          </cell>
          <cell r="M5838">
            <v>3</v>
          </cell>
          <cell r="N5838">
            <v>3</v>
          </cell>
        </row>
        <row r="5839">
          <cell r="A5839">
            <v>6150</v>
          </cell>
          <cell r="D5839">
            <v>3</v>
          </cell>
          <cell r="N5839">
            <v>3</v>
          </cell>
        </row>
        <row r="5840">
          <cell r="A5840">
            <v>6151</v>
          </cell>
          <cell r="G5840">
            <v>3</v>
          </cell>
          <cell r="N5840">
            <v>3</v>
          </cell>
        </row>
        <row r="5841">
          <cell r="A5841">
            <v>6152</v>
          </cell>
          <cell r="J5841">
            <v>3</v>
          </cell>
          <cell r="N5841">
            <v>3</v>
          </cell>
        </row>
        <row r="5842">
          <cell r="A5842">
            <v>6153</v>
          </cell>
          <cell r="M5842">
            <v>3</v>
          </cell>
          <cell r="N5842">
            <v>3</v>
          </cell>
        </row>
        <row r="5843">
          <cell r="A5843">
            <v>6154</v>
          </cell>
          <cell r="D5843">
            <v>3</v>
          </cell>
          <cell r="N5843">
            <v>3</v>
          </cell>
        </row>
        <row r="5844">
          <cell r="A5844">
            <v>6155</v>
          </cell>
          <cell r="G5844">
            <v>3</v>
          </cell>
          <cell r="N5844">
            <v>3</v>
          </cell>
        </row>
        <row r="5845">
          <cell r="A5845">
            <v>6156</v>
          </cell>
          <cell r="J5845">
            <v>3</v>
          </cell>
          <cell r="N5845">
            <v>3</v>
          </cell>
        </row>
        <row r="5846">
          <cell r="A5846">
            <v>6157</v>
          </cell>
          <cell r="M5846">
            <v>3</v>
          </cell>
          <cell r="N5846">
            <v>3</v>
          </cell>
        </row>
        <row r="5847">
          <cell r="A5847">
            <v>6158</v>
          </cell>
          <cell r="D5847">
            <v>46980</v>
          </cell>
          <cell r="N5847">
            <v>46980</v>
          </cell>
        </row>
        <row r="5848">
          <cell r="A5848">
            <v>6159</v>
          </cell>
          <cell r="G5848">
            <v>49245</v>
          </cell>
          <cell r="N5848">
            <v>49245</v>
          </cell>
        </row>
        <row r="5849">
          <cell r="A5849">
            <v>6160</v>
          </cell>
          <cell r="J5849">
            <v>51244</v>
          </cell>
          <cell r="N5849">
            <v>51244</v>
          </cell>
        </row>
        <row r="5850">
          <cell r="A5850">
            <v>6161</v>
          </cell>
          <cell r="M5850">
            <v>45361</v>
          </cell>
          <cell r="N5850">
            <v>45361</v>
          </cell>
        </row>
        <row r="5851">
          <cell r="A5851">
            <v>6162</v>
          </cell>
          <cell r="D5851">
            <v>3</v>
          </cell>
          <cell r="N5851">
            <v>3</v>
          </cell>
        </row>
        <row r="5852">
          <cell r="A5852">
            <v>6163</v>
          </cell>
          <cell r="G5852">
            <v>3</v>
          </cell>
          <cell r="N5852">
            <v>3</v>
          </cell>
        </row>
        <row r="5853">
          <cell r="A5853">
            <v>6164</v>
          </cell>
          <cell r="J5853">
            <v>3</v>
          </cell>
          <cell r="N5853">
            <v>3</v>
          </cell>
        </row>
        <row r="5854">
          <cell r="A5854">
            <v>6165</v>
          </cell>
          <cell r="M5854">
            <v>3</v>
          </cell>
          <cell r="N5854">
            <v>3</v>
          </cell>
        </row>
        <row r="5855">
          <cell r="A5855">
            <v>6166</v>
          </cell>
          <cell r="D5855">
            <v>375</v>
          </cell>
          <cell r="N5855">
            <v>375</v>
          </cell>
        </row>
        <row r="5856">
          <cell r="A5856">
            <v>6167</v>
          </cell>
          <cell r="G5856">
            <v>375</v>
          </cell>
          <cell r="N5856">
            <v>375</v>
          </cell>
        </row>
        <row r="5857">
          <cell r="A5857">
            <v>6168</v>
          </cell>
          <cell r="J5857">
            <v>333</v>
          </cell>
          <cell r="N5857">
            <v>333</v>
          </cell>
        </row>
        <row r="5858">
          <cell r="A5858">
            <v>6169</v>
          </cell>
          <cell r="M5858">
            <v>333</v>
          </cell>
          <cell r="N5858">
            <v>333</v>
          </cell>
        </row>
        <row r="5859">
          <cell r="A5859">
            <v>6170</v>
          </cell>
          <cell r="D5859">
            <v>1224</v>
          </cell>
          <cell r="N5859">
            <v>1224</v>
          </cell>
        </row>
        <row r="5860">
          <cell r="A5860">
            <v>6171</v>
          </cell>
          <cell r="G5860">
            <v>1224</v>
          </cell>
          <cell r="N5860">
            <v>1224</v>
          </cell>
        </row>
        <row r="5861">
          <cell r="A5861">
            <v>6172</v>
          </cell>
          <cell r="J5861">
            <v>1224</v>
          </cell>
          <cell r="N5861">
            <v>1224</v>
          </cell>
        </row>
        <row r="5862">
          <cell r="A5862">
            <v>6173</v>
          </cell>
          <cell r="M5862">
            <v>1224</v>
          </cell>
          <cell r="N5862">
            <v>1224</v>
          </cell>
        </row>
        <row r="5863">
          <cell r="A5863">
            <v>6174</v>
          </cell>
          <cell r="D5863">
            <v>3</v>
          </cell>
          <cell r="N5863">
            <v>3</v>
          </cell>
        </row>
        <row r="5864">
          <cell r="A5864">
            <v>6175</v>
          </cell>
          <cell r="G5864">
            <v>3</v>
          </cell>
          <cell r="N5864">
            <v>3</v>
          </cell>
        </row>
        <row r="5865">
          <cell r="A5865">
            <v>6176</v>
          </cell>
          <cell r="J5865">
            <v>3</v>
          </cell>
          <cell r="N5865">
            <v>3</v>
          </cell>
        </row>
        <row r="5866">
          <cell r="A5866">
            <v>6177</v>
          </cell>
          <cell r="M5866">
            <v>3</v>
          </cell>
          <cell r="N5866">
            <v>3</v>
          </cell>
        </row>
        <row r="5867">
          <cell r="A5867">
            <v>6178</v>
          </cell>
          <cell r="D5867">
            <v>3</v>
          </cell>
          <cell r="N5867">
            <v>3</v>
          </cell>
        </row>
        <row r="5868">
          <cell r="A5868">
            <v>6179</v>
          </cell>
          <cell r="G5868">
            <v>3</v>
          </cell>
          <cell r="N5868">
            <v>3</v>
          </cell>
        </row>
        <row r="5869">
          <cell r="A5869">
            <v>6180</v>
          </cell>
          <cell r="J5869">
            <v>3</v>
          </cell>
          <cell r="N5869">
            <v>3</v>
          </cell>
        </row>
        <row r="5870">
          <cell r="A5870">
            <v>6181</v>
          </cell>
          <cell r="M5870">
            <v>3</v>
          </cell>
          <cell r="N5870">
            <v>3</v>
          </cell>
        </row>
        <row r="5871">
          <cell r="A5871">
            <v>6182</v>
          </cell>
          <cell r="D5871">
            <v>3</v>
          </cell>
          <cell r="N5871">
            <v>3</v>
          </cell>
        </row>
        <row r="5872">
          <cell r="A5872">
            <v>6183</v>
          </cell>
          <cell r="G5872">
            <v>3</v>
          </cell>
          <cell r="N5872">
            <v>3</v>
          </cell>
        </row>
        <row r="5873">
          <cell r="A5873">
            <v>6184</v>
          </cell>
          <cell r="J5873">
            <v>3</v>
          </cell>
          <cell r="N5873">
            <v>3</v>
          </cell>
        </row>
        <row r="5874">
          <cell r="A5874">
            <v>6185</v>
          </cell>
          <cell r="M5874">
            <v>3</v>
          </cell>
          <cell r="N5874">
            <v>3</v>
          </cell>
        </row>
        <row r="5875">
          <cell r="A5875">
            <v>6186</v>
          </cell>
          <cell r="D5875">
            <v>3</v>
          </cell>
          <cell r="N5875">
            <v>3</v>
          </cell>
        </row>
        <row r="5876">
          <cell r="A5876">
            <v>6187</v>
          </cell>
          <cell r="G5876">
            <v>3</v>
          </cell>
          <cell r="N5876">
            <v>3</v>
          </cell>
        </row>
        <row r="5877">
          <cell r="A5877">
            <v>6188</v>
          </cell>
          <cell r="J5877">
            <v>3</v>
          </cell>
          <cell r="N5877">
            <v>3</v>
          </cell>
        </row>
        <row r="5878">
          <cell r="A5878">
            <v>6189</v>
          </cell>
          <cell r="M5878">
            <v>3</v>
          </cell>
          <cell r="N5878">
            <v>3</v>
          </cell>
        </row>
        <row r="5879">
          <cell r="A5879">
            <v>6190</v>
          </cell>
          <cell r="D5879">
            <v>3</v>
          </cell>
          <cell r="N5879">
            <v>3</v>
          </cell>
        </row>
        <row r="5880">
          <cell r="A5880">
            <v>6191</v>
          </cell>
          <cell r="G5880">
            <v>3</v>
          </cell>
          <cell r="N5880">
            <v>3</v>
          </cell>
        </row>
        <row r="5881">
          <cell r="A5881">
            <v>6192</v>
          </cell>
          <cell r="J5881">
            <v>3</v>
          </cell>
          <cell r="N5881">
            <v>3</v>
          </cell>
        </row>
        <row r="5882">
          <cell r="A5882">
            <v>6193</v>
          </cell>
          <cell r="M5882">
            <v>3</v>
          </cell>
          <cell r="N5882">
            <v>3</v>
          </cell>
        </row>
        <row r="5883">
          <cell r="A5883">
            <v>6194</v>
          </cell>
          <cell r="D5883">
            <v>3</v>
          </cell>
          <cell r="N5883">
            <v>3</v>
          </cell>
        </row>
        <row r="5884">
          <cell r="A5884">
            <v>6195</v>
          </cell>
          <cell r="G5884">
            <v>3</v>
          </cell>
          <cell r="N5884">
            <v>3</v>
          </cell>
        </row>
        <row r="5885">
          <cell r="A5885">
            <v>6196</v>
          </cell>
          <cell r="J5885">
            <v>3</v>
          </cell>
          <cell r="N5885">
            <v>3</v>
          </cell>
        </row>
        <row r="5886">
          <cell r="A5886">
            <v>6197</v>
          </cell>
          <cell r="M5886">
            <v>3</v>
          </cell>
          <cell r="N5886">
            <v>3</v>
          </cell>
        </row>
        <row r="5887">
          <cell r="A5887">
            <v>6198</v>
          </cell>
          <cell r="D5887">
            <v>3</v>
          </cell>
          <cell r="N5887">
            <v>3</v>
          </cell>
        </row>
        <row r="5888">
          <cell r="A5888">
            <v>6199</v>
          </cell>
          <cell r="G5888">
            <v>3</v>
          </cell>
          <cell r="N5888">
            <v>3</v>
          </cell>
        </row>
        <row r="5889">
          <cell r="A5889">
            <v>6200</v>
          </cell>
          <cell r="J5889">
            <v>3</v>
          </cell>
          <cell r="N5889">
            <v>3</v>
          </cell>
        </row>
        <row r="5890">
          <cell r="A5890">
            <v>6201</v>
          </cell>
          <cell r="M5890">
            <v>3</v>
          </cell>
          <cell r="N5890">
            <v>3</v>
          </cell>
        </row>
        <row r="5891">
          <cell r="A5891">
            <v>6202</v>
          </cell>
          <cell r="D5891">
            <v>6</v>
          </cell>
          <cell r="N5891">
            <v>6</v>
          </cell>
        </row>
        <row r="5892">
          <cell r="A5892">
            <v>6203</v>
          </cell>
          <cell r="G5892">
            <v>6</v>
          </cell>
          <cell r="N5892">
            <v>6</v>
          </cell>
        </row>
        <row r="5893">
          <cell r="A5893">
            <v>6204</v>
          </cell>
          <cell r="J5893">
            <v>4</v>
          </cell>
          <cell r="N5893">
            <v>4</v>
          </cell>
        </row>
        <row r="5894">
          <cell r="A5894">
            <v>6205</v>
          </cell>
          <cell r="M5894">
            <v>4</v>
          </cell>
          <cell r="N5894">
            <v>4</v>
          </cell>
        </row>
        <row r="5895">
          <cell r="A5895">
            <v>6206</v>
          </cell>
          <cell r="D5895">
            <v>1</v>
          </cell>
          <cell r="N5895">
            <v>1</v>
          </cell>
        </row>
        <row r="5896">
          <cell r="A5896">
            <v>6207</v>
          </cell>
          <cell r="G5896">
            <v>1</v>
          </cell>
          <cell r="N5896">
            <v>1</v>
          </cell>
        </row>
        <row r="5897">
          <cell r="A5897">
            <v>6208</v>
          </cell>
          <cell r="J5897">
            <v>0</v>
          </cell>
          <cell r="N5897">
            <v>0</v>
          </cell>
        </row>
        <row r="5898">
          <cell r="A5898">
            <v>6209</v>
          </cell>
          <cell r="M5898">
            <v>1</v>
          </cell>
          <cell r="N5898">
            <v>1</v>
          </cell>
        </row>
        <row r="5899">
          <cell r="A5899">
            <v>6210</v>
          </cell>
          <cell r="D5899">
            <v>1</v>
          </cell>
          <cell r="N5899">
            <v>1</v>
          </cell>
        </row>
        <row r="5900">
          <cell r="A5900">
            <v>6211</v>
          </cell>
          <cell r="G5900">
            <v>0</v>
          </cell>
          <cell r="N5900">
            <v>0</v>
          </cell>
        </row>
        <row r="5901">
          <cell r="A5901">
            <v>6212</v>
          </cell>
          <cell r="J5901">
            <v>1</v>
          </cell>
          <cell r="N5901">
            <v>1</v>
          </cell>
        </row>
        <row r="5902">
          <cell r="A5902">
            <v>6213</v>
          </cell>
          <cell r="M5902">
            <v>0</v>
          </cell>
          <cell r="N5902">
            <v>0</v>
          </cell>
        </row>
        <row r="5903">
          <cell r="A5903">
            <v>6214</v>
          </cell>
          <cell r="D5903">
            <v>3</v>
          </cell>
          <cell r="N5903">
            <v>3</v>
          </cell>
        </row>
        <row r="5904">
          <cell r="A5904">
            <v>6215</v>
          </cell>
          <cell r="G5904">
            <v>3</v>
          </cell>
          <cell r="N5904">
            <v>3</v>
          </cell>
        </row>
        <row r="5905">
          <cell r="A5905">
            <v>6216</v>
          </cell>
          <cell r="J5905">
            <v>3</v>
          </cell>
          <cell r="N5905">
            <v>3</v>
          </cell>
        </row>
        <row r="5906">
          <cell r="A5906">
            <v>6217</v>
          </cell>
          <cell r="M5906">
            <v>3</v>
          </cell>
          <cell r="N5906">
            <v>3</v>
          </cell>
        </row>
        <row r="5907">
          <cell r="A5907">
            <v>6218</v>
          </cell>
          <cell r="D5907">
            <v>8470</v>
          </cell>
          <cell r="N5907">
            <v>8470</v>
          </cell>
        </row>
        <row r="5908">
          <cell r="A5908">
            <v>6219</v>
          </cell>
          <cell r="G5908">
            <v>8670</v>
          </cell>
          <cell r="N5908">
            <v>8670</v>
          </cell>
        </row>
        <row r="5909">
          <cell r="A5909">
            <v>6220</v>
          </cell>
          <cell r="J5909">
            <v>6870</v>
          </cell>
          <cell r="N5909">
            <v>6870</v>
          </cell>
        </row>
        <row r="5910">
          <cell r="A5910">
            <v>6221</v>
          </cell>
          <cell r="M5910">
            <v>18700</v>
          </cell>
          <cell r="N5910">
            <v>18700</v>
          </cell>
        </row>
        <row r="5911">
          <cell r="A5911">
            <v>6222</v>
          </cell>
          <cell r="D5911">
            <v>15180</v>
          </cell>
          <cell r="N5911">
            <v>15180</v>
          </cell>
        </row>
        <row r="5912">
          <cell r="A5912">
            <v>6223</v>
          </cell>
          <cell r="G5912">
            <v>17230</v>
          </cell>
          <cell r="N5912">
            <v>17230</v>
          </cell>
        </row>
        <row r="5913">
          <cell r="A5913">
            <v>6224</v>
          </cell>
          <cell r="J5913">
            <v>15105</v>
          </cell>
          <cell r="N5913">
            <v>15105</v>
          </cell>
        </row>
        <row r="5914">
          <cell r="A5914">
            <v>6225</v>
          </cell>
          <cell r="M5914">
            <v>15590</v>
          </cell>
          <cell r="N5914">
            <v>15590</v>
          </cell>
        </row>
        <row r="5915">
          <cell r="A5915">
            <v>6226</v>
          </cell>
          <cell r="D5915">
            <v>50805</v>
          </cell>
          <cell r="N5915">
            <v>50805</v>
          </cell>
        </row>
        <row r="5916">
          <cell r="A5916">
            <v>6227</v>
          </cell>
          <cell r="G5916">
            <v>40020</v>
          </cell>
          <cell r="N5916">
            <v>40020</v>
          </cell>
        </row>
        <row r="5917">
          <cell r="A5917">
            <v>6228</v>
          </cell>
          <cell r="J5917">
            <v>40020</v>
          </cell>
          <cell r="N5917">
            <v>40020</v>
          </cell>
        </row>
        <row r="5918">
          <cell r="A5918">
            <v>6229</v>
          </cell>
          <cell r="M5918">
            <v>47210</v>
          </cell>
          <cell r="N5918">
            <v>47210</v>
          </cell>
        </row>
        <row r="5919">
          <cell r="A5919">
            <v>6230</v>
          </cell>
          <cell r="D5919">
            <v>7095</v>
          </cell>
          <cell r="N5919">
            <v>7095</v>
          </cell>
        </row>
        <row r="5920">
          <cell r="A5920">
            <v>6231</v>
          </cell>
          <cell r="G5920">
            <v>7095</v>
          </cell>
          <cell r="N5920">
            <v>7095</v>
          </cell>
        </row>
        <row r="5921">
          <cell r="A5921">
            <v>6232</v>
          </cell>
          <cell r="J5921">
            <v>7095</v>
          </cell>
          <cell r="N5921">
            <v>7095</v>
          </cell>
        </row>
        <row r="5922">
          <cell r="A5922">
            <v>6233</v>
          </cell>
          <cell r="M5922">
            <v>7095</v>
          </cell>
          <cell r="N5922">
            <v>7095</v>
          </cell>
        </row>
        <row r="5923">
          <cell r="A5923">
            <v>6234</v>
          </cell>
          <cell r="D5923">
            <v>116550</v>
          </cell>
          <cell r="N5923">
            <v>116550</v>
          </cell>
        </row>
        <row r="5924">
          <cell r="A5924">
            <v>6235</v>
          </cell>
          <cell r="G5924">
            <v>116550</v>
          </cell>
          <cell r="N5924">
            <v>116550</v>
          </cell>
        </row>
        <row r="5925">
          <cell r="A5925">
            <v>6236</v>
          </cell>
          <cell r="J5925">
            <v>116550</v>
          </cell>
          <cell r="N5925">
            <v>116550</v>
          </cell>
        </row>
        <row r="5926">
          <cell r="A5926">
            <v>6237</v>
          </cell>
          <cell r="M5926">
            <v>116550</v>
          </cell>
          <cell r="N5926">
            <v>116550</v>
          </cell>
        </row>
        <row r="5927">
          <cell r="A5927">
            <v>6238</v>
          </cell>
          <cell r="D5927">
            <v>3804</v>
          </cell>
          <cell r="N5927">
            <v>3804</v>
          </cell>
        </row>
        <row r="5928">
          <cell r="A5928">
            <v>6239</v>
          </cell>
          <cell r="G5928">
            <v>3804</v>
          </cell>
          <cell r="N5928">
            <v>3804</v>
          </cell>
        </row>
        <row r="5929">
          <cell r="A5929">
            <v>6240</v>
          </cell>
          <cell r="J5929">
            <v>3804</v>
          </cell>
          <cell r="N5929">
            <v>3804</v>
          </cell>
        </row>
        <row r="5930">
          <cell r="A5930">
            <v>6241</v>
          </cell>
          <cell r="M5930">
            <v>3804</v>
          </cell>
          <cell r="N5930">
            <v>3804</v>
          </cell>
        </row>
        <row r="5931">
          <cell r="A5931">
            <v>6242</v>
          </cell>
          <cell r="D5931">
            <v>262200</v>
          </cell>
          <cell r="N5931">
            <v>262200</v>
          </cell>
        </row>
        <row r="5932">
          <cell r="A5932">
            <v>6243</v>
          </cell>
          <cell r="G5932">
            <v>262200</v>
          </cell>
          <cell r="N5932">
            <v>262200</v>
          </cell>
        </row>
        <row r="5933">
          <cell r="A5933">
            <v>6244</v>
          </cell>
          <cell r="J5933">
            <v>251700</v>
          </cell>
          <cell r="N5933">
            <v>251700</v>
          </cell>
        </row>
        <row r="5934">
          <cell r="A5934">
            <v>6245</v>
          </cell>
          <cell r="M5934">
            <v>260200</v>
          </cell>
          <cell r="N5934">
            <v>260200</v>
          </cell>
        </row>
        <row r="5935">
          <cell r="A5935">
            <v>6246</v>
          </cell>
          <cell r="D5935">
            <v>9105</v>
          </cell>
          <cell r="N5935">
            <v>9105</v>
          </cell>
        </row>
        <row r="5936">
          <cell r="A5936">
            <v>6247</v>
          </cell>
          <cell r="G5936">
            <v>9205</v>
          </cell>
          <cell r="N5936">
            <v>9205</v>
          </cell>
        </row>
        <row r="5937">
          <cell r="A5937">
            <v>6248</v>
          </cell>
          <cell r="J5937">
            <v>9055</v>
          </cell>
          <cell r="N5937">
            <v>9055</v>
          </cell>
        </row>
        <row r="5938">
          <cell r="A5938">
            <v>6249</v>
          </cell>
          <cell r="M5938">
            <v>9105</v>
          </cell>
          <cell r="N5938">
            <v>9105</v>
          </cell>
        </row>
        <row r="5939">
          <cell r="A5939">
            <v>6250</v>
          </cell>
          <cell r="D5939">
            <v>8664</v>
          </cell>
          <cell r="N5939">
            <v>8664</v>
          </cell>
        </row>
        <row r="5940">
          <cell r="A5940">
            <v>6251</v>
          </cell>
          <cell r="G5940">
            <v>8664</v>
          </cell>
          <cell r="N5940">
            <v>8664</v>
          </cell>
        </row>
        <row r="5941">
          <cell r="A5941">
            <v>6252</v>
          </cell>
          <cell r="J5941">
            <v>8664</v>
          </cell>
          <cell r="N5941">
            <v>8664</v>
          </cell>
        </row>
        <row r="5942">
          <cell r="A5942">
            <v>6253</v>
          </cell>
          <cell r="M5942">
            <v>8664</v>
          </cell>
          <cell r="N5942">
            <v>8664</v>
          </cell>
        </row>
        <row r="5943">
          <cell r="A5943">
            <v>6254</v>
          </cell>
          <cell r="D5943">
            <v>1902</v>
          </cell>
          <cell r="N5943">
            <v>1902</v>
          </cell>
        </row>
        <row r="5944">
          <cell r="A5944">
            <v>6255</v>
          </cell>
          <cell r="G5944">
            <v>1902</v>
          </cell>
          <cell r="N5944">
            <v>1902</v>
          </cell>
        </row>
        <row r="5945">
          <cell r="A5945">
            <v>6256</v>
          </cell>
          <cell r="J5945">
            <v>1902</v>
          </cell>
          <cell r="N5945">
            <v>1902</v>
          </cell>
        </row>
        <row r="5946">
          <cell r="A5946">
            <v>6257</v>
          </cell>
          <cell r="M5946">
            <v>1902</v>
          </cell>
          <cell r="N5946">
            <v>1902</v>
          </cell>
        </row>
        <row r="5947">
          <cell r="A5947">
            <v>6258</v>
          </cell>
          <cell r="D5947">
            <v>12705</v>
          </cell>
          <cell r="N5947">
            <v>12705</v>
          </cell>
        </row>
        <row r="5948">
          <cell r="A5948">
            <v>6259</v>
          </cell>
          <cell r="G5948">
            <v>14370</v>
          </cell>
          <cell r="N5948">
            <v>14370</v>
          </cell>
        </row>
        <row r="5949">
          <cell r="A5949">
            <v>6260</v>
          </cell>
          <cell r="J5949">
            <v>12705</v>
          </cell>
          <cell r="N5949">
            <v>12705</v>
          </cell>
        </row>
        <row r="5950">
          <cell r="A5950">
            <v>6261</v>
          </cell>
          <cell r="M5950">
            <v>14370</v>
          </cell>
          <cell r="N5950">
            <v>14370</v>
          </cell>
        </row>
        <row r="5951">
          <cell r="A5951">
            <v>6262</v>
          </cell>
          <cell r="D5951">
            <v>27150</v>
          </cell>
          <cell r="N5951">
            <v>27150</v>
          </cell>
        </row>
        <row r="5952">
          <cell r="A5952">
            <v>6263</v>
          </cell>
          <cell r="G5952">
            <v>31400</v>
          </cell>
          <cell r="N5952">
            <v>31400</v>
          </cell>
        </row>
        <row r="5953">
          <cell r="A5953">
            <v>6264</v>
          </cell>
          <cell r="J5953">
            <v>27150</v>
          </cell>
          <cell r="N5953">
            <v>27150</v>
          </cell>
        </row>
        <row r="5954">
          <cell r="A5954">
            <v>6265</v>
          </cell>
          <cell r="M5954">
            <v>31400</v>
          </cell>
          <cell r="N5954">
            <v>31400</v>
          </cell>
        </row>
        <row r="5955">
          <cell r="A5955">
            <v>6266</v>
          </cell>
          <cell r="D5955">
            <v>2280</v>
          </cell>
          <cell r="N5955">
            <v>2280</v>
          </cell>
        </row>
        <row r="5956">
          <cell r="A5956">
            <v>6267</v>
          </cell>
          <cell r="G5956">
            <v>2280</v>
          </cell>
          <cell r="N5956">
            <v>2280</v>
          </cell>
        </row>
        <row r="5957">
          <cell r="A5957">
            <v>6268</v>
          </cell>
          <cell r="J5957">
            <v>2280</v>
          </cell>
          <cell r="N5957">
            <v>2280</v>
          </cell>
        </row>
        <row r="5958">
          <cell r="A5958">
            <v>6269</v>
          </cell>
          <cell r="M5958">
            <v>2280</v>
          </cell>
          <cell r="N5958">
            <v>2280</v>
          </cell>
        </row>
        <row r="5959">
          <cell r="A5959">
            <v>6270</v>
          </cell>
          <cell r="D5959">
            <v>4970</v>
          </cell>
          <cell r="N5959">
            <v>4970</v>
          </cell>
        </row>
        <row r="5960">
          <cell r="A5960">
            <v>6271</v>
          </cell>
          <cell r="G5960">
            <v>4810</v>
          </cell>
          <cell r="N5960">
            <v>4810</v>
          </cell>
        </row>
        <row r="5961">
          <cell r="A5961">
            <v>6272</v>
          </cell>
          <cell r="J5961">
            <v>4970</v>
          </cell>
          <cell r="N5961">
            <v>4970</v>
          </cell>
        </row>
        <row r="5962">
          <cell r="A5962">
            <v>6273</v>
          </cell>
          <cell r="M5962">
            <v>4810</v>
          </cell>
          <cell r="N5962">
            <v>4810</v>
          </cell>
        </row>
        <row r="5963">
          <cell r="A5963">
            <v>6274</v>
          </cell>
          <cell r="D5963">
            <v>35</v>
          </cell>
          <cell r="N5963">
            <v>35</v>
          </cell>
        </row>
        <row r="5964">
          <cell r="A5964">
            <v>6275</v>
          </cell>
          <cell r="G5964">
            <v>25</v>
          </cell>
          <cell r="N5964">
            <v>25</v>
          </cell>
        </row>
        <row r="5965">
          <cell r="A5965">
            <v>6276</v>
          </cell>
          <cell r="J5965">
            <v>20</v>
          </cell>
          <cell r="N5965">
            <v>20</v>
          </cell>
        </row>
        <row r="5966">
          <cell r="A5966">
            <v>6277</v>
          </cell>
          <cell r="M5966">
            <v>15</v>
          </cell>
          <cell r="N5966">
            <v>15</v>
          </cell>
        </row>
        <row r="5967">
          <cell r="A5967">
            <v>6278</v>
          </cell>
          <cell r="D5967">
            <v>4</v>
          </cell>
          <cell r="N5967">
            <v>4</v>
          </cell>
        </row>
        <row r="5968">
          <cell r="A5968">
            <v>6279</v>
          </cell>
          <cell r="G5968">
            <v>15</v>
          </cell>
          <cell r="N5968">
            <v>15</v>
          </cell>
        </row>
        <row r="5969">
          <cell r="A5969">
            <v>6280</v>
          </cell>
          <cell r="J5969">
            <v>15</v>
          </cell>
          <cell r="N5969">
            <v>15</v>
          </cell>
        </row>
        <row r="5970">
          <cell r="A5970">
            <v>6281</v>
          </cell>
          <cell r="M5970">
            <v>15</v>
          </cell>
          <cell r="N5970">
            <v>15</v>
          </cell>
        </row>
        <row r="5971">
          <cell r="A5971">
            <v>6282</v>
          </cell>
          <cell r="D5971">
            <v>0</v>
          </cell>
          <cell r="N5971">
            <v>0</v>
          </cell>
        </row>
        <row r="5972">
          <cell r="A5972">
            <v>6283</v>
          </cell>
          <cell r="G5972">
            <v>0</v>
          </cell>
          <cell r="N5972">
            <v>0</v>
          </cell>
        </row>
        <row r="5973">
          <cell r="A5973">
            <v>6284</v>
          </cell>
          <cell r="J5973">
            <v>0</v>
          </cell>
          <cell r="N5973">
            <v>0</v>
          </cell>
        </row>
        <row r="5974">
          <cell r="A5974">
            <v>6285</v>
          </cell>
          <cell r="D5974">
            <v>0</v>
          </cell>
          <cell r="N5974">
            <v>0</v>
          </cell>
        </row>
        <row r="5975">
          <cell r="A5975">
            <v>6286</v>
          </cell>
          <cell r="G5975">
            <v>0</v>
          </cell>
          <cell r="N5975">
            <v>0</v>
          </cell>
        </row>
        <row r="5976">
          <cell r="A5976">
            <v>6287</v>
          </cell>
          <cell r="J5976">
            <v>0</v>
          </cell>
          <cell r="N5976">
            <v>0</v>
          </cell>
        </row>
        <row r="5977">
          <cell r="A5977">
            <v>6288</v>
          </cell>
          <cell r="D5977">
            <v>0</v>
          </cell>
          <cell r="N5977">
            <v>0</v>
          </cell>
        </row>
        <row r="5978">
          <cell r="A5978">
            <v>6289</v>
          </cell>
          <cell r="G5978">
            <v>0</v>
          </cell>
          <cell r="N5978">
            <v>0</v>
          </cell>
        </row>
        <row r="5979">
          <cell r="A5979">
            <v>6290</v>
          </cell>
          <cell r="J5979">
            <v>0</v>
          </cell>
          <cell r="N5979">
            <v>0</v>
          </cell>
        </row>
        <row r="5980">
          <cell r="A5980">
            <v>6291</v>
          </cell>
          <cell r="D5980">
            <v>0</v>
          </cell>
          <cell r="N5980">
            <v>0</v>
          </cell>
        </row>
        <row r="5981">
          <cell r="A5981">
            <v>6292</v>
          </cell>
          <cell r="G5981">
            <v>0</v>
          </cell>
          <cell r="N5981">
            <v>0</v>
          </cell>
        </row>
        <row r="5982">
          <cell r="A5982">
            <v>6293</v>
          </cell>
          <cell r="J5982">
            <v>0</v>
          </cell>
          <cell r="N5982">
            <v>0</v>
          </cell>
        </row>
        <row r="5983">
          <cell r="A5983">
            <v>6294</v>
          </cell>
          <cell r="D5983">
            <v>1</v>
          </cell>
          <cell r="N5983">
            <v>1</v>
          </cell>
        </row>
        <row r="5984">
          <cell r="A5984">
            <v>6295</v>
          </cell>
          <cell r="G5984">
            <v>0</v>
          </cell>
          <cell r="N5984">
            <v>0</v>
          </cell>
        </row>
        <row r="5985">
          <cell r="A5985">
            <v>6296</v>
          </cell>
          <cell r="J5985">
            <v>0</v>
          </cell>
          <cell r="N5985">
            <v>0</v>
          </cell>
        </row>
      </sheetData>
      <sheetData sheetId="2">
        <row r="2">
          <cell r="A2">
            <v>5</v>
          </cell>
          <cell r="D2">
            <v>0</v>
          </cell>
          <cell r="E2">
            <v>0</v>
          </cell>
        </row>
        <row r="3">
          <cell r="A3">
            <v>6</v>
          </cell>
          <cell r="D3">
            <v>235380</v>
          </cell>
          <cell r="E3">
            <v>235380</v>
          </cell>
        </row>
        <row r="4">
          <cell r="A4">
            <v>7</v>
          </cell>
          <cell r="D4">
            <v>0</v>
          </cell>
          <cell r="E4">
            <v>0</v>
          </cell>
        </row>
        <row r="5">
          <cell r="A5">
            <v>8</v>
          </cell>
          <cell r="D5">
            <v>113000</v>
          </cell>
          <cell r="E5">
            <v>113000</v>
          </cell>
        </row>
        <row r="6">
          <cell r="A6">
            <v>12</v>
          </cell>
          <cell r="D6">
            <v>2</v>
          </cell>
          <cell r="E6">
            <v>2</v>
          </cell>
        </row>
        <row r="7">
          <cell r="A7">
            <v>13</v>
          </cell>
          <cell r="D7">
            <v>248</v>
          </cell>
          <cell r="E7">
            <v>248</v>
          </cell>
        </row>
        <row r="8">
          <cell r="A8">
            <v>20</v>
          </cell>
          <cell r="D8">
            <v>1541</v>
          </cell>
          <cell r="E8">
            <v>1541</v>
          </cell>
        </row>
        <row r="9">
          <cell r="A9">
            <v>21</v>
          </cell>
          <cell r="D9">
            <v>366</v>
          </cell>
          <cell r="E9">
            <v>366</v>
          </cell>
        </row>
        <row r="10">
          <cell r="A10">
            <v>34</v>
          </cell>
          <cell r="D10">
            <v>42984</v>
          </cell>
          <cell r="E10">
            <v>42984</v>
          </cell>
        </row>
        <row r="11">
          <cell r="A11">
            <v>36</v>
          </cell>
          <cell r="D11">
            <v>0</v>
          </cell>
          <cell r="E11">
            <v>0</v>
          </cell>
        </row>
        <row r="12">
          <cell r="A12">
            <v>37</v>
          </cell>
          <cell r="D12">
            <v>0</v>
          </cell>
          <cell r="E12">
            <v>0</v>
          </cell>
        </row>
        <row r="13">
          <cell r="A13">
            <v>40</v>
          </cell>
          <cell r="D13">
            <v>17939</v>
          </cell>
          <cell r="E13">
            <v>17939</v>
          </cell>
        </row>
        <row r="14">
          <cell r="A14">
            <v>44</v>
          </cell>
          <cell r="D14">
            <v>13</v>
          </cell>
          <cell r="E14">
            <v>13</v>
          </cell>
        </row>
        <row r="15">
          <cell r="A15">
            <v>55</v>
          </cell>
          <cell r="D15">
            <v>703</v>
          </cell>
          <cell r="E15">
            <v>703</v>
          </cell>
        </row>
        <row r="16">
          <cell r="A16">
            <v>57</v>
          </cell>
          <cell r="D16">
            <v>23</v>
          </cell>
          <cell r="E16">
            <v>23</v>
          </cell>
        </row>
        <row r="17">
          <cell r="A17">
            <v>70</v>
          </cell>
          <cell r="D17">
            <v>3522</v>
          </cell>
          <cell r="E17">
            <v>3522</v>
          </cell>
        </row>
        <row r="18">
          <cell r="A18">
            <v>85</v>
          </cell>
          <cell r="D18">
            <v>536</v>
          </cell>
          <cell r="E18">
            <v>536</v>
          </cell>
        </row>
        <row r="19">
          <cell r="A19">
            <v>88</v>
          </cell>
          <cell r="D19">
            <v>52</v>
          </cell>
          <cell r="E19">
            <v>52</v>
          </cell>
        </row>
        <row r="20">
          <cell r="A20">
            <v>107</v>
          </cell>
          <cell r="D20">
            <v>0</v>
          </cell>
          <cell r="E20">
            <v>0</v>
          </cell>
        </row>
        <row r="21">
          <cell r="A21">
            <v>108</v>
          </cell>
          <cell r="D21">
            <v>0</v>
          </cell>
          <cell r="E21">
            <v>0</v>
          </cell>
        </row>
        <row r="22">
          <cell r="A22">
            <v>118</v>
          </cell>
          <cell r="D22">
            <v>401</v>
          </cell>
          <cell r="E22">
            <v>401</v>
          </cell>
        </row>
        <row r="23">
          <cell r="A23">
            <v>119</v>
          </cell>
          <cell r="D23">
            <v>36</v>
          </cell>
          <cell r="E23">
            <v>36</v>
          </cell>
        </row>
        <row r="24">
          <cell r="A24">
            <v>121</v>
          </cell>
          <cell r="D24">
            <v>1</v>
          </cell>
          <cell r="E24">
            <v>1</v>
          </cell>
        </row>
        <row r="25">
          <cell r="A25">
            <v>122</v>
          </cell>
          <cell r="D25">
            <v>1</v>
          </cell>
          <cell r="E25">
            <v>1</v>
          </cell>
        </row>
        <row r="26">
          <cell r="A26">
            <v>123</v>
          </cell>
          <cell r="D26">
            <v>1</v>
          </cell>
          <cell r="E26">
            <v>1</v>
          </cell>
        </row>
        <row r="27">
          <cell r="A27">
            <v>124</v>
          </cell>
          <cell r="D27">
            <v>1</v>
          </cell>
          <cell r="E27">
            <v>1</v>
          </cell>
        </row>
        <row r="28">
          <cell r="A28">
            <v>125</v>
          </cell>
          <cell r="D28">
            <v>119</v>
          </cell>
          <cell r="E28">
            <v>119</v>
          </cell>
        </row>
        <row r="29">
          <cell r="A29">
            <v>134</v>
          </cell>
          <cell r="D29">
            <v>294</v>
          </cell>
          <cell r="E29">
            <v>294</v>
          </cell>
        </row>
        <row r="30">
          <cell r="A30">
            <v>135</v>
          </cell>
          <cell r="D30">
            <v>2754</v>
          </cell>
          <cell r="E30">
            <v>2754</v>
          </cell>
        </row>
        <row r="31">
          <cell r="A31">
            <v>140</v>
          </cell>
          <cell r="D31">
            <v>748</v>
          </cell>
          <cell r="E31">
            <v>748</v>
          </cell>
        </row>
        <row r="32">
          <cell r="A32">
            <v>142</v>
          </cell>
          <cell r="D32">
            <v>6660</v>
          </cell>
          <cell r="E32">
            <v>6660</v>
          </cell>
        </row>
        <row r="33">
          <cell r="A33">
            <v>145</v>
          </cell>
          <cell r="D33">
            <v>126</v>
          </cell>
          <cell r="E33">
            <v>126</v>
          </cell>
        </row>
        <row r="34">
          <cell r="A34">
            <v>148</v>
          </cell>
          <cell r="D34">
            <v>3</v>
          </cell>
          <cell r="E34">
            <v>3</v>
          </cell>
        </row>
        <row r="35">
          <cell r="A35">
            <v>151</v>
          </cell>
          <cell r="D35">
            <v>0</v>
          </cell>
          <cell r="E35">
            <v>0</v>
          </cell>
        </row>
        <row r="36">
          <cell r="A36">
            <v>152</v>
          </cell>
          <cell r="D36">
            <v>1884</v>
          </cell>
          <cell r="E36">
            <v>1884</v>
          </cell>
        </row>
        <row r="37">
          <cell r="A37">
            <v>153</v>
          </cell>
          <cell r="D37">
            <v>3</v>
          </cell>
          <cell r="E37">
            <v>3</v>
          </cell>
        </row>
        <row r="38">
          <cell r="A38">
            <v>154</v>
          </cell>
          <cell r="D38">
            <v>23878</v>
          </cell>
          <cell r="E38">
            <v>23878</v>
          </cell>
        </row>
        <row r="39">
          <cell r="A39">
            <v>156</v>
          </cell>
          <cell r="D39">
            <v>0</v>
          </cell>
          <cell r="E39">
            <v>0</v>
          </cell>
        </row>
        <row r="40">
          <cell r="A40">
            <v>157</v>
          </cell>
          <cell r="D40">
            <v>261</v>
          </cell>
          <cell r="E40">
            <v>261</v>
          </cell>
        </row>
        <row r="41">
          <cell r="A41">
            <v>158</v>
          </cell>
          <cell r="D41">
            <v>450</v>
          </cell>
          <cell r="E41">
            <v>450</v>
          </cell>
        </row>
        <row r="42">
          <cell r="A42">
            <v>159</v>
          </cell>
          <cell r="D42">
            <v>101.09</v>
          </cell>
          <cell r="E42">
            <v>101.09</v>
          </cell>
        </row>
        <row r="43">
          <cell r="A43">
            <v>160</v>
          </cell>
          <cell r="D43">
            <v>1406</v>
          </cell>
          <cell r="E43">
            <v>1406</v>
          </cell>
        </row>
        <row r="44">
          <cell r="A44">
            <v>161</v>
          </cell>
          <cell r="D44">
            <v>30013</v>
          </cell>
          <cell r="E44">
            <v>30013</v>
          </cell>
        </row>
        <row r="45">
          <cell r="A45">
            <v>162</v>
          </cell>
          <cell r="D45">
            <v>3</v>
          </cell>
          <cell r="E45">
            <v>3</v>
          </cell>
        </row>
        <row r="46">
          <cell r="A46">
            <v>165</v>
          </cell>
          <cell r="D46">
            <v>63420</v>
          </cell>
          <cell r="E46">
            <v>63420</v>
          </cell>
        </row>
        <row r="47">
          <cell r="A47">
            <v>167</v>
          </cell>
          <cell r="D47">
            <v>25</v>
          </cell>
          <cell r="E47">
            <v>25</v>
          </cell>
        </row>
        <row r="48">
          <cell r="A48">
            <v>168</v>
          </cell>
          <cell r="D48">
            <v>26</v>
          </cell>
          <cell r="E48">
            <v>26</v>
          </cell>
        </row>
        <row r="49">
          <cell r="A49">
            <v>169</v>
          </cell>
          <cell r="D49">
            <v>201</v>
          </cell>
          <cell r="E49">
            <v>201</v>
          </cell>
        </row>
        <row r="50">
          <cell r="A50">
            <v>170</v>
          </cell>
          <cell r="D50">
            <v>1</v>
          </cell>
          <cell r="E50">
            <v>1</v>
          </cell>
        </row>
        <row r="51">
          <cell r="A51">
            <v>173</v>
          </cell>
          <cell r="D51">
            <v>30</v>
          </cell>
          <cell r="E51">
            <v>30</v>
          </cell>
        </row>
        <row r="52">
          <cell r="A52">
            <v>175</v>
          </cell>
          <cell r="D52">
            <v>1</v>
          </cell>
          <cell r="E52">
            <v>1</v>
          </cell>
        </row>
        <row r="53">
          <cell r="A53">
            <v>176</v>
          </cell>
          <cell r="D53">
            <v>950</v>
          </cell>
          <cell r="E53">
            <v>950</v>
          </cell>
        </row>
        <row r="54">
          <cell r="A54">
            <v>177</v>
          </cell>
          <cell r="D54">
            <v>3</v>
          </cell>
          <cell r="E54">
            <v>3</v>
          </cell>
        </row>
        <row r="55">
          <cell r="A55">
            <v>178</v>
          </cell>
          <cell r="D55">
            <v>6</v>
          </cell>
          <cell r="E55">
            <v>6</v>
          </cell>
        </row>
        <row r="56">
          <cell r="A56">
            <v>180</v>
          </cell>
          <cell r="D56">
            <v>1139</v>
          </cell>
          <cell r="E56">
            <v>1139</v>
          </cell>
        </row>
        <row r="57">
          <cell r="A57">
            <v>181</v>
          </cell>
          <cell r="D57">
            <v>43</v>
          </cell>
          <cell r="E57">
            <v>43</v>
          </cell>
        </row>
        <row r="58">
          <cell r="A58">
            <v>184</v>
          </cell>
          <cell r="D58">
            <v>25</v>
          </cell>
          <cell r="E58">
            <v>25</v>
          </cell>
        </row>
        <row r="59">
          <cell r="A59">
            <v>185</v>
          </cell>
          <cell r="D59">
            <v>0</v>
          </cell>
          <cell r="E59">
            <v>0</v>
          </cell>
        </row>
        <row r="60">
          <cell r="A60">
            <v>188</v>
          </cell>
          <cell r="D60">
            <v>98</v>
          </cell>
          <cell r="E60">
            <v>98</v>
          </cell>
        </row>
        <row r="61">
          <cell r="A61">
            <v>189</v>
          </cell>
          <cell r="D61">
            <v>5119</v>
          </cell>
          <cell r="E61">
            <v>5119</v>
          </cell>
        </row>
        <row r="62">
          <cell r="A62">
            <v>192</v>
          </cell>
          <cell r="D62">
            <v>7</v>
          </cell>
          <cell r="E62">
            <v>7</v>
          </cell>
        </row>
        <row r="63">
          <cell r="A63">
            <v>193</v>
          </cell>
          <cell r="D63">
            <v>10</v>
          </cell>
          <cell r="E63">
            <v>10</v>
          </cell>
        </row>
        <row r="64">
          <cell r="A64">
            <v>199</v>
          </cell>
          <cell r="D64">
            <v>14</v>
          </cell>
          <cell r="E64">
            <v>14</v>
          </cell>
        </row>
        <row r="65">
          <cell r="A65">
            <v>203</v>
          </cell>
          <cell r="D65">
            <v>0</v>
          </cell>
          <cell r="E65">
            <v>0</v>
          </cell>
        </row>
        <row r="66">
          <cell r="A66">
            <v>205</v>
          </cell>
          <cell r="D66">
            <v>23</v>
          </cell>
          <cell r="E66">
            <v>23</v>
          </cell>
        </row>
        <row r="67">
          <cell r="A67">
            <v>208</v>
          </cell>
          <cell r="D67">
            <v>94</v>
          </cell>
          <cell r="E67">
            <v>94</v>
          </cell>
        </row>
        <row r="68">
          <cell r="A68">
            <v>209</v>
          </cell>
          <cell r="D68">
            <v>56</v>
          </cell>
          <cell r="E68">
            <v>56</v>
          </cell>
        </row>
        <row r="69">
          <cell r="A69">
            <v>210</v>
          </cell>
          <cell r="D69">
            <v>125</v>
          </cell>
          <cell r="E69">
            <v>125</v>
          </cell>
        </row>
        <row r="70">
          <cell r="A70">
            <v>212</v>
          </cell>
          <cell r="D70">
            <v>101</v>
          </cell>
          <cell r="E70">
            <v>101</v>
          </cell>
        </row>
        <row r="71">
          <cell r="A71">
            <v>214</v>
          </cell>
          <cell r="D71">
            <v>1432</v>
          </cell>
          <cell r="E71">
            <v>1432</v>
          </cell>
        </row>
        <row r="72">
          <cell r="A72">
            <v>216</v>
          </cell>
          <cell r="D72">
            <v>2047</v>
          </cell>
          <cell r="E72">
            <v>2047</v>
          </cell>
        </row>
        <row r="73">
          <cell r="A73">
            <v>217</v>
          </cell>
          <cell r="D73">
            <v>60</v>
          </cell>
          <cell r="E73">
            <v>60</v>
          </cell>
        </row>
        <row r="74">
          <cell r="A74">
            <v>222</v>
          </cell>
          <cell r="D74">
            <v>18</v>
          </cell>
          <cell r="E74">
            <v>18</v>
          </cell>
        </row>
        <row r="75">
          <cell r="A75">
            <v>223</v>
          </cell>
          <cell r="D75">
            <v>17.850000000000001</v>
          </cell>
          <cell r="E75">
            <v>17.850000000000001</v>
          </cell>
        </row>
        <row r="76">
          <cell r="A76">
            <v>226</v>
          </cell>
          <cell r="D76">
            <v>1</v>
          </cell>
          <cell r="E76">
            <v>1</v>
          </cell>
        </row>
        <row r="77">
          <cell r="A77">
            <v>234</v>
          </cell>
          <cell r="D77">
            <v>2</v>
          </cell>
          <cell r="E77">
            <v>2</v>
          </cell>
        </row>
        <row r="78">
          <cell r="A78">
            <v>236</v>
          </cell>
          <cell r="D78">
            <v>1677034</v>
          </cell>
          <cell r="E78">
            <v>1677034</v>
          </cell>
        </row>
        <row r="79">
          <cell r="A79">
            <v>239</v>
          </cell>
          <cell r="D79">
            <v>1</v>
          </cell>
          <cell r="E79">
            <v>1</v>
          </cell>
        </row>
        <row r="80">
          <cell r="A80">
            <v>242</v>
          </cell>
          <cell r="D80">
            <v>3</v>
          </cell>
          <cell r="E80">
            <v>3</v>
          </cell>
        </row>
        <row r="81">
          <cell r="A81">
            <v>245</v>
          </cell>
          <cell r="D81">
            <v>2241</v>
          </cell>
          <cell r="E81">
            <v>2241</v>
          </cell>
        </row>
        <row r="82">
          <cell r="A82">
            <v>246</v>
          </cell>
          <cell r="D82">
            <v>852903</v>
          </cell>
          <cell r="E82">
            <v>852903</v>
          </cell>
        </row>
        <row r="83">
          <cell r="A83">
            <v>251</v>
          </cell>
          <cell r="D83">
            <v>1</v>
          </cell>
          <cell r="E83">
            <v>1</v>
          </cell>
        </row>
        <row r="84">
          <cell r="A84">
            <v>256</v>
          </cell>
          <cell r="D84">
            <v>37.700000000000003</v>
          </cell>
          <cell r="E84">
            <v>37.700000000000003</v>
          </cell>
        </row>
        <row r="85">
          <cell r="A85">
            <v>260</v>
          </cell>
          <cell r="D85">
            <v>2182</v>
          </cell>
          <cell r="E85">
            <v>2182</v>
          </cell>
        </row>
        <row r="86">
          <cell r="A86">
            <v>262</v>
          </cell>
          <cell r="D86">
            <v>2452</v>
          </cell>
          <cell r="E86">
            <v>2452</v>
          </cell>
        </row>
        <row r="87">
          <cell r="A87">
            <v>263</v>
          </cell>
          <cell r="D87">
            <v>1616</v>
          </cell>
          <cell r="E87">
            <v>1616</v>
          </cell>
        </row>
        <row r="88">
          <cell r="A88">
            <v>264</v>
          </cell>
          <cell r="D88">
            <v>1928</v>
          </cell>
          <cell r="E88">
            <v>1928</v>
          </cell>
        </row>
        <row r="89">
          <cell r="A89">
            <v>266</v>
          </cell>
          <cell r="D89">
            <v>72</v>
          </cell>
          <cell r="E89">
            <v>72</v>
          </cell>
        </row>
        <row r="90">
          <cell r="A90">
            <v>268</v>
          </cell>
          <cell r="D90">
            <v>1420</v>
          </cell>
          <cell r="E90">
            <v>1420</v>
          </cell>
        </row>
        <row r="91">
          <cell r="A91">
            <v>270</v>
          </cell>
          <cell r="D91">
            <v>2</v>
          </cell>
          <cell r="E91">
            <v>2</v>
          </cell>
        </row>
        <row r="92">
          <cell r="A92">
            <v>272</v>
          </cell>
          <cell r="D92">
            <v>8205</v>
          </cell>
          <cell r="E92">
            <v>8205</v>
          </cell>
        </row>
        <row r="93">
          <cell r="A93">
            <v>281</v>
          </cell>
          <cell r="D93">
            <v>618</v>
          </cell>
          <cell r="E93">
            <v>618</v>
          </cell>
        </row>
        <row r="94">
          <cell r="A94">
            <v>282</v>
          </cell>
          <cell r="D94">
            <v>1</v>
          </cell>
          <cell r="E94">
            <v>1</v>
          </cell>
        </row>
        <row r="95">
          <cell r="A95">
            <v>283</v>
          </cell>
          <cell r="D95">
            <v>17615</v>
          </cell>
          <cell r="E95">
            <v>17615</v>
          </cell>
        </row>
        <row r="96">
          <cell r="A96">
            <v>284</v>
          </cell>
          <cell r="D96">
            <v>90</v>
          </cell>
          <cell r="E96">
            <v>90</v>
          </cell>
        </row>
        <row r="97">
          <cell r="A97">
            <v>286</v>
          </cell>
          <cell r="D97">
            <v>118</v>
          </cell>
          <cell r="E97">
            <v>118</v>
          </cell>
        </row>
        <row r="98">
          <cell r="A98">
            <v>287</v>
          </cell>
          <cell r="D98">
            <v>1314</v>
          </cell>
          <cell r="E98">
            <v>1314</v>
          </cell>
        </row>
        <row r="99">
          <cell r="A99">
            <v>288</v>
          </cell>
          <cell r="D99">
            <v>3</v>
          </cell>
          <cell r="E99">
            <v>3</v>
          </cell>
        </row>
        <row r="100">
          <cell r="A100">
            <v>289</v>
          </cell>
          <cell r="D100">
            <v>19</v>
          </cell>
          <cell r="E100">
            <v>19</v>
          </cell>
        </row>
        <row r="101">
          <cell r="A101">
            <v>290</v>
          </cell>
          <cell r="D101">
            <v>0</v>
          </cell>
          <cell r="E101">
            <v>0</v>
          </cell>
        </row>
        <row r="102">
          <cell r="A102">
            <v>292</v>
          </cell>
          <cell r="D102">
            <v>823</v>
          </cell>
          <cell r="E102">
            <v>823</v>
          </cell>
        </row>
        <row r="103">
          <cell r="A103">
            <v>293</v>
          </cell>
          <cell r="D103">
            <v>0</v>
          </cell>
          <cell r="E103">
            <v>0</v>
          </cell>
        </row>
        <row r="104">
          <cell r="A104">
            <v>308</v>
          </cell>
          <cell r="D104">
            <v>0</v>
          </cell>
          <cell r="E104">
            <v>0</v>
          </cell>
        </row>
        <row r="105">
          <cell r="A105">
            <v>312</v>
          </cell>
          <cell r="D105">
            <v>5</v>
          </cell>
          <cell r="E105">
            <v>5</v>
          </cell>
        </row>
        <row r="106">
          <cell r="A106">
            <v>313</v>
          </cell>
          <cell r="D106">
            <v>3</v>
          </cell>
          <cell r="E106">
            <v>3</v>
          </cell>
        </row>
        <row r="107">
          <cell r="A107">
            <v>331</v>
          </cell>
          <cell r="D107">
            <v>38</v>
          </cell>
          <cell r="E107">
            <v>38</v>
          </cell>
        </row>
        <row r="108">
          <cell r="A108">
            <v>333</v>
          </cell>
          <cell r="D108">
            <v>3</v>
          </cell>
          <cell r="E108">
            <v>3</v>
          </cell>
        </row>
        <row r="109">
          <cell r="A109">
            <v>334</v>
          </cell>
          <cell r="D109">
            <v>3</v>
          </cell>
          <cell r="E109">
            <v>3</v>
          </cell>
        </row>
        <row r="110">
          <cell r="A110">
            <v>335</v>
          </cell>
          <cell r="D110">
            <v>33</v>
          </cell>
          <cell r="E110">
            <v>33</v>
          </cell>
        </row>
        <row r="111">
          <cell r="A111">
            <v>338</v>
          </cell>
          <cell r="D111">
            <v>50000</v>
          </cell>
          <cell r="E111">
            <v>50000</v>
          </cell>
        </row>
        <row r="112">
          <cell r="A112">
            <v>339</v>
          </cell>
          <cell r="D112">
            <v>2</v>
          </cell>
          <cell r="E112">
            <v>2</v>
          </cell>
        </row>
        <row r="113">
          <cell r="A113">
            <v>340</v>
          </cell>
          <cell r="D113">
            <v>417</v>
          </cell>
          <cell r="E113">
            <v>417</v>
          </cell>
        </row>
        <row r="114">
          <cell r="A114">
            <v>341</v>
          </cell>
          <cell r="D114">
            <v>0</v>
          </cell>
          <cell r="E114">
            <v>0</v>
          </cell>
        </row>
        <row r="115">
          <cell r="A115">
            <v>342</v>
          </cell>
          <cell r="D115">
            <v>113</v>
          </cell>
          <cell r="E115">
            <v>113</v>
          </cell>
        </row>
        <row r="116">
          <cell r="A116">
            <v>344</v>
          </cell>
          <cell r="D116">
            <v>0</v>
          </cell>
          <cell r="E116">
            <v>0</v>
          </cell>
        </row>
        <row r="117">
          <cell r="A117">
            <v>347</v>
          </cell>
          <cell r="D117">
            <v>6</v>
          </cell>
          <cell r="E117">
            <v>6</v>
          </cell>
        </row>
        <row r="118">
          <cell r="A118">
            <v>348</v>
          </cell>
          <cell r="D118">
            <v>0</v>
          </cell>
          <cell r="E118">
            <v>0</v>
          </cell>
        </row>
        <row r="119">
          <cell r="A119">
            <v>352</v>
          </cell>
          <cell r="D119">
            <v>163</v>
          </cell>
          <cell r="E119">
            <v>163</v>
          </cell>
        </row>
        <row r="120">
          <cell r="A120">
            <v>355</v>
          </cell>
          <cell r="D120">
            <v>0</v>
          </cell>
          <cell r="E120">
            <v>0</v>
          </cell>
        </row>
        <row r="121">
          <cell r="A121">
            <v>356</v>
          </cell>
          <cell r="D121">
            <v>16.600000000000001</v>
          </cell>
          <cell r="E121">
            <v>16.600000000000001</v>
          </cell>
        </row>
        <row r="122">
          <cell r="A122">
            <v>400</v>
          </cell>
          <cell r="D122">
            <v>1096</v>
          </cell>
          <cell r="E122">
            <v>1096</v>
          </cell>
        </row>
        <row r="123">
          <cell r="A123">
            <v>401</v>
          </cell>
          <cell r="D123">
            <v>3</v>
          </cell>
          <cell r="E123">
            <v>3</v>
          </cell>
        </row>
        <row r="124">
          <cell r="A124">
            <v>404</v>
          </cell>
          <cell r="D124">
            <v>13</v>
          </cell>
          <cell r="E124">
            <v>13</v>
          </cell>
        </row>
        <row r="125">
          <cell r="A125">
            <v>424</v>
          </cell>
          <cell r="D125">
            <v>20</v>
          </cell>
          <cell r="E125">
            <v>20</v>
          </cell>
        </row>
        <row r="126">
          <cell r="A126">
            <v>450</v>
          </cell>
          <cell r="D126">
            <v>11270</v>
          </cell>
          <cell r="E126">
            <v>11270</v>
          </cell>
        </row>
        <row r="127">
          <cell r="A127">
            <v>468</v>
          </cell>
          <cell r="D127">
            <v>3</v>
          </cell>
          <cell r="E127">
            <v>3</v>
          </cell>
        </row>
        <row r="128">
          <cell r="A128">
            <v>470</v>
          </cell>
          <cell r="D128">
            <v>11</v>
          </cell>
          <cell r="E128">
            <v>11</v>
          </cell>
        </row>
        <row r="129">
          <cell r="A129">
            <v>474</v>
          </cell>
          <cell r="D129">
            <v>2</v>
          </cell>
          <cell r="E129">
            <v>2</v>
          </cell>
        </row>
        <row r="130">
          <cell r="A130">
            <v>482</v>
          </cell>
          <cell r="D130">
            <v>19</v>
          </cell>
          <cell r="E130">
            <v>19</v>
          </cell>
        </row>
        <row r="131">
          <cell r="A131">
            <v>490</v>
          </cell>
          <cell r="D131">
            <v>1</v>
          </cell>
          <cell r="E131">
            <v>1</v>
          </cell>
        </row>
        <row r="132">
          <cell r="A132">
            <v>499</v>
          </cell>
          <cell r="D132">
            <v>584</v>
          </cell>
          <cell r="E132">
            <v>584</v>
          </cell>
        </row>
        <row r="133">
          <cell r="A133">
            <v>506</v>
          </cell>
          <cell r="D133">
            <v>2</v>
          </cell>
          <cell r="E133">
            <v>2</v>
          </cell>
        </row>
        <row r="134">
          <cell r="A134">
            <v>514</v>
          </cell>
          <cell r="D134">
            <v>41</v>
          </cell>
          <cell r="E134">
            <v>41</v>
          </cell>
        </row>
        <row r="135">
          <cell r="A135">
            <v>519</v>
          </cell>
          <cell r="D135">
            <v>0</v>
          </cell>
          <cell r="E135">
            <v>0</v>
          </cell>
        </row>
        <row r="136">
          <cell r="A136">
            <v>520</v>
          </cell>
          <cell r="D136">
            <v>1071</v>
          </cell>
          <cell r="E136">
            <v>1071</v>
          </cell>
        </row>
        <row r="137">
          <cell r="A137">
            <v>522</v>
          </cell>
          <cell r="D137">
            <v>740</v>
          </cell>
          <cell r="E137">
            <v>740</v>
          </cell>
        </row>
        <row r="138">
          <cell r="A138">
            <v>523</v>
          </cell>
          <cell r="D138">
            <v>6353</v>
          </cell>
          <cell r="E138">
            <v>6353</v>
          </cell>
        </row>
        <row r="139">
          <cell r="A139">
            <v>527</v>
          </cell>
          <cell r="D139">
            <v>100508</v>
          </cell>
          <cell r="E139">
            <v>100508</v>
          </cell>
        </row>
        <row r="140">
          <cell r="A140">
            <v>529</v>
          </cell>
          <cell r="D140">
            <v>19627</v>
          </cell>
          <cell r="E140">
            <v>19627</v>
          </cell>
        </row>
        <row r="141">
          <cell r="A141">
            <v>532</v>
          </cell>
          <cell r="D141">
            <v>11.79</v>
          </cell>
          <cell r="E141">
            <v>11.79</v>
          </cell>
        </row>
        <row r="142">
          <cell r="A142">
            <v>537</v>
          </cell>
          <cell r="D142">
            <v>5</v>
          </cell>
          <cell r="E142">
            <v>5</v>
          </cell>
        </row>
        <row r="143">
          <cell r="A143">
            <v>541</v>
          </cell>
          <cell r="D143">
            <v>7136</v>
          </cell>
          <cell r="E143">
            <v>7136</v>
          </cell>
        </row>
        <row r="144">
          <cell r="A144">
            <v>544</v>
          </cell>
          <cell r="D144">
            <v>2917</v>
          </cell>
          <cell r="E144">
            <v>2917</v>
          </cell>
        </row>
        <row r="145">
          <cell r="A145">
            <v>546</v>
          </cell>
          <cell r="D145">
            <v>937</v>
          </cell>
          <cell r="E145">
            <v>937</v>
          </cell>
        </row>
        <row r="146">
          <cell r="A146">
            <v>547</v>
          </cell>
          <cell r="D146">
            <v>422</v>
          </cell>
          <cell r="E146">
            <v>422</v>
          </cell>
        </row>
        <row r="147">
          <cell r="A147">
            <v>549</v>
          </cell>
          <cell r="D147">
            <v>91</v>
          </cell>
          <cell r="E147">
            <v>91</v>
          </cell>
        </row>
        <row r="148">
          <cell r="A148">
            <v>551</v>
          </cell>
          <cell r="D148">
            <v>32</v>
          </cell>
          <cell r="E148">
            <v>32</v>
          </cell>
        </row>
        <row r="149">
          <cell r="A149">
            <v>553</v>
          </cell>
          <cell r="D149">
            <v>0</v>
          </cell>
          <cell r="E149">
            <v>0</v>
          </cell>
        </row>
        <row r="150">
          <cell r="A150">
            <v>554</v>
          </cell>
          <cell r="D150">
            <v>3</v>
          </cell>
          <cell r="E150">
            <v>3</v>
          </cell>
        </row>
        <row r="151">
          <cell r="A151">
            <v>555</v>
          </cell>
          <cell r="D151">
            <v>0</v>
          </cell>
          <cell r="E151">
            <v>0</v>
          </cell>
        </row>
        <row r="152">
          <cell r="A152">
            <v>558</v>
          </cell>
          <cell r="D152">
            <v>3</v>
          </cell>
          <cell r="E152">
            <v>3</v>
          </cell>
        </row>
        <row r="153">
          <cell r="A153">
            <v>559</v>
          </cell>
          <cell r="D153">
            <v>546</v>
          </cell>
          <cell r="E153">
            <v>546</v>
          </cell>
        </row>
        <row r="154">
          <cell r="A154">
            <v>563</v>
          </cell>
          <cell r="D154">
            <v>5000</v>
          </cell>
          <cell r="E154">
            <v>5000</v>
          </cell>
        </row>
        <row r="155">
          <cell r="A155">
            <v>564</v>
          </cell>
          <cell r="D155">
            <v>397</v>
          </cell>
          <cell r="E155">
            <v>397</v>
          </cell>
        </row>
        <row r="156">
          <cell r="A156">
            <v>568</v>
          </cell>
          <cell r="D156">
            <v>34</v>
          </cell>
          <cell r="E156">
            <v>34</v>
          </cell>
        </row>
        <row r="157">
          <cell r="A157">
            <v>574</v>
          </cell>
          <cell r="D157">
            <v>405</v>
          </cell>
          <cell r="E157">
            <v>405</v>
          </cell>
        </row>
        <row r="158">
          <cell r="A158">
            <v>578</v>
          </cell>
          <cell r="D158">
            <v>10</v>
          </cell>
          <cell r="E158">
            <v>10</v>
          </cell>
        </row>
        <row r="159">
          <cell r="A159">
            <v>579</v>
          </cell>
          <cell r="D159">
            <v>405</v>
          </cell>
          <cell r="E159">
            <v>405</v>
          </cell>
        </row>
        <row r="160">
          <cell r="A160">
            <v>580</v>
          </cell>
          <cell r="D160">
            <v>0</v>
          </cell>
          <cell r="E160">
            <v>0</v>
          </cell>
        </row>
        <row r="161">
          <cell r="A161">
            <v>581</v>
          </cell>
          <cell r="D161">
            <v>2</v>
          </cell>
          <cell r="E161">
            <v>2</v>
          </cell>
        </row>
        <row r="162">
          <cell r="A162">
            <v>582</v>
          </cell>
          <cell r="D162">
            <v>36</v>
          </cell>
          <cell r="E162">
            <v>36</v>
          </cell>
        </row>
        <row r="163">
          <cell r="A163">
            <v>583</v>
          </cell>
          <cell r="D163">
            <v>6</v>
          </cell>
          <cell r="E163">
            <v>6</v>
          </cell>
        </row>
        <row r="164">
          <cell r="A164">
            <v>586</v>
          </cell>
          <cell r="D164">
            <v>2</v>
          </cell>
          <cell r="E164">
            <v>2</v>
          </cell>
        </row>
        <row r="165">
          <cell r="A165">
            <v>592</v>
          </cell>
          <cell r="D165">
            <v>2047</v>
          </cell>
          <cell r="E165">
            <v>2047</v>
          </cell>
        </row>
        <row r="166">
          <cell r="A166">
            <v>601</v>
          </cell>
          <cell r="D166">
            <v>27</v>
          </cell>
          <cell r="E166">
            <v>27</v>
          </cell>
        </row>
        <row r="167">
          <cell r="A167">
            <v>605</v>
          </cell>
          <cell r="D167">
            <v>639</v>
          </cell>
          <cell r="E167">
            <v>639</v>
          </cell>
        </row>
        <row r="168">
          <cell r="A168">
            <v>626</v>
          </cell>
          <cell r="D168">
            <v>68</v>
          </cell>
          <cell r="E168">
            <v>68</v>
          </cell>
        </row>
        <row r="169">
          <cell r="A169">
            <v>627</v>
          </cell>
          <cell r="D169">
            <v>459</v>
          </cell>
          <cell r="E169">
            <v>459</v>
          </cell>
        </row>
        <row r="170">
          <cell r="A170">
            <v>633</v>
          </cell>
          <cell r="D170">
            <v>5</v>
          </cell>
          <cell r="E170">
            <v>5</v>
          </cell>
        </row>
        <row r="171">
          <cell r="A171">
            <v>640</v>
          </cell>
          <cell r="D171">
            <v>121</v>
          </cell>
          <cell r="E171">
            <v>121</v>
          </cell>
        </row>
        <row r="172">
          <cell r="A172">
            <v>648</v>
          </cell>
          <cell r="D172">
            <v>142</v>
          </cell>
          <cell r="E172">
            <v>142</v>
          </cell>
        </row>
        <row r="173">
          <cell r="A173">
            <v>649</v>
          </cell>
          <cell r="D173">
            <v>54</v>
          </cell>
          <cell r="E173">
            <v>54</v>
          </cell>
        </row>
        <row r="174">
          <cell r="A174">
            <v>650</v>
          </cell>
          <cell r="D174">
            <v>81557</v>
          </cell>
          <cell r="E174">
            <v>81557</v>
          </cell>
        </row>
        <row r="175">
          <cell r="A175">
            <v>651</v>
          </cell>
          <cell r="D175">
            <v>8</v>
          </cell>
          <cell r="E175">
            <v>8</v>
          </cell>
        </row>
        <row r="176">
          <cell r="A176">
            <v>652</v>
          </cell>
          <cell r="D176">
            <v>0</v>
          </cell>
          <cell r="E176">
            <v>0</v>
          </cell>
        </row>
        <row r="177">
          <cell r="A177">
            <v>653</v>
          </cell>
          <cell r="D177">
            <v>120000</v>
          </cell>
          <cell r="E177">
            <v>120000</v>
          </cell>
        </row>
        <row r="178">
          <cell r="A178">
            <v>654</v>
          </cell>
          <cell r="D178">
            <v>1751</v>
          </cell>
          <cell r="E178">
            <v>1751</v>
          </cell>
        </row>
        <row r="179">
          <cell r="A179">
            <v>655</v>
          </cell>
          <cell r="D179">
            <v>1</v>
          </cell>
          <cell r="E179">
            <v>1</v>
          </cell>
        </row>
        <row r="180">
          <cell r="A180">
            <v>656</v>
          </cell>
          <cell r="D180">
            <v>1</v>
          </cell>
          <cell r="E180">
            <v>1</v>
          </cell>
        </row>
        <row r="181">
          <cell r="A181">
            <v>658</v>
          </cell>
          <cell r="D181">
            <v>10</v>
          </cell>
          <cell r="E181">
            <v>10</v>
          </cell>
        </row>
        <row r="182">
          <cell r="A182">
            <v>665</v>
          </cell>
          <cell r="D182">
            <v>1</v>
          </cell>
          <cell r="E182">
            <v>1</v>
          </cell>
        </row>
        <row r="183">
          <cell r="A183">
            <v>669</v>
          </cell>
          <cell r="D183">
            <v>3734</v>
          </cell>
          <cell r="E183">
            <v>3734</v>
          </cell>
        </row>
        <row r="184">
          <cell r="A184">
            <v>671</v>
          </cell>
          <cell r="D184">
            <v>199751</v>
          </cell>
          <cell r="E184">
            <v>199751</v>
          </cell>
        </row>
        <row r="185">
          <cell r="A185">
            <v>687</v>
          </cell>
          <cell r="D185">
            <v>248252</v>
          </cell>
          <cell r="E185">
            <v>248252</v>
          </cell>
        </row>
        <row r="186">
          <cell r="A186">
            <v>688</v>
          </cell>
          <cell r="D186">
            <v>1</v>
          </cell>
          <cell r="E186">
            <v>1</v>
          </cell>
        </row>
        <row r="187">
          <cell r="A187">
            <v>695</v>
          </cell>
          <cell r="D187">
            <v>2</v>
          </cell>
          <cell r="E187">
            <v>2</v>
          </cell>
        </row>
        <row r="188">
          <cell r="A188">
            <v>701</v>
          </cell>
          <cell r="D188">
            <v>1</v>
          </cell>
          <cell r="E188">
            <v>1</v>
          </cell>
        </row>
        <row r="189">
          <cell r="A189">
            <v>705</v>
          </cell>
          <cell r="D189">
            <v>59</v>
          </cell>
          <cell r="E189">
            <v>59</v>
          </cell>
        </row>
        <row r="190">
          <cell r="A190">
            <v>710</v>
          </cell>
          <cell r="D190">
            <v>42</v>
          </cell>
          <cell r="E190">
            <v>42</v>
          </cell>
        </row>
        <row r="191">
          <cell r="A191">
            <v>712</v>
          </cell>
          <cell r="D191">
            <v>57</v>
          </cell>
          <cell r="E191">
            <v>57</v>
          </cell>
        </row>
        <row r="192">
          <cell r="A192">
            <v>714</v>
          </cell>
          <cell r="D192">
            <v>2500</v>
          </cell>
          <cell r="E192">
            <v>2500</v>
          </cell>
        </row>
        <row r="193">
          <cell r="A193">
            <v>715</v>
          </cell>
          <cell r="D193">
            <v>10</v>
          </cell>
          <cell r="E193">
            <v>10</v>
          </cell>
        </row>
        <row r="194">
          <cell r="A194">
            <v>721</v>
          </cell>
          <cell r="D194">
            <v>1306</v>
          </cell>
          <cell r="E194">
            <v>1306</v>
          </cell>
        </row>
        <row r="195">
          <cell r="A195">
            <v>731</v>
          </cell>
          <cell r="D195">
            <v>1</v>
          </cell>
          <cell r="E195">
            <v>1</v>
          </cell>
        </row>
        <row r="196">
          <cell r="A196">
            <v>745</v>
          </cell>
          <cell r="D196">
            <v>3</v>
          </cell>
          <cell r="E196">
            <v>3</v>
          </cell>
        </row>
        <row r="197">
          <cell r="A197">
            <v>747</v>
          </cell>
          <cell r="D197">
            <v>14</v>
          </cell>
          <cell r="E197">
            <v>14</v>
          </cell>
        </row>
        <row r="198">
          <cell r="A198">
            <v>754</v>
          </cell>
          <cell r="D198">
            <v>1076</v>
          </cell>
          <cell r="E198">
            <v>1076</v>
          </cell>
        </row>
        <row r="199">
          <cell r="A199">
            <v>758</v>
          </cell>
          <cell r="D199">
            <v>0</v>
          </cell>
          <cell r="E199">
            <v>0</v>
          </cell>
        </row>
        <row r="200">
          <cell r="A200">
            <v>759</v>
          </cell>
          <cell r="D200">
            <v>3689</v>
          </cell>
          <cell r="E200">
            <v>3689</v>
          </cell>
        </row>
        <row r="201">
          <cell r="A201">
            <v>760</v>
          </cell>
          <cell r="D201">
            <v>3</v>
          </cell>
          <cell r="E201">
            <v>3</v>
          </cell>
        </row>
        <row r="202">
          <cell r="A202">
            <v>761</v>
          </cell>
          <cell r="D202">
            <v>3</v>
          </cell>
          <cell r="E202">
            <v>3</v>
          </cell>
        </row>
        <row r="203">
          <cell r="A203">
            <v>764</v>
          </cell>
          <cell r="D203">
            <v>182</v>
          </cell>
          <cell r="E203">
            <v>182</v>
          </cell>
        </row>
        <row r="204">
          <cell r="A204">
            <v>765</v>
          </cell>
          <cell r="B204">
            <v>0</v>
          </cell>
          <cell r="C204">
            <v>1.51</v>
          </cell>
          <cell r="D204">
            <v>9.7100000000000009</v>
          </cell>
          <cell r="E204">
            <v>11.22</v>
          </cell>
        </row>
        <row r="205">
          <cell r="A205">
            <v>768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>
            <v>770</v>
          </cell>
          <cell r="D206">
            <v>2766</v>
          </cell>
          <cell r="E206">
            <v>2766</v>
          </cell>
        </row>
        <row r="207">
          <cell r="A207">
            <v>782</v>
          </cell>
          <cell r="D207">
            <v>2668</v>
          </cell>
          <cell r="E207">
            <v>2668</v>
          </cell>
        </row>
        <row r="208">
          <cell r="A208">
            <v>785</v>
          </cell>
          <cell r="D208">
            <v>0</v>
          </cell>
          <cell r="E208">
            <v>0</v>
          </cell>
        </row>
        <row r="209">
          <cell r="A209">
            <v>786</v>
          </cell>
          <cell r="D209">
            <v>2339</v>
          </cell>
          <cell r="E209">
            <v>2339</v>
          </cell>
        </row>
        <row r="210">
          <cell r="A210">
            <v>790</v>
          </cell>
          <cell r="D210">
            <v>0</v>
          </cell>
          <cell r="E210">
            <v>0</v>
          </cell>
        </row>
        <row r="211">
          <cell r="A211">
            <v>798</v>
          </cell>
          <cell r="D211">
            <v>325</v>
          </cell>
          <cell r="E211">
            <v>325</v>
          </cell>
        </row>
        <row r="212">
          <cell r="A212">
            <v>801</v>
          </cell>
          <cell r="D212">
            <v>171</v>
          </cell>
          <cell r="E212">
            <v>171</v>
          </cell>
        </row>
        <row r="213">
          <cell r="A213">
            <v>809</v>
          </cell>
          <cell r="D213">
            <v>493</v>
          </cell>
          <cell r="E213">
            <v>493</v>
          </cell>
        </row>
        <row r="214">
          <cell r="A214">
            <v>815</v>
          </cell>
          <cell r="D214">
            <v>52</v>
          </cell>
          <cell r="E214">
            <v>52</v>
          </cell>
        </row>
        <row r="215">
          <cell r="A215">
            <v>822</v>
          </cell>
          <cell r="D215">
            <v>62</v>
          </cell>
          <cell r="E215">
            <v>62</v>
          </cell>
        </row>
        <row r="216">
          <cell r="A216">
            <v>831</v>
          </cell>
          <cell r="B216">
            <v>1</v>
          </cell>
          <cell r="C216">
            <v>1</v>
          </cell>
          <cell r="D216">
            <v>1</v>
          </cell>
          <cell r="E216">
            <v>3</v>
          </cell>
        </row>
        <row r="217">
          <cell r="A217">
            <v>840</v>
          </cell>
          <cell r="D217">
            <v>2</v>
          </cell>
          <cell r="E217">
            <v>2</v>
          </cell>
        </row>
        <row r="218">
          <cell r="A218">
            <v>904</v>
          </cell>
          <cell r="D218">
            <v>73</v>
          </cell>
          <cell r="E218">
            <v>73</v>
          </cell>
        </row>
        <row r="219">
          <cell r="A219">
            <v>908</v>
          </cell>
          <cell r="D219">
            <v>0</v>
          </cell>
          <cell r="E219">
            <v>0</v>
          </cell>
        </row>
        <row r="220">
          <cell r="A220">
            <v>909</v>
          </cell>
          <cell r="D220">
            <v>6</v>
          </cell>
          <cell r="E220">
            <v>6</v>
          </cell>
        </row>
        <row r="221">
          <cell r="A221">
            <v>910</v>
          </cell>
          <cell r="D221">
            <v>2</v>
          </cell>
          <cell r="E221">
            <v>2</v>
          </cell>
        </row>
        <row r="222">
          <cell r="A222">
            <v>911</v>
          </cell>
          <cell r="D222">
            <v>16</v>
          </cell>
          <cell r="E222">
            <v>16</v>
          </cell>
        </row>
        <row r="223">
          <cell r="A223">
            <v>912</v>
          </cell>
          <cell r="D223">
            <v>116</v>
          </cell>
          <cell r="E223">
            <v>116</v>
          </cell>
        </row>
        <row r="224">
          <cell r="A224">
            <v>913</v>
          </cell>
          <cell r="D224">
            <v>234</v>
          </cell>
          <cell r="E224">
            <v>234</v>
          </cell>
        </row>
        <row r="225">
          <cell r="A225">
            <v>926</v>
          </cell>
          <cell r="D225">
            <v>0</v>
          </cell>
          <cell r="E225">
            <v>0</v>
          </cell>
        </row>
        <row r="226">
          <cell r="A226">
            <v>928</v>
          </cell>
          <cell r="D226">
            <v>1</v>
          </cell>
          <cell r="E226">
            <v>1</v>
          </cell>
        </row>
        <row r="227">
          <cell r="A227">
            <v>929</v>
          </cell>
          <cell r="D227">
            <v>0</v>
          </cell>
          <cell r="E227">
            <v>0</v>
          </cell>
        </row>
        <row r="228">
          <cell r="A228">
            <v>932</v>
          </cell>
          <cell r="D228">
            <v>73</v>
          </cell>
          <cell r="E228">
            <v>73</v>
          </cell>
        </row>
        <row r="229">
          <cell r="A229">
            <v>934</v>
          </cell>
          <cell r="D229">
            <v>708</v>
          </cell>
          <cell r="E229">
            <v>708</v>
          </cell>
        </row>
        <row r="230">
          <cell r="A230">
            <v>936</v>
          </cell>
          <cell r="D230">
            <v>2</v>
          </cell>
          <cell r="E230">
            <v>2</v>
          </cell>
        </row>
        <row r="231">
          <cell r="A231">
            <v>937</v>
          </cell>
          <cell r="D231">
            <v>0</v>
          </cell>
          <cell r="E231">
            <v>0</v>
          </cell>
        </row>
        <row r="232">
          <cell r="A232">
            <v>939</v>
          </cell>
          <cell r="D232">
            <v>12723</v>
          </cell>
          <cell r="E232">
            <v>12723</v>
          </cell>
        </row>
        <row r="233">
          <cell r="A233">
            <v>942</v>
          </cell>
          <cell r="D233">
            <v>420</v>
          </cell>
          <cell r="E233">
            <v>420</v>
          </cell>
        </row>
        <row r="234">
          <cell r="A234">
            <v>945</v>
          </cell>
          <cell r="D234">
            <v>0</v>
          </cell>
          <cell r="E234">
            <v>0</v>
          </cell>
        </row>
        <row r="235">
          <cell r="A235">
            <v>949</v>
          </cell>
          <cell r="D235">
            <v>98</v>
          </cell>
          <cell r="E235">
            <v>98</v>
          </cell>
        </row>
        <row r="236">
          <cell r="A236">
            <v>951</v>
          </cell>
          <cell r="D236">
            <v>0</v>
          </cell>
          <cell r="E236">
            <v>0</v>
          </cell>
        </row>
        <row r="237">
          <cell r="A237">
            <v>954</v>
          </cell>
          <cell r="D237">
            <v>0</v>
          </cell>
          <cell r="E237">
            <v>0</v>
          </cell>
        </row>
        <row r="238">
          <cell r="A238">
            <v>957</v>
          </cell>
          <cell r="D238">
            <v>14</v>
          </cell>
          <cell r="E238">
            <v>14</v>
          </cell>
        </row>
        <row r="239">
          <cell r="A239">
            <v>965</v>
          </cell>
          <cell r="D239">
            <v>508</v>
          </cell>
          <cell r="E239">
            <v>508</v>
          </cell>
        </row>
        <row r="240">
          <cell r="A240">
            <v>972</v>
          </cell>
          <cell r="D240">
            <v>232</v>
          </cell>
          <cell r="E240">
            <v>232</v>
          </cell>
        </row>
        <row r="241">
          <cell r="A241">
            <v>973</v>
          </cell>
          <cell r="D241">
            <v>1</v>
          </cell>
          <cell r="E241">
            <v>1</v>
          </cell>
        </row>
        <row r="242">
          <cell r="A242">
            <v>977</v>
          </cell>
          <cell r="D242">
            <v>423</v>
          </cell>
          <cell r="E242">
            <v>423</v>
          </cell>
        </row>
        <row r="243">
          <cell r="A243">
            <v>986</v>
          </cell>
          <cell r="D243">
            <v>25</v>
          </cell>
          <cell r="E243">
            <v>25</v>
          </cell>
        </row>
        <row r="244">
          <cell r="A244">
            <v>988</v>
          </cell>
          <cell r="D244">
            <v>0</v>
          </cell>
          <cell r="E244">
            <v>0</v>
          </cell>
        </row>
        <row r="245">
          <cell r="A245">
            <v>991</v>
          </cell>
          <cell r="D245">
            <v>14.77</v>
          </cell>
          <cell r="E245">
            <v>14.77</v>
          </cell>
        </row>
        <row r="246">
          <cell r="A246">
            <v>996</v>
          </cell>
          <cell r="D246">
            <v>1</v>
          </cell>
          <cell r="E246">
            <v>1</v>
          </cell>
        </row>
        <row r="247">
          <cell r="A247">
            <v>1018</v>
          </cell>
          <cell r="D247">
            <v>9</v>
          </cell>
          <cell r="E247">
            <v>9</v>
          </cell>
        </row>
        <row r="248">
          <cell r="A248">
            <v>1040</v>
          </cell>
          <cell r="D248">
            <v>8384</v>
          </cell>
          <cell r="E248">
            <v>8384</v>
          </cell>
        </row>
        <row r="249">
          <cell r="A249">
            <v>1074</v>
          </cell>
          <cell r="D249">
            <v>1038</v>
          </cell>
          <cell r="E249">
            <v>1038</v>
          </cell>
        </row>
        <row r="250">
          <cell r="A250">
            <v>1079</v>
          </cell>
          <cell r="D250">
            <v>0</v>
          </cell>
          <cell r="E250">
            <v>0</v>
          </cell>
        </row>
        <row r="251">
          <cell r="A251">
            <v>1083</v>
          </cell>
          <cell r="D251">
            <v>0</v>
          </cell>
          <cell r="E251">
            <v>0</v>
          </cell>
        </row>
        <row r="252">
          <cell r="A252">
            <v>1085</v>
          </cell>
          <cell r="D252">
            <v>39</v>
          </cell>
          <cell r="E252">
            <v>39</v>
          </cell>
        </row>
        <row r="253">
          <cell r="A253">
            <v>1087</v>
          </cell>
          <cell r="D253">
            <v>6</v>
          </cell>
          <cell r="E253">
            <v>6</v>
          </cell>
        </row>
        <row r="254">
          <cell r="A254">
            <v>1089</v>
          </cell>
          <cell r="D254">
            <v>19152</v>
          </cell>
          <cell r="E254">
            <v>19152</v>
          </cell>
        </row>
        <row r="255">
          <cell r="A255">
            <v>1092</v>
          </cell>
          <cell r="D255">
            <v>46</v>
          </cell>
          <cell r="E255">
            <v>46</v>
          </cell>
        </row>
        <row r="256">
          <cell r="A256">
            <v>1093</v>
          </cell>
          <cell r="D256">
            <v>3675277.04</v>
          </cell>
          <cell r="E256">
            <v>3675277.04</v>
          </cell>
        </row>
        <row r="257">
          <cell r="A257">
            <v>1094</v>
          </cell>
          <cell r="D257">
            <v>851</v>
          </cell>
          <cell r="E257">
            <v>851</v>
          </cell>
        </row>
        <row r="258">
          <cell r="A258">
            <v>1095</v>
          </cell>
          <cell r="D258">
            <v>6</v>
          </cell>
          <cell r="E258">
            <v>6</v>
          </cell>
        </row>
        <row r="259">
          <cell r="A259">
            <v>1097</v>
          </cell>
          <cell r="D259">
            <v>4.13</v>
          </cell>
          <cell r="E259">
            <v>4.13</v>
          </cell>
        </row>
        <row r="260">
          <cell r="A260">
            <v>1099</v>
          </cell>
          <cell r="D260">
            <v>1132</v>
          </cell>
          <cell r="E260">
            <v>1132</v>
          </cell>
        </row>
        <row r="261">
          <cell r="A261">
            <v>1101</v>
          </cell>
          <cell r="D261">
            <v>136</v>
          </cell>
          <cell r="E261">
            <v>136</v>
          </cell>
        </row>
        <row r="262">
          <cell r="A262">
            <v>1102</v>
          </cell>
          <cell r="D262">
            <v>31.18</v>
          </cell>
          <cell r="E262">
            <v>31.18</v>
          </cell>
        </row>
        <row r="263">
          <cell r="A263">
            <v>1104</v>
          </cell>
          <cell r="D263">
            <v>81</v>
          </cell>
          <cell r="E263">
            <v>81</v>
          </cell>
        </row>
        <row r="264">
          <cell r="A264">
            <v>1105</v>
          </cell>
          <cell r="D264">
            <v>1248</v>
          </cell>
          <cell r="E264">
            <v>1248</v>
          </cell>
        </row>
        <row r="265">
          <cell r="A265">
            <v>1107</v>
          </cell>
          <cell r="D265">
            <v>232</v>
          </cell>
          <cell r="E265">
            <v>232</v>
          </cell>
        </row>
        <row r="266">
          <cell r="A266">
            <v>1108</v>
          </cell>
          <cell r="D266">
            <v>3</v>
          </cell>
          <cell r="E266">
            <v>3</v>
          </cell>
        </row>
        <row r="267">
          <cell r="A267">
            <v>1113</v>
          </cell>
          <cell r="D267">
            <v>1</v>
          </cell>
          <cell r="E267">
            <v>1</v>
          </cell>
        </row>
        <row r="268">
          <cell r="A268">
            <v>1114</v>
          </cell>
          <cell r="D268">
            <v>70</v>
          </cell>
          <cell r="E268">
            <v>70</v>
          </cell>
        </row>
        <row r="269">
          <cell r="A269">
            <v>1117</v>
          </cell>
          <cell r="D269">
            <v>1604</v>
          </cell>
          <cell r="E269">
            <v>1604</v>
          </cell>
        </row>
        <row r="270">
          <cell r="A270">
            <v>1120</v>
          </cell>
          <cell r="D270">
            <v>5567</v>
          </cell>
          <cell r="E270">
            <v>5567</v>
          </cell>
        </row>
        <row r="271">
          <cell r="A271">
            <v>1123</v>
          </cell>
          <cell r="D271">
            <v>1039</v>
          </cell>
          <cell r="E271">
            <v>1039</v>
          </cell>
        </row>
        <row r="272">
          <cell r="A272">
            <v>1125</v>
          </cell>
          <cell r="D272">
            <v>105</v>
          </cell>
          <cell r="E272">
            <v>105</v>
          </cell>
        </row>
        <row r="273">
          <cell r="A273">
            <v>1126</v>
          </cell>
          <cell r="D273">
            <v>4</v>
          </cell>
          <cell r="E273">
            <v>4</v>
          </cell>
        </row>
        <row r="274">
          <cell r="A274">
            <v>1127</v>
          </cell>
          <cell r="D274">
            <v>85</v>
          </cell>
          <cell r="E274">
            <v>85</v>
          </cell>
        </row>
        <row r="275">
          <cell r="A275">
            <v>1130</v>
          </cell>
          <cell r="D275">
            <v>81</v>
          </cell>
          <cell r="E275">
            <v>81</v>
          </cell>
        </row>
        <row r="276">
          <cell r="A276">
            <v>1131</v>
          </cell>
          <cell r="D276">
            <v>5</v>
          </cell>
          <cell r="E276">
            <v>5</v>
          </cell>
        </row>
        <row r="277">
          <cell r="A277">
            <v>1134</v>
          </cell>
          <cell r="D277">
            <v>8</v>
          </cell>
          <cell r="E277">
            <v>8</v>
          </cell>
        </row>
        <row r="278">
          <cell r="A278">
            <v>1135</v>
          </cell>
          <cell r="D278">
            <v>3</v>
          </cell>
          <cell r="E278">
            <v>3</v>
          </cell>
        </row>
        <row r="279">
          <cell r="A279">
            <v>1136</v>
          </cell>
          <cell r="D279">
            <v>8</v>
          </cell>
          <cell r="E279">
            <v>8</v>
          </cell>
        </row>
        <row r="280">
          <cell r="A280">
            <v>1139</v>
          </cell>
          <cell r="D280">
            <v>167</v>
          </cell>
          <cell r="E280">
            <v>167</v>
          </cell>
        </row>
        <row r="281">
          <cell r="A281">
            <v>1147</v>
          </cell>
          <cell r="D281">
            <v>34</v>
          </cell>
          <cell r="E281">
            <v>34</v>
          </cell>
        </row>
        <row r="282">
          <cell r="A282">
            <v>1148</v>
          </cell>
          <cell r="D282">
            <v>96</v>
          </cell>
          <cell r="E282">
            <v>96</v>
          </cell>
        </row>
        <row r="283">
          <cell r="A283">
            <v>1150</v>
          </cell>
          <cell r="D283">
            <v>57</v>
          </cell>
          <cell r="E283">
            <v>57</v>
          </cell>
        </row>
        <row r="284">
          <cell r="A284">
            <v>1157</v>
          </cell>
          <cell r="D284">
            <v>30</v>
          </cell>
          <cell r="E284">
            <v>30</v>
          </cell>
        </row>
        <row r="285">
          <cell r="A285">
            <v>1168</v>
          </cell>
          <cell r="D285">
            <v>2</v>
          </cell>
          <cell r="E285">
            <v>2</v>
          </cell>
        </row>
        <row r="286">
          <cell r="A286">
            <v>1174</v>
          </cell>
          <cell r="D286">
            <v>2</v>
          </cell>
          <cell r="E286">
            <v>2</v>
          </cell>
        </row>
        <row r="287">
          <cell r="A287">
            <v>1188</v>
          </cell>
          <cell r="D287">
            <v>6</v>
          </cell>
          <cell r="E287">
            <v>6</v>
          </cell>
        </row>
        <row r="288">
          <cell r="A288">
            <v>1189</v>
          </cell>
          <cell r="D288">
            <v>2011</v>
          </cell>
          <cell r="E288">
            <v>2011</v>
          </cell>
        </row>
        <row r="289">
          <cell r="A289">
            <v>1190</v>
          </cell>
          <cell r="D289">
            <v>760</v>
          </cell>
          <cell r="E289">
            <v>760</v>
          </cell>
        </row>
        <row r="290">
          <cell r="A290">
            <v>1191</v>
          </cell>
          <cell r="D290">
            <v>115</v>
          </cell>
          <cell r="E290">
            <v>115</v>
          </cell>
        </row>
        <row r="291">
          <cell r="A291">
            <v>1192</v>
          </cell>
          <cell r="D291">
            <v>36</v>
          </cell>
          <cell r="E291">
            <v>36</v>
          </cell>
        </row>
        <row r="292">
          <cell r="A292">
            <v>1194</v>
          </cell>
          <cell r="D292">
            <v>126</v>
          </cell>
          <cell r="E292">
            <v>126</v>
          </cell>
        </row>
        <row r="293">
          <cell r="A293">
            <v>1195</v>
          </cell>
          <cell r="D293">
            <v>101</v>
          </cell>
          <cell r="E293">
            <v>101</v>
          </cell>
        </row>
        <row r="294">
          <cell r="A294">
            <v>1196</v>
          </cell>
          <cell r="D294">
            <v>0</v>
          </cell>
          <cell r="E294">
            <v>0</v>
          </cell>
        </row>
        <row r="295">
          <cell r="A295">
            <v>1203</v>
          </cell>
          <cell r="B295">
            <v>1</v>
          </cell>
          <cell r="C295">
            <v>1</v>
          </cell>
          <cell r="D295">
            <v>1</v>
          </cell>
          <cell r="E295">
            <v>3</v>
          </cell>
        </row>
        <row r="296">
          <cell r="A296">
            <v>1204</v>
          </cell>
          <cell r="D296">
            <v>30</v>
          </cell>
          <cell r="E296">
            <v>30</v>
          </cell>
        </row>
        <row r="297">
          <cell r="A297">
            <v>1205</v>
          </cell>
          <cell r="D297">
            <v>49</v>
          </cell>
          <cell r="E297">
            <v>49</v>
          </cell>
        </row>
        <row r="298">
          <cell r="A298">
            <v>1206</v>
          </cell>
          <cell r="D298">
            <v>19</v>
          </cell>
          <cell r="E298">
            <v>19</v>
          </cell>
        </row>
        <row r="299">
          <cell r="A299">
            <v>1207</v>
          </cell>
          <cell r="D299">
            <v>629</v>
          </cell>
          <cell r="E299">
            <v>629</v>
          </cell>
        </row>
        <row r="300">
          <cell r="A300">
            <v>1208</v>
          </cell>
          <cell r="D300">
            <v>0</v>
          </cell>
          <cell r="E300">
            <v>0</v>
          </cell>
        </row>
        <row r="301">
          <cell r="A301">
            <v>1209</v>
          </cell>
          <cell r="D301">
            <v>48</v>
          </cell>
          <cell r="E301">
            <v>48</v>
          </cell>
        </row>
        <row r="302">
          <cell r="A302">
            <v>1231</v>
          </cell>
          <cell r="D302">
            <v>1</v>
          </cell>
          <cell r="E302">
            <v>1</v>
          </cell>
        </row>
        <row r="303">
          <cell r="A303">
            <v>1240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</row>
        <row r="304">
          <cell r="A304">
            <v>1246</v>
          </cell>
          <cell r="B304">
            <v>13257</v>
          </cell>
          <cell r="C304">
            <v>13257</v>
          </cell>
          <cell r="D304">
            <v>13202</v>
          </cell>
          <cell r="E304">
            <v>39716</v>
          </cell>
        </row>
        <row r="305">
          <cell r="A305">
            <v>1248</v>
          </cell>
          <cell r="D305">
            <v>25</v>
          </cell>
          <cell r="E305">
            <v>25</v>
          </cell>
        </row>
        <row r="306">
          <cell r="A306">
            <v>1249</v>
          </cell>
          <cell r="D306">
            <v>3</v>
          </cell>
          <cell r="E306">
            <v>3</v>
          </cell>
        </row>
        <row r="307">
          <cell r="A307">
            <v>1251</v>
          </cell>
          <cell r="D307">
            <v>15</v>
          </cell>
          <cell r="E307">
            <v>15</v>
          </cell>
        </row>
        <row r="308">
          <cell r="A308">
            <v>1252</v>
          </cell>
          <cell r="D308">
            <v>186</v>
          </cell>
          <cell r="E308">
            <v>186</v>
          </cell>
        </row>
        <row r="309">
          <cell r="A309">
            <v>1253</v>
          </cell>
          <cell r="D309">
            <v>98.37</v>
          </cell>
          <cell r="E309">
            <v>98.37</v>
          </cell>
        </row>
        <row r="310">
          <cell r="A310">
            <v>1254</v>
          </cell>
          <cell r="D310">
            <v>36</v>
          </cell>
          <cell r="E310">
            <v>36</v>
          </cell>
        </row>
        <row r="311">
          <cell r="A311">
            <v>1274</v>
          </cell>
          <cell r="D311">
            <v>21</v>
          </cell>
          <cell r="E311">
            <v>21</v>
          </cell>
        </row>
        <row r="312">
          <cell r="A312">
            <v>1277</v>
          </cell>
          <cell r="D312">
            <v>3</v>
          </cell>
          <cell r="E312">
            <v>3</v>
          </cell>
        </row>
        <row r="313">
          <cell r="A313">
            <v>1285</v>
          </cell>
          <cell r="D313">
            <v>141</v>
          </cell>
          <cell r="E313">
            <v>141</v>
          </cell>
        </row>
        <row r="314">
          <cell r="A314">
            <v>1288</v>
          </cell>
          <cell r="D314">
            <v>5</v>
          </cell>
          <cell r="E314">
            <v>5</v>
          </cell>
        </row>
        <row r="315">
          <cell r="A315">
            <v>1293</v>
          </cell>
          <cell r="D315">
            <v>0</v>
          </cell>
          <cell r="E315">
            <v>0</v>
          </cell>
        </row>
        <row r="316">
          <cell r="A316">
            <v>1297</v>
          </cell>
          <cell r="D316">
            <v>114</v>
          </cell>
          <cell r="E316">
            <v>114</v>
          </cell>
        </row>
        <row r="317">
          <cell r="A317">
            <v>1311</v>
          </cell>
          <cell r="D317">
            <v>18.29</v>
          </cell>
          <cell r="E317">
            <v>18.29</v>
          </cell>
        </row>
        <row r="318">
          <cell r="A318">
            <v>1312</v>
          </cell>
          <cell r="D318">
            <v>14</v>
          </cell>
          <cell r="E318">
            <v>14</v>
          </cell>
        </row>
        <row r="319">
          <cell r="A319">
            <v>1313</v>
          </cell>
          <cell r="D319">
            <v>3637</v>
          </cell>
          <cell r="E319">
            <v>3637</v>
          </cell>
        </row>
        <row r="320">
          <cell r="A320">
            <v>1315</v>
          </cell>
          <cell r="D320">
            <v>242</v>
          </cell>
          <cell r="E320">
            <v>242</v>
          </cell>
        </row>
        <row r="321">
          <cell r="A321">
            <v>1317</v>
          </cell>
          <cell r="D321">
            <v>94</v>
          </cell>
          <cell r="E321">
            <v>94</v>
          </cell>
        </row>
        <row r="322">
          <cell r="A322">
            <v>1318</v>
          </cell>
          <cell r="D322">
            <v>247</v>
          </cell>
          <cell r="E322">
            <v>247</v>
          </cell>
        </row>
        <row r="323">
          <cell r="A323">
            <v>1319</v>
          </cell>
          <cell r="D323">
            <v>769</v>
          </cell>
          <cell r="E323">
            <v>769</v>
          </cell>
        </row>
        <row r="324">
          <cell r="A324">
            <v>1322</v>
          </cell>
          <cell r="D324">
            <v>24602</v>
          </cell>
          <cell r="E324">
            <v>24602</v>
          </cell>
        </row>
        <row r="325">
          <cell r="A325">
            <v>1324</v>
          </cell>
          <cell r="D325">
            <v>25</v>
          </cell>
          <cell r="E325">
            <v>25</v>
          </cell>
        </row>
        <row r="326">
          <cell r="A326">
            <v>1327</v>
          </cell>
          <cell r="D326">
            <v>0</v>
          </cell>
          <cell r="E326">
            <v>0</v>
          </cell>
        </row>
        <row r="327">
          <cell r="A327">
            <v>1329</v>
          </cell>
          <cell r="D327">
            <v>100</v>
          </cell>
          <cell r="E327">
            <v>100</v>
          </cell>
        </row>
        <row r="328">
          <cell r="A328">
            <v>1332</v>
          </cell>
          <cell r="D328">
            <v>6</v>
          </cell>
          <cell r="E328">
            <v>6</v>
          </cell>
        </row>
        <row r="329">
          <cell r="A329">
            <v>1333</v>
          </cell>
          <cell r="D329">
            <v>7</v>
          </cell>
          <cell r="E329">
            <v>7</v>
          </cell>
        </row>
        <row r="330">
          <cell r="A330">
            <v>1334</v>
          </cell>
          <cell r="D330">
            <v>1154</v>
          </cell>
          <cell r="E330">
            <v>1154</v>
          </cell>
        </row>
        <row r="331">
          <cell r="A331">
            <v>1336</v>
          </cell>
          <cell r="D331">
            <v>11067</v>
          </cell>
          <cell r="E331">
            <v>11067</v>
          </cell>
        </row>
        <row r="332">
          <cell r="A332">
            <v>1339</v>
          </cell>
          <cell r="D332">
            <v>53</v>
          </cell>
          <cell r="E332">
            <v>53</v>
          </cell>
        </row>
        <row r="333">
          <cell r="A333">
            <v>1340</v>
          </cell>
          <cell r="B333">
            <v>1</v>
          </cell>
          <cell r="C333">
            <v>1</v>
          </cell>
          <cell r="D333">
            <v>2</v>
          </cell>
          <cell r="E333">
            <v>4</v>
          </cell>
        </row>
        <row r="334">
          <cell r="A334">
            <v>1342</v>
          </cell>
          <cell r="D334">
            <v>219</v>
          </cell>
          <cell r="E334">
            <v>219</v>
          </cell>
        </row>
        <row r="335">
          <cell r="A335">
            <v>1345</v>
          </cell>
          <cell r="D335">
            <v>38395</v>
          </cell>
          <cell r="E335">
            <v>38395</v>
          </cell>
        </row>
        <row r="336">
          <cell r="A336">
            <v>1348</v>
          </cell>
          <cell r="D336">
            <v>5136</v>
          </cell>
          <cell r="E336">
            <v>5136</v>
          </cell>
        </row>
        <row r="337">
          <cell r="A337">
            <v>1349</v>
          </cell>
          <cell r="D337">
            <v>307</v>
          </cell>
          <cell r="E337">
            <v>307</v>
          </cell>
        </row>
        <row r="338">
          <cell r="A338">
            <v>1350</v>
          </cell>
          <cell r="D338">
            <v>8</v>
          </cell>
          <cell r="E338">
            <v>8</v>
          </cell>
        </row>
        <row r="339">
          <cell r="A339">
            <v>1351</v>
          </cell>
          <cell r="D339">
            <v>76</v>
          </cell>
          <cell r="E339">
            <v>76</v>
          </cell>
        </row>
        <row r="340">
          <cell r="A340">
            <v>1352</v>
          </cell>
          <cell r="D340">
            <v>322</v>
          </cell>
          <cell r="E340">
            <v>322</v>
          </cell>
        </row>
        <row r="341">
          <cell r="A341">
            <v>1354</v>
          </cell>
          <cell r="D341">
            <v>67</v>
          </cell>
          <cell r="E341">
            <v>67</v>
          </cell>
        </row>
        <row r="342">
          <cell r="A342">
            <v>1357</v>
          </cell>
          <cell r="D342">
            <v>2</v>
          </cell>
          <cell r="E342">
            <v>2</v>
          </cell>
        </row>
        <row r="343">
          <cell r="A343">
            <v>1358</v>
          </cell>
          <cell r="D343">
            <v>38</v>
          </cell>
          <cell r="E343">
            <v>38</v>
          </cell>
        </row>
        <row r="344">
          <cell r="A344">
            <v>1362</v>
          </cell>
          <cell r="D344">
            <v>7</v>
          </cell>
          <cell r="E344">
            <v>7</v>
          </cell>
        </row>
        <row r="345">
          <cell r="A345">
            <v>1372</v>
          </cell>
          <cell r="D345">
            <v>2130</v>
          </cell>
          <cell r="E345">
            <v>2130</v>
          </cell>
        </row>
        <row r="346">
          <cell r="A346">
            <v>1374</v>
          </cell>
          <cell r="D346">
            <v>458</v>
          </cell>
          <cell r="E346">
            <v>458</v>
          </cell>
        </row>
        <row r="347">
          <cell r="A347">
            <v>1375</v>
          </cell>
          <cell r="D347">
            <v>36</v>
          </cell>
          <cell r="E347">
            <v>36</v>
          </cell>
        </row>
        <row r="348">
          <cell r="A348">
            <v>1378</v>
          </cell>
          <cell r="D348">
            <v>2</v>
          </cell>
          <cell r="E348">
            <v>2</v>
          </cell>
        </row>
        <row r="349">
          <cell r="A349">
            <v>1380</v>
          </cell>
          <cell r="B349">
            <v>1</v>
          </cell>
          <cell r="C349">
            <v>1</v>
          </cell>
          <cell r="D349">
            <v>1</v>
          </cell>
          <cell r="E349">
            <v>3</v>
          </cell>
        </row>
        <row r="350">
          <cell r="A350">
            <v>1387</v>
          </cell>
          <cell r="D350">
            <v>0</v>
          </cell>
          <cell r="E350">
            <v>0</v>
          </cell>
        </row>
        <row r="351">
          <cell r="A351">
            <v>1391</v>
          </cell>
          <cell r="D351">
            <v>2</v>
          </cell>
          <cell r="E351">
            <v>2</v>
          </cell>
        </row>
        <row r="352">
          <cell r="A352">
            <v>1397</v>
          </cell>
          <cell r="D352">
            <v>2097</v>
          </cell>
          <cell r="E352">
            <v>2097</v>
          </cell>
        </row>
        <row r="353">
          <cell r="A353">
            <v>1399</v>
          </cell>
          <cell r="D353">
            <v>135</v>
          </cell>
          <cell r="E353">
            <v>135</v>
          </cell>
        </row>
        <row r="354">
          <cell r="A354">
            <v>1401</v>
          </cell>
          <cell r="D354">
            <v>0</v>
          </cell>
          <cell r="E354">
            <v>0</v>
          </cell>
        </row>
        <row r="355">
          <cell r="A355">
            <v>1402</v>
          </cell>
          <cell r="D355">
            <v>0</v>
          </cell>
          <cell r="E355">
            <v>0</v>
          </cell>
        </row>
        <row r="356">
          <cell r="A356">
            <v>1403</v>
          </cell>
          <cell r="D356">
            <v>8.2100000000000009</v>
          </cell>
          <cell r="E356">
            <v>8.2100000000000009</v>
          </cell>
        </row>
        <row r="357">
          <cell r="A357">
            <v>1407</v>
          </cell>
          <cell r="D357">
            <v>50.21</v>
          </cell>
          <cell r="E357">
            <v>50.21</v>
          </cell>
        </row>
        <row r="358">
          <cell r="A358">
            <v>1409</v>
          </cell>
          <cell r="D358">
            <v>20990</v>
          </cell>
          <cell r="E358">
            <v>20990</v>
          </cell>
        </row>
        <row r="359">
          <cell r="A359">
            <v>1410</v>
          </cell>
          <cell r="D359">
            <v>29.11</v>
          </cell>
          <cell r="E359">
            <v>29.11</v>
          </cell>
        </row>
        <row r="360">
          <cell r="A360">
            <v>1412</v>
          </cell>
          <cell r="D360">
            <v>0</v>
          </cell>
          <cell r="E360">
            <v>0</v>
          </cell>
        </row>
        <row r="361">
          <cell r="A361">
            <v>1414</v>
          </cell>
          <cell r="D361">
            <v>14227</v>
          </cell>
          <cell r="E361">
            <v>14227</v>
          </cell>
        </row>
        <row r="362">
          <cell r="A362">
            <v>1415</v>
          </cell>
          <cell r="D362">
            <v>34.71</v>
          </cell>
          <cell r="E362">
            <v>34.71</v>
          </cell>
        </row>
        <row r="363">
          <cell r="A363">
            <v>1416</v>
          </cell>
          <cell r="D363">
            <v>55.61</v>
          </cell>
          <cell r="E363">
            <v>55.61</v>
          </cell>
        </row>
        <row r="364">
          <cell r="A364">
            <v>1421</v>
          </cell>
          <cell r="D364">
            <v>59.11</v>
          </cell>
          <cell r="E364">
            <v>59.11</v>
          </cell>
        </row>
        <row r="365">
          <cell r="A365">
            <v>1424</v>
          </cell>
          <cell r="D365">
            <v>16503</v>
          </cell>
          <cell r="E365">
            <v>16503</v>
          </cell>
        </row>
        <row r="366">
          <cell r="A366">
            <v>1425</v>
          </cell>
          <cell r="D366">
            <v>11970</v>
          </cell>
          <cell r="E366">
            <v>11970</v>
          </cell>
        </row>
        <row r="367">
          <cell r="A367">
            <v>1426</v>
          </cell>
          <cell r="D367">
            <v>4983</v>
          </cell>
          <cell r="E367">
            <v>4983</v>
          </cell>
        </row>
        <row r="368">
          <cell r="A368">
            <v>1427</v>
          </cell>
          <cell r="D368">
            <v>5983</v>
          </cell>
          <cell r="E368">
            <v>5983</v>
          </cell>
        </row>
        <row r="369">
          <cell r="A369">
            <v>1428</v>
          </cell>
          <cell r="D369">
            <v>17527</v>
          </cell>
          <cell r="E369">
            <v>17527</v>
          </cell>
        </row>
        <row r="370">
          <cell r="A370">
            <v>1429</v>
          </cell>
          <cell r="D370">
            <v>797</v>
          </cell>
          <cell r="E370">
            <v>797</v>
          </cell>
        </row>
        <row r="371">
          <cell r="A371">
            <v>1430</v>
          </cell>
          <cell r="D371">
            <v>1</v>
          </cell>
          <cell r="E371">
            <v>1</v>
          </cell>
        </row>
        <row r="372">
          <cell r="A372">
            <v>1431</v>
          </cell>
          <cell r="D372">
            <v>0</v>
          </cell>
          <cell r="E372">
            <v>0</v>
          </cell>
        </row>
        <row r="373">
          <cell r="A373">
            <v>1432</v>
          </cell>
          <cell r="D373">
            <v>473</v>
          </cell>
          <cell r="E373">
            <v>473</v>
          </cell>
        </row>
        <row r="374">
          <cell r="A374">
            <v>1433</v>
          </cell>
          <cell r="D374">
            <v>1</v>
          </cell>
          <cell r="E374">
            <v>1</v>
          </cell>
        </row>
        <row r="375">
          <cell r="A375">
            <v>1435</v>
          </cell>
          <cell r="D375">
            <v>239</v>
          </cell>
          <cell r="E375">
            <v>239</v>
          </cell>
        </row>
        <row r="376">
          <cell r="A376">
            <v>1440</v>
          </cell>
          <cell r="D376">
            <v>0</v>
          </cell>
          <cell r="E376">
            <v>0</v>
          </cell>
        </row>
        <row r="377">
          <cell r="A377">
            <v>1442</v>
          </cell>
          <cell r="D377">
            <v>1</v>
          </cell>
          <cell r="E377">
            <v>1</v>
          </cell>
        </row>
        <row r="378">
          <cell r="A378">
            <v>1443</v>
          </cell>
          <cell r="D378">
            <v>4</v>
          </cell>
          <cell r="E378">
            <v>4</v>
          </cell>
        </row>
        <row r="379">
          <cell r="A379">
            <v>1445</v>
          </cell>
          <cell r="D379">
            <v>12</v>
          </cell>
          <cell r="E379">
            <v>12</v>
          </cell>
        </row>
        <row r="380">
          <cell r="A380">
            <v>1451</v>
          </cell>
          <cell r="D380">
            <v>5</v>
          </cell>
          <cell r="E380">
            <v>5</v>
          </cell>
        </row>
        <row r="381">
          <cell r="A381">
            <v>1457</v>
          </cell>
          <cell r="D381">
            <v>11</v>
          </cell>
          <cell r="E381">
            <v>11</v>
          </cell>
        </row>
        <row r="382">
          <cell r="A382">
            <v>1459</v>
          </cell>
          <cell r="D382">
            <v>0</v>
          </cell>
          <cell r="E382">
            <v>0</v>
          </cell>
        </row>
        <row r="383">
          <cell r="A383">
            <v>1460</v>
          </cell>
          <cell r="D383">
            <v>119</v>
          </cell>
          <cell r="E383">
            <v>119</v>
          </cell>
        </row>
        <row r="384">
          <cell r="A384">
            <v>1461</v>
          </cell>
          <cell r="D384">
            <v>171</v>
          </cell>
          <cell r="E384">
            <v>171</v>
          </cell>
        </row>
        <row r="385">
          <cell r="A385">
            <v>1462</v>
          </cell>
          <cell r="D385">
            <v>118</v>
          </cell>
          <cell r="E385">
            <v>118</v>
          </cell>
        </row>
        <row r="386">
          <cell r="A386">
            <v>1469</v>
          </cell>
          <cell r="D386">
            <v>0</v>
          </cell>
          <cell r="E386">
            <v>0</v>
          </cell>
        </row>
        <row r="387">
          <cell r="A387">
            <v>1471</v>
          </cell>
          <cell r="D387">
            <v>74</v>
          </cell>
          <cell r="E387">
            <v>74</v>
          </cell>
        </row>
        <row r="388">
          <cell r="A388">
            <v>1473</v>
          </cell>
          <cell r="D388">
            <v>6</v>
          </cell>
          <cell r="E388">
            <v>6</v>
          </cell>
        </row>
        <row r="389">
          <cell r="A389">
            <v>1475</v>
          </cell>
          <cell r="D389">
            <v>8</v>
          </cell>
          <cell r="E389">
            <v>8</v>
          </cell>
        </row>
        <row r="390">
          <cell r="A390">
            <v>1477</v>
          </cell>
          <cell r="D390">
            <v>4</v>
          </cell>
          <cell r="E390">
            <v>4</v>
          </cell>
        </row>
        <row r="391">
          <cell r="A391">
            <v>1478</v>
          </cell>
          <cell r="D391">
            <v>10</v>
          </cell>
          <cell r="E391">
            <v>10</v>
          </cell>
        </row>
        <row r="392">
          <cell r="A392">
            <v>1479</v>
          </cell>
          <cell r="D392">
            <v>10258</v>
          </cell>
          <cell r="E392">
            <v>10258</v>
          </cell>
        </row>
        <row r="393">
          <cell r="A393">
            <v>1481</v>
          </cell>
          <cell r="D393">
            <v>4</v>
          </cell>
          <cell r="E393">
            <v>4</v>
          </cell>
        </row>
        <row r="394">
          <cell r="A394">
            <v>1484</v>
          </cell>
          <cell r="D394">
            <v>2</v>
          </cell>
          <cell r="E394">
            <v>2</v>
          </cell>
        </row>
        <row r="395">
          <cell r="A395">
            <v>1486</v>
          </cell>
          <cell r="D395">
            <v>30</v>
          </cell>
          <cell r="E395">
            <v>30</v>
          </cell>
        </row>
        <row r="396">
          <cell r="A396">
            <v>1502</v>
          </cell>
          <cell r="D396">
            <v>3</v>
          </cell>
          <cell r="E396">
            <v>3</v>
          </cell>
        </row>
        <row r="397">
          <cell r="A397">
            <v>1506</v>
          </cell>
          <cell r="D397">
            <v>281</v>
          </cell>
          <cell r="E397">
            <v>281</v>
          </cell>
        </row>
        <row r="398">
          <cell r="A398">
            <v>1510</v>
          </cell>
          <cell r="D398">
            <v>128</v>
          </cell>
          <cell r="E398">
            <v>128</v>
          </cell>
        </row>
        <row r="399">
          <cell r="A399">
            <v>1513</v>
          </cell>
          <cell r="D399">
            <v>25</v>
          </cell>
          <cell r="E399">
            <v>25</v>
          </cell>
        </row>
        <row r="400">
          <cell r="A400">
            <v>1514</v>
          </cell>
          <cell r="D400">
            <v>235</v>
          </cell>
          <cell r="E400">
            <v>235</v>
          </cell>
        </row>
        <row r="401">
          <cell r="A401">
            <v>1522</v>
          </cell>
          <cell r="D401">
            <v>1200</v>
          </cell>
          <cell r="E401">
            <v>1200</v>
          </cell>
        </row>
        <row r="402">
          <cell r="A402">
            <v>1525</v>
          </cell>
          <cell r="D402">
            <v>1</v>
          </cell>
          <cell r="E402">
            <v>1</v>
          </cell>
        </row>
        <row r="403">
          <cell r="A403">
            <v>1527</v>
          </cell>
          <cell r="D403">
            <v>3443</v>
          </cell>
          <cell r="E403">
            <v>3443</v>
          </cell>
        </row>
        <row r="404">
          <cell r="A404">
            <v>1529</v>
          </cell>
          <cell r="D404">
            <v>4</v>
          </cell>
          <cell r="E404">
            <v>4</v>
          </cell>
        </row>
        <row r="405">
          <cell r="A405">
            <v>1530</v>
          </cell>
          <cell r="B405">
            <v>1</v>
          </cell>
          <cell r="C405">
            <v>1</v>
          </cell>
          <cell r="D405">
            <v>1</v>
          </cell>
          <cell r="E405">
            <v>3</v>
          </cell>
        </row>
        <row r="406">
          <cell r="A406">
            <v>1532</v>
          </cell>
          <cell r="D406">
            <v>6</v>
          </cell>
          <cell r="E406">
            <v>6</v>
          </cell>
        </row>
        <row r="407">
          <cell r="A407">
            <v>1533</v>
          </cell>
          <cell r="D407">
            <v>3</v>
          </cell>
          <cell r="E407">
            <v>3</v>
          </cell>
        </row>
        <row r="408">
          <cell r="A408">
            <v>1534</v>
          </cell>
          <cell r="D408">
            <v>70</v>
          </cell>
          <cell r="E408">
            <v>70</v>
          </cell>
        </row>
        <row r="409">
          <cell r="A409">
            <v>1536</v>
          </cell>
          <cell r="D409">
            <v>2</v>
          </cell>
          <cell r="E409">
            <v>2</v>
          </cell>
        </row>
        <row r="410">
          <cell r="A410">
            <v>1537</v>
          </cell>
          <cell r="D410">
            <v>3</v>
          </cell>
          <cell r="E410">
            <v>3</v>
          </cell>
        </row>
        <row r="411">
          <cell r="A411">
            <v>1538</v>
          </cell>
          <cell r="D411">
            <v>1</v>
          </cell>
          <cell r="E411">
            <v>1</v>
          </cell>
        </row>
        <row r="412">
          <cell r="A412">
            <v>1539</v>
          </cell>
          <cell r="D412">
            <v>1</v>
          </cell>
          <cell r="E412">
            <v>1</v>
          </cell>
        </row>
        <row r="413">
          <cell r="A413">
            <v>1549</v>
          </cell>
          <cell r="D413">
            <v>1</v>
          </cell>
          <cell r="E413">
            <v>1</v>
          </cell>
        </row>
        <row r="414">
          <cell r="A414">
            <v>1553</v>
          </cell>
          <cell r="D414">
            <v>150</v>
          </cell>
          <cell r="E414">
            <v>150</v>
          </cell>
        </row>
        <row r="415">
          <cell r="A415">
            <v>1559</v>
          </cell>
          <cell r="D415">
            <v>7125</v>
          </cell>
          <cell r="E415">
            <v>7125</v>
          </cell>
        </row>
        <row r="416">
          <cell r="A416">
            <v>1563</v>
          </cell>
          <cell r="D416">
            <v>1281</v>
          </cell>
          <cell r="E416">
            <v>1281</v>
          </cell>
        </row>
        <row r="417">
          <cell r="A417">
            <v>1565</v>
          </cell>
          <cell r="D417">
            <v>4</v>
          </cell>
          <cell r="E417">
            <v>4</v>
          </cell>
        </row>
        <row r="418">
          <cell r="A418">
            <v>1569</v>
          </cell>
          <cell r="D418">
            <v>1</v>
          </cell>
          <cell r="E418">
            <v>1</v>
          </cell>
        </row>
        <row r="419">
          <cell r="A419">
            <v>1574</v>
          </cell>
          <cell r="D419">
            <v>36</v>
          </cell>
          <cell r="E419">
            <v>36</v>
          </cell>
        </row>
        <row r="420">
          <cell r="A420">
            <v>1575</v>
          </cell>
          <cell r="D420">
            <v>1</v>
          </cell>
          <cell r="E420">
            <v>1</v>
          </cell>
        </row>
        <row r="421">
          <cell r="A421">
            <v>1576</v>
          </cell>
          <cell r="D421">
            <v>0</v>
          </cell>
          <cell r="E421">
            <v>0</v>
          </cell>
        </row>
        <row r="422">
          <cell r="A422">
            <v>1578</v>
          </cell>
          <cell r="D422">
            <v>0</v>
          </cell>
          <cell r="E422">
            <v>0</v>
          </cell>
        </row>
        <row r="423">
          <cell r="A423">
            <v>1581</v>
          </cell>
          <cell r="D423">
            <v>0</v>
          </cell>
          <cell r="E423">
            <v>0</v>
          </cell>
        </row>
        <row r="424">
          <cell r="A424">
            <v>1582</v>
          </cell>
          <cell r="D424">
            <v>1</v>
          </cell>
          <cell r="E424">
            <v>1</v>
          </cell>
        </row>
        <row r="425">
          <cell r="A425">
            <v>1583</v>
          </cell>
          <cell r="D425">
            <v>204806</v>
          </cell>
          <cell r="E425">
            <v>204806</v>
          </cell>
        </row>
        <row r="426">
          <cell r="A426">
            <v>1585</v>
          </cell>
          <cell r="D426">
            <v>9</v>
          </cell>
          <cell r="E426">
            <v>9</v>
          </cell>
        </row>
        <row r="427">
          <cell r="A427">
            <v>1587</v>
          </cell>
          <cell r="D427">
            <v>2426</v>
          </cell>
          <cell r="E427">
            <v>2426</v>
          </cell>
        </row>
        <row r="428">
          <cell r="A428">
            <v>1594</v>
          </cell>
          <cell r="D428">
            <v>4</v>
          </cell>
          <cell r="E428">
            <v>4</v>
          </cell>
        </row>
        <row r="429">
          <cell r="A429">
            <v>1604</v>
          </cell>
          <cell r="D429">
            <v>7897</v>
          </cell>
          <cell r="E429">
            <v>7897</v>
          </cell>
        </row>
        <row r="430">
          <cell r="A430">
            <v>1606</v>
          </cell>
          <cell r="D430">
            <v>22485</v>
          </cell>
          <cell r="E430">
            <v>22485</v>
          </cell>
        </row>
        <row r="431">
          <cell r="A431">
            <v>1607</v>
          </cell>
          <cell r="D431">
            <v>7</v>
          </cell>
          <cell r="E431">
            <v>7</v>
          </cell>
        </row>
        <row r="432">
          <cell r="A432">
            <v>1613</v>
          </cell>
          <cell r="D432">
            <v>395</v>
          </cell>
          <cell r="E432">
            <v>395</v>
          </cell>
        </row>
        <row r="433">
          <cell r="A433">
            <v>1614</v>
          </cell>
          <cell r="D433">
            <v>0</v>
          </cell>
          <cell r="E433">
            <v>0</v>
          </cell>
        </row>
        <row r="434">
          <cell r="A434">
            <v>1616</v>
          </cell>
          <cell r="D434">
            <v>116</v>
          </cell>
          <cell r="E434">
            <v>116</v>
          </cell>
        </row>
        <row r="435">
          <cell r="A435">
            <v>1619</v>
          </cell>
          <cell r="D435">
            <v>943</v>
          </cell>
          <cell r="E435">
            <v>943</v>
          </cell>
        </row>
        <row r="436">
          <cell r="A436">
            <v>1622</v>
          </cell>
          <cell r="D436">
            <v>95</v>
          </cell>
          <cell r="E436">
            <v>95</v>
          </cell>
        </row>
        <row r="437">
          <cell r="A437">
            <v>1623</v>
          </cell>
          <cell r="D437">
            <v>23</v>
          </cell>
          <cell r="E437">
            <v>23</v>
          </cell>
        </row>
        <row r="438">
          <cell r="A438">
            <v>1625</v>
          </cell>
          <cell r="D438">
            <v>19.260000000000002</v>
          </cell>
          <cell r="E438">
            <v>19.260000000000002</v>
          </cell>
        </row>
        <row r="439">
          <cell r="A439">
            <v>1626</v>
          </cell>
          <cell r="D439">
            <v>30</v>
          </cell>
          <cell r="E439">
            <v>30</v>
          </cell>
        </row>
        <row r="440">
          <cell r="A440">
            <v>1628</v>
          </cell>
          <cell r="D440">
            <v>0.5</v>
          </cell>
          <cell r="E440">
            <v>0.5</v>
          </cell>
        </row>
        <row r="441">
          <cell r="A441">
            <v>1629</v>
          </cell>
          <cell r="D441">
            <v>0.25</v>
          </cell>
          <cell r="E441">
            <v>0.25</v>
          </cell>
        </row>
        <row r="442">
          <cell r="A442">
            <v>1631</v>
          </cell>
          <cell r="D442">
            <v>1</v>
          </cell>
          <cell r="E442">
            <v>1</v>
          </cell>
        </row>
        <row r="443">
          <cell r="A443">
            <v>1632</v>
          </cell>
          <cell r="D443">
            <v>85</v>
          </cell>
          <cell r="E443">
            <v>85</v>
          </cell>
        </row>
        <row r="444">
          <cell r="A444">
            <v>1635</v>
          </cell>
          <cell r="D444">
            <v>26</v>
          </cell>
          <cell r="E444">
            <v>26</v>
          </cell>
        </row>
        <row r="445">
          <cell r="A445">
            <v>1636</v>
          </cell>
          <cell r="D445">
            <v>1</v>
          </cell>
          <cell r="E445">
            <v>1</v>
          </cell>
        </row>
        <row r="446">
          <cell r="A446">
            <v>1637</v>
          </cell>
          <cell r="D446">
            <v>77</v>
          </cell>
          <cell r="E446">
            <v>77</v>
          </cell>
        </row>
        <row r="447">
          <cell r="A447">
            <v>1641</v>
          </cell>
          <cell r="D447">
            <v>637</v>
          </cell>
          <cell r="E447">
            <v>637</v>
          </cell>
        </row>
        <row r="448">
          <cell r="A448">
            <v>1642</v>
          </cell>
          <cell r="D448">
            <v>772</v>
          </cell>
          <cell r="E448">
            <v>772</v>
          </cell>
        </row>
        <row r="449">
          <cell r="A449">
            <v>1648</v>
          </cell>
          <cell r="D449">
            <v>5454</v>
          </cell>
          <cell r="E449">
            <v>5454</v>
          </cell>
        </row>
        <row r="450">
          <cell r="A450">
            <v>1650</v>
          </cell>
          <cell r="D450">
            <v>30</v>
          </cell>
          <cell r="E450">
            <v>30</v>
          </cell>
        </row>
        <row r="451">
          <cell r="A451">
            <v>1653</v>
          </cell>
          <cell r="D451">
            <v>82</v>
          </cell>
          <cell r="E451">
            <v>82</v>
          </cell>
        </row>
        <row r="452">
          <cell r="A452">
            <v>1655</v>
          </cell>
          <cell r="D452">
            <v>580</v>
          </cell>
          <cell r="E452">
            <v>580</v>
          </cell>
        </row>
        <row r="453">
          <cell r="A453">
            <v>1660</v>
          </cell>
          <cell r="D453">
            <v>4967</v>
          </cell>
          <cell r="E453">
            <v>4967</v>
          </cell>
        </row>
        <row r="454">
          <cell r="A454">
            <v>1665</v>
          </cell>
          <cell r="D454">
            <v>2021</v>
          </cell>
          <cell r="E454">
            <v>2021</v>
          </cell>
        </row>
        <row r="455">
          <cell r="A455">
            <v>1667</v>
          </cell>
          <cell r="D455">
            <v>1235</v>
          </cell>
          <cell r="E455">
            <v>1235</v>
          </cell>
        </row>
        <row r="456">
          <cell r="A456">
            <v>1725</v>
          </cell>
          <cell r="D456">
            <v>1</v>
          </cell>
          <cell r="E456">
            <v>1</v>
          </cell>
        </row>
        <row r="457">
          <cell r="A457">
            <v>1739</v>
          </cell>
          <cell r="D457">
            <v>3513</v>
          </cell>
          <cell r="E457">
            <v>3513</v>
          </cell>
        </row>
        <row r="458">
          <cell r="A458">
            <v>1752</v>
          </cell>
          <cell r="D458">
            <v>66</v>
          </cell>
          <cell r="E458">
            <v>66</v>
          </cell>
        </row>
        <row r="459">
          <cell r="A459">
            <v>1754</v>
          </cell>
          <cell r="D459">
            <v>5</v>
          </cell>
          <cell r="E459">
            <v>5</v>
          </cell>
        </row>
        <row r="460">
          <cell r="A460">
            <v>1759</v>
          </cell>
          <cell r="D460">
            <v>32573</v>
          </cell>
          <cell r="E460">
            <v>32573</v>
          </cell>
        </row>
        <row r="461">
          <cell r="A461">
            <v>1763</v>
          </cell>
          <cell r="D461">
            <v>187251</v>
          </cell>
          <cell r="E461">
            <v>187251</v>
          </cell>
        </row>
        <row r="462">
          <cell r="A462">
            <v>1771</v>
          </cell>
          <cell r="D462">
            <v>1</v>
          </cell>
          <cell r="E462">
            <v>1</v>
          </cell>
        </row>
        <row r="463">
          <cell r="A463">
            <v>1773</v>
          </cell>
          <cell r="D463">
            <v>660</v>
          </cell>
          <cell r="E463">
            <v>660</v>
          </cell>
        </row>
        <row r="464">
          <cell r="A464">
            <v>1776</v>
          </cell>
          <cell r="D464">
            <v>2877</v>
          </cell>
          <cell r="E464">
            <v>2877</v>
          </cell>
        </row>
        <row r="465">
          <cell r="A465">
            <v>1783</v>
          </cell>
          <cell r="D465">
            <v>2</v>
          </cell>
          <cell r="E465">
            <v>2</v>
          </cell>
        </row>
        <row r="466">
          <cell r="A466">
            <v>1788</v>
          </cell>
          <cell r="D466">
            <v>1227</v>
          </cell>
          <cell r="E466">
            <v>1227</v>
          </cell>
        </row>
        <row r="467">
          <cell r="A467">
            <v>1795</v>
          </cell>
          <cell r="D467">
            <v>100</v>
          </cell>
          <cell r="E467">
            <v>100</v>
          </cell>
        </row>
        <row r="468">
          <cell r="A468">
            <v>1796</v>
          </cell>
          <cell r="D468">
            <v>57</v>
          </cell>
          <cell r="E468">
            <v>57</v>
          </cell>
        </row>
        <row r="469">
          <cell r="A469">
            <v>1797</v>
          </cell>
          <cell r="D469">
            <v>17</v>
          </cell>
          <cell r="E469">
            <v>17</v>
          </cell>
        </row>
        <row r="470">
          <cell r="A470">
            <v>1798</v>
          </cell>
          <cell r="D470">
            <v>0</v>
          </cell>
          <cell r="E470">
            <v>0</v>
          </cell>
        </row>
        <row r="471">
          <cell r="A471">
            <v>1802</v>
          </cell>
          <cell r="D471">
            <v>194625</v>
          </cell>
          <cell r="E471">
            <v>194625</v>
          </cell>
        </row>
        <row r="472">
          <cell r="A472">
            <v>1806</v>
          </cell>
          <cell r="D472">
            <v>2</v>
          </cell>
          <cell r="E472">
            <v>2</v>
          </cell>
        </row>
        <row r="473">
          <cell r="A473">
            <v>1809</v>
          </cell>
          <cell r="D473">
            <v>275</v>
          </cell>
          <cell r="E473">
            <v>275</v>
          </cell>
        </row>
        <row r="474">
          <cell r="A474">
            <v>1816</v>
          </cell>
          <cell r="D474">
            <v>26</v>
          </cell>
          <cell r="E474">
            <v>26</v>
          </cell>
        </row>
        <row r="475">
          <cell r="A475">
            <v>1821</v>
          </cell>
          <cell r="D475">
            <v>95967</v>
          </cell>
          <cell r="E475">
            <v>95967</v>
          </cell>
        </row>
        <row r="476">
          <cell r="A476">
            <v>1828</v>
          </cell>
          <cell r="D476">
            <v>245</v>
          </cell>
          <cell r="E476">
            <v>245</v>
          </cell>
        </row>
        <row r="477">
          <cell r="A477">
            <v>1831</v>
          </cell>
          <cell r="D477">
            <v>241</v>
          </cell>
          <cell r="E477">
            <v>241</v>
          </cell>
        </row>
        <row r="478">
          <cell r="A478">
            <v>1861</v>
          </cell>
          <cell r="D478">
            <v>409</v>
          </cell>
          <cell r="E478">
            <v>409</v>
          </cell>
        </row>
        <row r="479">
          <cell r="A479">
            <v>1865</v>
          </cell>
          <cell r="D479">
            <v>2</v>
          </cell>
          <cell r="E479">
            <v>2</v>
          </cell>
        </row>
        <row r="480">
          <cell r="A480">
            <v>1871</v>
          </cell>
          <cell r="D480">
            <v>16</v>
          </cell>
          <cell r="E480">
            <v>16</v>
          </cell>
        </row>
        <row r="481">
          <cell r="A481">
            <v>1872</v>
          </cell>
          <cell r="D481">
            <v>2</v>
          </cell>
          <cell r="E481">
            <v>2</v>
          </cell>
        </row>
        <row r="482">
          <cell r="A482">
            <v>1873</v>
          </cell>
          <cell r="D482">
            <v>0</v>
          </cell>
          <cell r="E482">
            <v>0</v>
          </cell>
        </row>
        <row r="483">
          <cell r="A483">
            <v>1881</v>
          </cell>
          <cell r="D483">
            <v>0</v>
          </cell>
          <cell r="E483">
            <v>0</v>
          </cell>
        </row>
        <row r="484">
          <cell r="A484">
            <v>1910</v>
          </cell>
          <cell r="D484">
            <v>1027</v>
          </cell>
          <cell r="E484">
            <v>1027</v>
          </cell>
        </row>
        <row r="485">
          <cell r="A485">
            <v>1911</v>
          </cell>
          <cell r="D485">
            <v>79636</v>
          </cell>
          <cell r="E485">
            <v>79636</v>
          </cell>
        </row>
        <row r="486">
          <cell r="A486">
            <v>1914</v>
          </cell>
          <cell r="D486">
            <v>7348</v>
          </cell>
          <cell r="E486">
            <v>7348</v>
          </cell>
        </row>
        <row r="487">
          <cell r="A487">
            <v>1917</v>
          </cell>
          <cell r="D487">
            <v>302</v>
          </cell>
          <cell r="E487">
            <v>302</v>
          </cell>
        </row>
        <row r="488">
          <cell r="A488">
            <v>1918</v>
          </cell>
          <cell r="D488">
            <v>85</v>
          </cell>
          <cell r="E488">
            <v>85</v>
          </cell>
        </row>
        <row r="489">
          <cell r="A489">
            <v>1919</v>
          </cell>
          <cell r="D489">
            <v>56</v>
          </cell>
          <cell r="E489">
            <v>56</v>
          </cell>
        </row>
        <row r="490">
          <cell r="A490">
            <v>1921</v>
          </cell>
          <cell r="D490">
            <v>255434090.5</v>
          </cell>
          <cell r="E490">
            <v>255434090.5</v>
          </cell>
        </row>
        <row r="491">
          <cell r="A491">
            <v>1922</v>
          </cell>
          <cell r="D491">
            <v>0</v>
          </cell>
          <cell r="E491">
            <v>0</v>
          </cell>
        </row>
        <row r="492">
          <cell r="A492">
            <v>1925</v>
          </cell>
          <cell r="D492">
            <v>0</v>
          </cell>
          <cell r="E492">
            <v>0</v>
          </cell>
        </row>
        <row r="493">
          <cell r="A493">
            <v>1926</v>
          </cell>
          <cell r="D493">
            <v>0</v>
          </cell>
          <cell r="E493">
            <v>0</v>
          </cell>
        </row>
        <row r="494">
          <cell r="A494">
            <v>1927</v>
          </cell>
          <cell r="D494">
            <v>146328</v>
          </cell>
          <cell r="E494">
            <v>146328</v>
          </cell>
        </row>
        <row r="495">
          <cell r="A495">
            <v>1928</v>
          </cell>
          <cell r="D495">
            <v>1</v>
          </cell>
          <cell r="E495">
            <v>1</v>
          </cell>
        </row>
        <row r="496">
          <cell r="A496">
            <v>1929</v>
          </cell>
          <cell r="D496">
            <v>10</v>
          </cell>
          <cell r="E496">
            <v>10</v>
          </cell>
        </row>
        <row r="497">
          <cell r="A497">
            <v>1930</v>
          </cell>
          <cell r="D497">
            <v>6</v>
          </cell>
          <cell r="E497">
            <v>6</v>
          </cell>
        </row>
        <row r="498">
          <cell r="A498">
            <v>1932</v>
          </cell>
          <cell r="D498">
            <v>2</v>
          </cell>
          <cell r="E498">
            <v>2</v>
          </cell>
        </row>
        <row r="499">
          <cell r="A499">
            <v>1933</v>
          </cell>
          <cell r="D499">
            <v>4</v>
          </cell>
          <cell r="E499">
            <v>4</v>
          </cell>
        </row>
        <row r="500">
          <cell r="A500">
            <v>1934</v>
          </cell>
          <cell r="D500">
            <v>9</v>
          </cell>
          <cell r="E500">
            <v>9</v>
          </cell>
        </row>
        <row r="501">
          <cell r="A501">
            <v>1935</v>
          </cell>
          <cell r="B501">
            <v>29</v>
          </cell>
          <cell r="C501">
            <v>41</v>
          </cell>
          <cell r="D501">
            <v>67</v>
          </cell>
          <cell r="E501">
            <v>137</v>
          </cell>
        </row>
        <row r="502">
          <cell r="A502">
            <v>1938</v>
          </cell>
          <cell r="B502">
            <v>17</v>
          </cell>
          <cell r="C502">
            <v>27</v>
          </cell>
          <cell r="D502">
            <v>24</v>
          </cell>
          <cell r="E502">
            <v>68</v>
          </cell>
        </row>
        <row r="503">
          <cell r="A503">
            <v>1941</v>
          </cell>
          <cell r="D503">
            <v>24195</v>
          </cell>
          <cell r="E503">
            <v>24195</v>
          </cell>
        </row>
        <row r="504">
          <cell r="A504">
            <v>1942</v>
          </cell>
          <cell r="D504">
            <v>37643</v>
          </cell>
          <cell r="E504">
            <v>37643</v>
          </cell>
        </row>
        <row r="505">
          <cell r="A505">
            <v>1943</v>
          </cell>
          <cell r="D505">
            <v>174211</v>
          </cell>
          <cell r="E505">
            <v>174211</v>
          </cell>
        </row>
        <row r="506">
          <cell r="A506">
            <v>1950</v>
          </cell>
          <cell r="B506">
            <v>1191</v>
          </cell>
          <cell r="C506">
            <v>2040</v>
          </cell>
          <cell r="D506">
            <v>2416</v>
          </cell>
          <cell r="E506">
            <v>5647</v>
          </cell>
        </row>
        <row r="507">
          <cell r="A507">
            <v>1955</v>
          </cell>
          <cell r="D507">
            <v>1250</v>
          </cell>
          <cell r="E507">
            <v>1250</v>
          </cell>
        </row>
        <row r="508">
          <cell r="A508">
            <v>1961</v>
          </cell>
          <cell r="D508">
            <v>4465</v>
          </cell>
          <cell r="E508">
            <v>4465</v>
          </cell>
        </row>
        <row r="509">
          <cell r="A509">
            <v>1964</v>
          </cell>
          <cell r="D509">
            <v>5317</v>
          </cell>
          <cell r="E509">
            <v>5317</v>
          </cell>
        </row>
        <row r="510">
          <cell r="A510">
            <v>1966</v>
          </cell>
          <cell r="D510">
            <v>17</v>
          </cell>
          <cell r="E510">
            <v>17</v>
          </cell>
        </row>
        <row r="511">
          <cell r="A511">
            <v>1970</v>
          </cell>
          <cell r="D511">
            <v>88386</v>
          </cell>
          <cell r="E511">
            <v>88386</v>
          </cell>
        </row>
        <row r="512">
          <cell r="A512">
            <v>1972</v>
          </cell>
          <cell r="D512">
            <v>8</v>
          </cell>
          <cell r="E512">
            <v>8</v>
          </cell>
        </row>
        <row r="513">
          <cell r="A513">
            <v>1974</v>
          </cell>
          <cell r="D513">
            <v>2</v>
          </cell>
          <cell r="E513">
            <v>2</v>
          </cell>
        </row>
        <row r="514">
          <cell r="A514">
            <v>1976</v>
          </cell>
          <cell r="D514">
            <v>3</v>
          </cell>
          <cell r="E514">
            <v>3</v>
          </cell>
        </row>
        <row r="515">
          <cell r="A515">
            <v>1977</v>
          </cell>
          <cell r="D515">
            <v>11.3</v>
          </cell>
          <cell r="E515">
            <v>11.3</v>
          </cell>
        </row>
        <row r="516">
          <cell r="A516">
            <v>1979</v>
          </cell>
          <cell r="D516">
            <v>3</v>
          </cell>
          <cell r="E516">
            <v>3</v>
          </cell>
        </row>
        <row r="517">
          <cell r="A517">
            <v>1981</v>
          </cell>
          <cell r="D517">
            <v>3</v>
          </cell>
          <cell r="E517">
            <v>3</v>
          </cell>
        </row>
        <row r="518">
          <cell r="A518">
            <v>1983</v>
          </cell>
          <cell r="D518">
            <v>18696</v>
          </cell>
          <cell r="E518">
            <v>18696</v>
          </cell>
        </row>
        <row r="519">
          <cell r="A519">
            <v>1987</v>
          </cell>
          <cell r="D519">
            <v>91</v>
          </cell>
          <cell r="E519">
            <v>91</v>
          </cell>
        </row>
        <row r="520">
          <cell r="A520">
            <v>1988</v>
          </cell>
          <cell r="D520">
            <v>3</v>
          </cell>
          <cell r="E520">
            <v>3</v>
          </cell>
        </row>
        <row r="521">
          <cell r="A521">
            <v>1989</v>
          </cell>
          <cell r="D521">
            <v>6</v>
          </cell>
          <cell r="E521">
            <v>6</v>
          </cell>
        </row>
        <row r="522">
          <cell r="A522">
            <v>1991</v>
          </cell>
          <cell r="D522">
            <v>6569</v>
          </cell>
          <cell r="E522">
            <v>6569</v>
          </cell>
        </row>
        <row r="523">
          <cell r="A523">
            <v>1994</v>
          </cell>
          <cell r="D523">
            <v>34388</v>
          </cell>
          <cell r="E523">
            <v>34388</v>
          </cell>
        </row>
        <row r="524">
          <cell r="A524">
            <v>1995</v>
          </cell>
          <cell r="D524">
            <v>2</v>
          </cell>
          <cell r="E524">
            <v>2</v>
          </cell>
        </row>
        <row r="525">
          <cell r="A525">
            <v>1997</v>
          </cell>
          <cell r="D525">
            <v>12937</v>
          </cell>
          <cell r="E525">
            <v>12937</v>
          </cell>
        </row>
        <row r="526">
          <cell r="A526">
            <v>1999</v>
          </cell>
          <cell r="D526">
            <v>6422</v>
          </cell>
          <cell r="E526">
            <v>6422</v>
          </cell>
        </row>
        <row r="527">
          <cell r="A527">
            <v>2001</v>
          </cell>
          <cell r="D527">
            <v>44174</v>
          </cell>
          <cell r="E527">
            <v>44174</v>
          </cell>
        </row>
        <row r="528">
          <cell r="A528">
            <v>2002</v>
          </cell>
          <cell r="D528">
            <v>292</v>
          </cell>
          <cell r="E528">
            <v>292</v>
          </cell>
        </row>
        <row r="529">
          <cell r="A529">
            <v>2005</v>
          </cell>
          <cell r="D529">
            <v>0</v>
          </cell>
          <cell r="E529">
            <v>0</v>
          </cell>
        </row>
        <row r="530">
          <cell r="A530">
            <v>2006</v>
          </cell>
          <cell r="D530">
            <v>790</v>
          </cell>
          <cell r="E530">
            <v>790</v>
          </cell>
        </row>
        <row r="531">
          <cell r="A531">
            <v>2007</v>
          </cell>
          <cell r="D531">
            <v>18443</v>
          </cell>
          <cell r="E531">
            <v>18443</v>
          </cell>
        </row>
        <row r="532">
          <cell r="A532">
            <v>2008</v>
          </cell>
          <cell r="D532">
            <v>600</v>
          </cell>
          <cell r="E532">
            <v>600</v>
          </cell>
        </row>
        <row r="533">
          <cell r="A533">
            <v>2009</v>
          </cell>
          <cell r="D533">
            <v>3</v>
          </cell>
          <cell r="E533">
            <v>3</v>
          </cell>
        </row>
        <row r="534">
          <cell r="A534">
            <v>2012</v>
          </cell>
          <cell r="D534">
            <v>2</v>
          </cell>
          <cell r="E534">
            <v>2</v>
          </cell>
        </row>
        <row r="535">
          <cell r="A535">
            <v>2013</v>
          </cell>
          <cell r="D535">
            <v>0</v>
          </cell>
          <cell r="E535">
            <v>0</v>
          </cell>
        </row>
        <row r="536">
          <cell r="A536">
            <v>2016</v>
          </cell>
          <cell r="D536">
            <v>954171.24</v>
          </cell>
          <cell r="E536">
            <v>954171.24</v>
          </cell>
        </row>
        <row r="537">
          <cell r="A537">
            <v>2017</v>
          </cell>
          <cell r="D537">
            <v>1201</v>
          </cell>
          <cell r="E537">
            <v>1201</v>
          </cell>
        </row>
        <row r="538">
          <cell r="A538">
            <v>2018</v>
          </cell>
          <cell r="D538">
            <v>1</v>
          </cell>
          <cell r="E538">
            <v>1</v>
          </cell>
        </row>
        <row r="539">
          <cell r="A539">
            <v>2019</v>
          </cell>
          <cell r="D539">
            <v>84</v>
          </cell>
          <cell r="E539">
            <v>84</v>
          </cell>
        </row>
        <row r="540">
          <cell r="A540">
            <v>2020</v>
          </cell>
          <cell r="D540">
            <v>3</v>
          </cell>
          <cell r="E540">
            <v>3</v>
          </cell>
        </row>
        <row r="541">
          <cell r="A541">
            <v>2021</v>
          </cell>
          <cell r="D541">
            <v>0</v>
          </cell>
          <cell r="E541">
            <v>0</v>
          </cell>
        </row>
        <row r="542">
          <cell r="A542">
            <v>2029</v>
          </cell>
          <cell r="D542">
            <v>1</v>
          </cell>
          <cell r="E542">
            <v>1</v>
          </cell>
        </row>
        <row r="543">
          <cell r="A543">
            <v>2031</v>
          </cell>
          <cell r="D543">
            <v>6615</v>
          </cell>
          <cell r="E543">
            <v>6615</v>
          </cell>
        </row>
        <row r="544">
          <cell r="A544">
            <v>2033</v>
          </cell>
          <cell r="D544">
            <v>3279</v>
          </cell>
          <cell r="E544">
            <v>3279</v>
          </cell>
        </row>
        <row r="545">
          <cell r="A545">
            <v>2037</v>
          </cell>
          <cell r="D545">
            <v>14960</v>
          </cell>
          <cell r="E545">
            <v>14960</v>
          </cell>
        </row>
        <row r="546">
          <cell r="A546">
            <v>2038</v>
          </cell>
          <cell r="D546">
            <v>6931</v>
          </cell>
          <cell r="E546">
            <v>6931</v>
          </cell>
        </row>
        <row r="547">
          <cell r="A547">
            <v>2039</v>
          </cell>
          <cell r="D547">
            <v>6114</v>
          </cell>
          <cell r="E547">
            <v>6114</v>
          </cell>
        </row>
        <row r="548">
          <cell r="A548">
            <v>2040</v>
          </cell>
          <cell r="D548">
            <v>4443</v>
          </cell>
          <cell r="E548">
            <v>4443</v>
          </cell>
        </row>
        <row r="549">
          <cell r="A549">
            <v>2041</v>
          </cell>
          <cell r="D549">
            <v>2866</v>
          </cell>
          <cell r="E549">
            <v>2866</v>
          </cell>
        </row>
        <row r="550">
          <cell r="A550">
            <v>2042</v>
          </cell>
          <cell r="D550">
            <v>0</v>
          </cell>
          <cell r="E550">
            <v>0</v>
          </cell>
        </row>
        <row r="551">
          <cell r="A551">
            <v>2044</v>
          </cell>
          <cell r="D551">
            <v>812</v>
          </cell>
          <cell r="E551">
            <v>812</v>
          </cell>
        </row>
        <row r="552">
          <cell r="A552">
            <v>2048</v>
          </cell>
          <cell r="D552">
            <v>357</v>
          </cell>
          <cell r="E552">
            <v>357</v>
          </cell>
        </row>
        <row r="553">
          <cell r="A553">
            <v>2049</v>
          </cell>
          <cell r="D553">
            <v>1742</v>
          </cell>
          <cell r="E553">
            <v>1742</v>
          </cell>
        </row>
        <row r="554">
          <cell r="A554">
            <v>2050</v>
          </cell>
          <cell r="D554">
            <v>1742</v>
          </cell>
          <cell r="E554">
            <v>1742</v>
          </cell>
        </row>
        <row r="555">
          <cell r="A555">
            <v>2053</v>
          </cell>
          <cell r="D555">
            <v>183</v>
          </cell>
          <cell r="E555">
            <v>183</v>
          </cell>
        </row>
        <row r="556">
          <cell r="A556">
            <v>2054</v>
          </cell>
          <cell r="D556">
            <v>98</v>
          </cell>
          <cell r="E556">
            <v>98</v>
          </cell>
        </row>
        <row r="557">
          <cell r="A557">
            <v>2055</v>
          </cell>
          <cell r="D557">
            <v>1155</v>
          </cell>
          <cell r="E557">
            <v>1155</v>
          </cell>
        </row>
        <row r="558">
          <cell r="A558">
            <v>2056</v>
          </cell>
          <cell r="D558">
            <v>11148</v>
          </cell>
          <cell r="E558">
            <v>11148</v>
          </cell>
        </row>
        <row r="559">
          <cell r="A559">
            <v>2057</v>
          </cell>
          <cell r="D559">
            <v>0</v>
          </cell>
          <cell r="E559">
            <v>0</v>
          </cell>
        </row>
        <row r="560">
          <cell r="A560">
            <v>2058</v>
          </cell>
          <cell r="D560">
            <v>10807</v>
          </cell>
          <cell r="E560">
            <v>10807</v>
          </cell>
        </row>
        <row r="561">
          <cell r="A561">
            <v>2060</v>
          </cell>
          <cell r="D561">
            <v>201859</v>
          </cell>
          <cell r="E561">
            <v>201859</v>
          </cell>
        </row>
        <row r="562">
          <cell r="A562">
            <v>2061</v>
          </cell>
          <cell r="D562">
            <v>372</v>
          </cell>
          <cell r="E562">
            <v>372</v>
          </cell>
        </row>
        <row r="563">
          <cell r="A563">
            <v>2063</v>
          </cell>
          <cell r="D563">
            <v>3</v>
          </cell>
          <cell r="E563">
            <v>3</v>
          </cell>
        </row>
        <row r="564">
          <cell r="A564">
            <v>2065</v>
          </cell>
          <cell r="D564">
            <v>220</v>
          </cell>
          <cell r="E564">
            <v>220</v>
          </cell>
        </row>
        <row r="565">
          <cell r="A565">
            <v>2066</v>
          </cell>
          <cell r="D565">
            <v>341</v>
          </cell>
          <cell r="E565">
            <v>341</v>
          </cell>
        </row>
        <row r="566">
          <cell r="A566">
            <v>2068</v>
          </cell>
          <cell r="D566">
            <v>1</v>
          </cell>
          <cell r="E566">
            <v>1</v>
          </cell>
        </row>
        <row r="567">
          <cell r="A567">
            <v>2069</v>
          </cell>
          <cell r="D567">
            <v>18741</v>
          </cell>
          <cell r="E567">
            <v>18741</v>
          </cell>
        </row>
        <row r="568">
          <cell r="A568">
            <v>2070</v>
          </cell>
          <cell r="D568">
            <v>19266</v>
          </cell>
          <cell r="E568">
            <v>19266</v>
          </cell>
        </row>
        <row r="569">
          <cell r="A569">
            <v>2072</v>
          </cell>
          <cell r="D569">
            <v>158833</v>
          </cell>
          <cell r="E569">
            <v>158833</v>
          </cell>
        </row>
        <row r="570">
          <cell r="A570">
            <v>2073</v>
          </cell>
          <cell r="D570">
            <v>2740</v>
          </cell>
          <cell r="E570">
            <v>2740</v>
          </cell>
        </row>
        <row r="571">
          <cell r="A571">
            <v>2074</v>
          </cell>
          <cell r="D571">
            <v>1</v>
          </cell>
          <cell r="E571">
            <v>1</v>
          </cell>
        </row>
        <row r="572">
          <cell r="A572">
            <v>2075</v>
          </cell>
          <cell r="D572">
            <v>101</v>
          </cell>
          <cell r="E572">
            <v>101</v>
          </cell>
        </row>
        <row r="573">
          <cell r="A573">
            <v>2076</v>
          </cell>
          <cell r="D573">
            <v>6</v>
          </cell>
          <cell r="E573">
            <v>6</v>
          </cell>
        </row>
        <row r="574">
          <cell r="A574">
            <v>2077</v>
          </cell>
          <cell r="D574">
            <v>2327</v>
          </cell>
          <cell r="E574">
            <v>2327</v>
          </cell>
        </row>
        <row r="575">
          <cell r="A575">
            <v>2078</v>
          </cell>
          <cell r="D575">
            <v>8023</v>
          </cell>
          <cell r="E575">
            <v>8023</v>
          </cell>
        </row>
        <row r="576">
          <cell r="A576">
            <v>2079</v>
          </cell>
          <cell r="D576">
            <v>5</v>
          </cell>
          <cell r="E576">
            <v>5</v>
          </cell>
        </row>
        <row r="577">
          <cell r="A577">
            <v>2080</v>
          </cell>
          <cell r="D577">
            <v>12230</v>
          </cell>
          <cell r="E577">
            <v>12230</v>
          </cell>
        </row>
        <row r="578">
          <cell r="A578">
            <v>2082</v>
          </cell>
          <cell r="D578">
            <v>1251</v>
          </cell>
          <cell r="E578">
            <v>1251</v>
          </cell>
        </row>
        <row r="579">
          <cell r="A579">
            <v>2083</v>
          </cell>
          <cell r="D579">
            <v>1092</v>
          </cell>
          <cell r="E579">
            <v>1092</v>
          </cell>
        </row>
        <row r="580">
          <cell r="A580">
            <v>2084</v>
          </cell>
          <cell r="D580">
            <v>313</v>
          </cell>
          <cell r="E580">
            <v>313</v>
          </cell>
        </row>
        <row r="581">
          <cell r="A581">
            <v>2085</v>
          </cell>
          <cell r="D581">
            <v>196</v>
          </cell>
          <cell r="E581">
            <v>196</v>
          </cell>
        </row>
        <row r="582">
          <cell r="A582">
            <v>2086</v>
          </cell>
          <cell r="D582">
            <v>21</v>
          </cell>
          <cell r="E582">
            <v>21</v>
          </cell>
        </row>
        <row r="583">
          <cell r="A583">
            <v>2087</v>
          </cell>
          <cell r="D583">
            <v>95</v>
          </cell>
          <cell r="E583">
            <v>95</v>
          </cell>
        </row>
        <row r="584">
          <cell r="A584">
            <v>2092</v>
          </cell>
          <cell r="D584">
            <v>86</v>
          </cell>
          <cell r="E584">
            <v>86</v>
          </cell>
        </row>
        <row r="585">
          <cell r="A585">
            <v>2096</v>
          </cell>
          <cell r="D585">
            <v>247</v>
          </cell>
          <cell r="E585">
            <v>247</v>
          </cell>
        </row>
        <row r="586">
          <cell r="A586">
            <v>2097</v>
          </cell>
          <cell r="D586">
            <v>995</v>
          </cell>
          <cell r="E586">
            <v>995</v>
          </cell>
        </row>
        <row r="587">
          <cell r="A587">
            <v>2098</v>
          </cell>
          <cell r="D587">
            <v>597</v>
          </cell>
          <cell r="E587">
            <v>597</v>
          </cell>
        </row>
        <row r="588">
          <cell r="A588">
            <v>2100</v>
          </cell>
          <cell r="D588">
            <v>501</v>
          </cell>
          <cell r="E588">
            <v>501</v>
          </cell>
        </row>
        <row r="589">
          <cell r="A589">
            <v>2103</v>
          </cell>
          <cell r="B589">
            <v>551</v>
          </cell>
          <cell r="C589">
            <v>498</v>
          </cell>
          <cell r="D589">
            <v>708</v>
          </cell>
          <cell r="E589">
            <v>1757</v>
          </cell>
        </row>
        <row r="590">
          <cell r="A590">
            <v>2107</v>
          </cell>
          <cell r="B590">
            <v>1</v>
          </cell>
          <cell r="C590">
            <v>0</v>
          </cell>
          <cell r="D590">
            <v>1</v>
          </cell>
          <cell r="E590">
            <v>2</v>
          </cell>
        </row>
        <row r="591">
          <cell r="A591">
            <v>2108</v>
          </cell>
          <cell r="D591">
            <v>26082</v>
          </cell>
          <cell r="E591">
            <v>26082</v>
          </cell>
        </row>
        <row r="592">
          <cell r="A592">
            <v>2119</v>
          </cell>
          <cell r="D592">
            <v>1</v>
          </cell>
          <cell r="E592">
            <v>1</v>
          </cell>
        </row>
        <row r="593">
          <cell r="A593">
            <v>2121</v>
          </cell>
          <cell r="D593">
            <v>1</v>
          </cell>
          <cell r="E593">
            <v>1</v>
          </cell>
        </row>
        <row r="594">
          <cell r="A594">
            <v>2122</v>
          </cell>
          <cell r="D594">
            <v>1</v>
          </cell>
          <cell r="E594">
            <v>1</v>
          </cell>
        </row>
        <row r="595">
          <cell r="A595">
            <v>2130</v>
          </cell>
          <cell r="D595">
            <v>0</v>
          </cell>
          <cell r="E595">
            <v>0</v>
          </cell>
        </row>
        <row r="596">
          <cell r="A596">
            <v>2134</v>
          </cell>
          <cell r="D596">
            <v>1568049.51</v>
          </cell>
          <cell r="E596">
            <v>1568049.51</v>
          </cell>
        </row>
        <row r="597">
          <cell r="A597">
            <v>2175</v>
          </cell>
          <cell r="D597">
            <v>0</v>
          </cell>
          <cell r="E597">
            <v>0</v>
          </cell>
        </row>
        <row r="598">
          <cell r="A598">
            <v>2181</v>
          </cell>
          <cell r="D598">
            <v>0</v>
          </cell>
          <cell r="E598">
            <v>0</v>
          </cell>
        </row>
        <row r="599">
          <cell r="A599">
            <v>2185</v>
          </cell>
          <cell r="D599">
            <v>250</v>
          </cell>
          <cell r="E599">
            <v>250</v>
          </cell>
        </row>
        <row r="600">
          <cell r="A600">
            <v>2186</v>
          </cell>
          <cell r="D600">
            <v>2021</v>
          </cell>
          <cell r="E600">
            <v>2021</v>
          </cell>
        </row>
        <row r="601">
          <cell r="A601">
            <v>2188</v>
          </cell>
          <cell r="D601">
            <v>1101</v>
          </cell>
          <cell r="E601">
            <v>1101</v>
          </cell>
        </row>
        <row r="602">
          <cell r="A602">
            <v>2189</v>
          </cell>
          <cell r="D602">
            <v>6009</v>
          </cell>
          <cell r="E602">
            <v>6009</v>
          </cell>
        </row>
        <row r="603">
          <cell r="A603">
            <v>2198</v>
          </cell>
          <cell r="D603">
            <v>0</v>
          </cell>
          <cell r="E603">
            <v>0</v>
          </cell>
        </row>
        <row r="604">
          <cell r="A604">
            <v>2210</v>
          </cell>
          <cell r="D604">
            <v>1835</v>
          </cell>
          <cell r="E604">
            <v>1835</v>
          </cell>
        </row>
        <row r="605">
          <cell r="A605">
            <v>2211</v>
          </cell>
          <cell r="D605">
            <v>591</v>
          </cell>
          <cell r="E605">
            <v>591</v>
          </cell>
        </row>
        <row r="606">
          <cell r="A606">
            <v>2232</v>
          </cell>
          <cell r="D606">
            <v>101</v>
          </cell>
          <cell r="E606">
            <v>101</v>
          </cell>
        </row>
        <row r="607">
          <cell r="A607">
            <v>2233</v>
          </cell>
          <cell r="D607">
            <v>3</v>
          </cell>
          <cell r="E607">
            <v>3</v>
          </cell>
        </row>
        <row r="608">
          <cell r="A608">
            <v>2234</v>
          </cell>
          <cell r="D608">
            <v>3</v>
          </cell>
          <cell r="E608">
            <v>3</v>
          </cell>
        </row>
        <row r="609">
          <cell r="A609">
            <v>2235</v>
          </cell>
          <cell r="D609">
            <v>66</v>
          </cell>
          <cell r="E609">
            <v>66</v>
          </cell>
        </row>
        <row r="610">
          <cell r="A610">
            <v>2236</v>
          </cell>
          <cell r="D610">
            <v>4</v>
          </cell>
          <cell r="E610">
            <v>4</v>
          </cell>
        </row>
        <row r="611">
          <cell r="A611">
            <v>2237</v>
          </cell>
          <cell r="D611">
            <v>10</v>
          </cell>
          <cell r="E611">
            <v>10</v>
          </cell>
        </row>
        <row r="612">
          <cell r="A612">
            <v>2238</v>
          </cell>
          <cell r="D612">
            <v>342</v>
          </cell>
          <cell r="E612">
            <v>342</v>
          </cell>
        </row>
        <row r="613">
          <cell r="A613">
            <v>2239</v>
          </cell>
          <cell r="B613">
            <v>1191</v>
          </cell>
          <cell r="C613">
            <v>2040</v>
          </cell>
          <cell r="D613">
            <v>2416</v>
          </cell>
          <cell r="E613">
            <v>5647</v>
          </cell>
        </row>
        <row r="614">
          <cell r="A614">
            <v>2240</v>
          </cell>
          <cell r="B614">
            <v>18</v>
          </cell>
          <cell r="C614">
            <v>16</v>
          </cell>
          <cell r="D614">
            <v>17</v>
          </cell>
          <cell r="E614">
            <v>51</v>
          </cell>
        </row>
        <row r="615">
          <cell r="A615">
            <v>2241</v>
          </cell>
          <cell r="D615">
            <v>0</v>
          </cell>
          <cell r="E615">
            <v>0</v>
          </cell>
        </row>
        <row r="616">
          <cell r="A616">
            <v>2242</v>
          </cell>
          <cell r="B616">
            <v>1290</v>
          </cell>
          <cell r="C616">
            <v>1731</v>
          </cell>
          <cell r="D616">
            <v>2477</v>
          </cell>
          <cell r="E616">
            <v>5498</v>
          </cell>
        </row>
        <row r="617">
          <cell r="A617">
            <v>2243</v>
          </cell>
          <cell r="B617">
            <v>39</v>
          </cell>
          <cell r="C617">
            <v>24</v>
          </cell>
          <cell r="D617">
            <v>22</v>
          </cell>
          <cell r="E617">
            <v>85</v>
          </cell>
        </row>
        <row r="618">
          <cell r="A618">
            <v>2244</v>
          </cell>
          <cell r="B618">
            <v>329</v>
          </cell>
          <cell r="C618">
            <v>362</v>
          </cell>
          <cell r="D618">
            <v>1018</v>
          </cell>
          <cell r="E618">
            <v>1709</v>
          </cell>
        </row>
        <row r="619">
          <cell r="A619">
            <v>2246</v>
          </cell>
          <cell r="B619">
            <v>1</v>
          </cell>
          <cell r="C619">
            <v>0</v>
          </cell>
          <cell r="D619">
            <v>0</v>
          </cell>
          <cell r="E619">
            <v>1</v>
          </cell>
        </row>
        <row r="620">
          <cell r="A620">
            <v>2247</v>
          </cell>
          <cell r="B620">
            <v>3</v>
          </cell>
          <cell r="C620">
            <v>8</v>
          </cell>
          <cell r="D620">
            <v>3</v>
          </cell>
          <cell r="E620">
            <v>14</v>
          </cell>
        </row>
        <row r="621">
          <cell r="A621">
            <v>2248</v>
          </cell>
          <cell r="B621">
            <v>62</v>
          </cell>
          <cell r="C621">
            <v>30</v>
          </cell>
          <cell r="D621">
            <v>28</v>
          </cell>
          <cell r="E621">
            <v>120</v>
          </cell>
        </row>
        <row r="622">
          <cell r="A622">
            <v>2249</v>
          </cell>
          <cell r="B622">
            <v>165</v>
          </cell>
          <cell r="C622">
            <v>150</v>
          </cell>
          <cell r="D622">
            <v>165</v>
          </cell>
          <cell r="E622">
            <v>480</v>
          </cell>
        </row>
        <row r="623">
          <cell r="A623">
            <v>2250</v>
          </cell>
          <cell r="B623">
            <v>56</v>
          </cell>
          <cell r="C623">
            <v>58</v>
          </cell>
          <cell r="D623">
            <v>59</v>
          </cell>
          <cell r="E623">
            <v>173</v>
          </cell>
        </row>
        <row r="624">
          <cell r="A624">
            <v>2251</v>
          </cell>
          <cell r="B624">
            <v>5</v>
          </cell>
          <cell r="C624">
            <v>5</v>
          </cell>
          <cell r="D624">
            <v>5</v>
          </cell>
          <cell r="E624">
            <v>15</v>
          </cell>
        </row>
        <row r="625">
          <cell r="A625">
            <v>2252</v>
          </cell>
          <cell r="B625">
            <v>0</v>
          </cell>
          <cell r="C625">
            <v>3</v>
          </cell>
          <cell r="D625">
            <v>3</v>
          </cell>
          <cell r="E625">
            <v>6</v>
          </cell>
        </row>
        <row r="626">
          <cell r="A626">
            <v>2254</v>
          </cell>
          <cell r="B626">
            <v>763</v>
          </cell>
          <cell r="C626">
            <v>1017</v>
          </cell>
          <cell r="D626">
            <v>111</v>
          </cell>
          <cell r="E626">
            <v>1891</v>
          </cell>
        </row>
        <row r="627">
          <cell r="A627">
            <v>2255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</row>
        <row r="628">
          <cell r="A628">
            <v>2256</v>
          </cell>
          <cell r="B628">
            <v>0</v>
          </cell>
          <cell r="C628">
            <v>0</v>
          </cell>
          <cell r="D628">
            <v>66</v>
          </cell>
          <cell r="E628">
            <v>66</v>
          </cell>
        </row>
        <row r="629">
          <cell r="A629">
            <v>2273</v>
          </cell>
          <cell r="D629">
            <v>98</v>
          </cell>
          <cell r="E629">
            <v>98</v>
          </cell>
        </row>
        <row r="630">
          <cell r="A630">
            <v>2274</v>
          </cell>
          <cell r="D630">
            <v>3</v>
          </cell>
          <cell r="E630">
            <v>3</v>
          </cell>
        </row>
        <row r="631">
          <cell r="A631">
            <v>2275</v>
          </cell>
          <cell r="B631">
            <v>2</v>
          </cell>
          <cell r="C631">
            <v>2</v>
          </cell>
          <cell r="D631">
            <v>2</v>
          </cell>
          <cell r="E631">
            <v>6</v>
          </cell>
        </row>
        <row r="632">
          <cell r="A632">
            <v>2277</v>
          </cell>
          <cell r="D632">
            <v>127994684.72</v>
          </cell>
          <cell r="E632">
            <v>127994684.72</v>
          </cell>
        </row>
        <row r="633">
          <cell r="A633">
            <v>2281</v>
          </cell>
          <cell r="D633">
            <v>2</v>
          </cell>
          <cell r="E633">
            <v>2</v>
          </cell>
        </row>
        <row r="634">
          <cell r="A634">
            <v>2284</v>
          </cell>
          <cell r="D634">
            <v>0</v>
          </cell>
          <cell r="E634">
            <v>0</v>
          </cell>
        </row>
        <row r="635">
          <cell r="A635">
            <v>2285</v>
          </cell>
          <cell r="D635">
            <v>0</v>
          </cell>
          <cell r="E635">
            <v>0</v>
          </cell>
        </row>
        <row r="636">
          <cell r="A636">
            <v>2290</v>
          </cell>
          <cell r="D636">
            <v>29.37</v>
          </cell>
          <cell r="E636">
            <v>29.37</v>
          </cell>
        </row>
        <row r="637">
          <cell r="A637">
            <v>2292</v>
          </cell>
          <cell r="D637">
            <v>3</v>
          </cell>
          <cell r="E637">
            <v>3</v>
          </cell>
        </row>
        <row r="638">
          <cell r="A638">
            <v>2293</v>
          </cell>
          <cell r="D638">
            <v>254</v>
          </cell>
          <cell r="E638">
            <v>254</v>
          </cell>
        </row>
        <row r="639">
          <cell r="A639">
            <v>2294</v>
          </cell>
          <cell r="D639">
            <v>2</v>
          </cell>
          <cell r="E639">
            <v>2</v>
          </cell>
        </row>
        <row r="640">
          <cell r="A640">
            <v>2295</v>
          </cell>
          <cell r="D640">
            <v>3</v>
          </cell>
          <cell r="E640">
            <v>3</v>
          </cell>
        </row>
        <row r="641">
          <cell r="A641">
            <v>2296</v>
          </cell>
          <cell r="D641">
            <v>101</v>
          </cell>
          <cell r="E641">
            <v>101</v>
          </cell>
        </row>
        <row r="642">
          <cell r="A642">
            <v>2297</v>
          </cell>
          <cell r="D642">
            <v>1</v>
          </cell>
          <cell r="E642">
            <v>1</v>
          </cell>
        </row>
        <row r="643">
          <cell r="A643">
            <v>2298</v>
          </cell>
          <cell r="D643">
            <v>1</v>
          </cell>
          <cell r="E643">
            <v>1</v>
          </cell>
        </row>
        <row r="644">
          <cell r="A644">
            <v>2299</v>
          </cell>
          <cell r="D644">
            <v>0</v>
          </cell>
          <cell r="E644">
            <v>0</v>
          </cell>
        </row>
        <row r="645">
          <cell r="A645">
            <v>2303</v>
          </cell>
          <cell r="D645">
            <v>0</v>
          </cell>
          <cell r="E645">
            <v>0</v>
          </cell>
        </row>
        <row r="646">
          <cell r="A646">
            <v>2304</v>
          </cell>
          <cell r="D646">
            <v>5610</v>
          </cell>
          <cell r="E646">
            <v>5610</v>
          </cell>
        </row>
        <row r="647">
          <cell r="A647">
            <v>2305</v>
          </cell>
          <cell r="D647">
            <v>1</v>
          </cell>
          <cell r="E647">
            <v>1</v>
          </cell>
        </row>
        <row r="648">
          <cell r="A648">
            <v>2306</v>
          </cell>
          <cell r="D648">
            <v>55</v>
          </cell>
          <cell r="E648">
            <v>55</v>
          </cell>
        </row>
        <row r="649">
          <cell r="A649">
            <v>2311</v>
          </cell>
          <cell r="D649">
            <v>15</v>
          </cell>
          <cell r="E649">
            <v>15</v>
          </cell>
        </row>
        <row r="650">
          <cell r="A650">
            <v>2314</v>
          </cell>
          <cell r="D650">
            <v>0</v>
          </cell>
          <cell r="E650">
            <v>0</v>
          </cell>
        </row>
        <row r="651">
          <cell r="A651">
            <v>2315</v>
          </cell>
          <cell r="D651">
            <v>0</v>
          </cell>
          <cell r="E651">
            <v>0</v>
          </cell>
        </row>
        <row r="652">
          <cell r="A652">
            <v>2316</v>
          </cell>
          <cell r="D652">
            <v>0</v>
          </cell>
          <cell r="E652">
            <v>0</v>
          </cell>
        </row>
        <row r="653">
          <cell r="A653">
            <v>2317</v>
          </cell>
          <cell r="D653">
            <v>1</v>
          </cell>
          <cell r="E653">
            <v>1</v>
          </cell>
        </row>
        <row r="654">
          <cell r="A654">
            <v>2320</v>
          </cell>
          <cell r="D654">
            <v>4</v>
          </cell>
          <cell r="E654">
            <v>4</v>
          </cell>
        </row>
        <row r="655">
          <cell r="A655">
            <v>2322</v>
          </cell>
          <cell r="D655">
            <v>0</v>
          </cell>
          <cell r="E655">
            <v>0</v>
          </cell>
        </row>
        <row r="656">
          <cell r="A656">
            <v>2329</v>
          </cell>
          <cell r="D656">
            <v>3</v>
          </cell>
          <cell r="E656">
            <v>3</v>
          </cell>
        </row>
        <row r="657">
          <cell r="A657">
            <v>2333</v>
          </cell>
          <cell r="D657">
            <v>1045</v>
          </cell>
          <cell r="E657">
            <v>1045</v>
          </cell>
        </row>
        <row r="658">
          <cell r="A658">
            <v>2335</v>
          </cell>
          <cell r="D658">
            <v>0</v>
          </cell>
          <cell r="E658">
            <v>0</v>
          </cell>
        </row>
        <row r="659">
          <cell r="A659">
            <v>2338</v>
          </cell>
          <cell r="D659">
            <v>15.42</v>
          </cell>
          <cell r="E659">
            <v>15.42</v>
          </cell>
        </row>
        <row r="660">
          <cell r="A660">
            <v>2340</v>
          </cell>
          <cell r="D660">
            <v>6.88</v>
          </cell>
          <cell r="E660">
            <v>6.88</v>
          </cell>
        </row>
        <row r="661">
          <cell r="A661">
            <v>2341</v>
          </cell>
          <cell r="D661">
            <v>1</v>
          </cell>
          <cell r="E661">
            <v>1</v>
          </cell>
        </row>
        <row r="662">
          <cell r="A662">
            <v>2342</v>
          </cell>
          <cell r="D662">
            <v>11.24</v>
          </cell>
          <cell r="E662">
            <v>11.24</v>
          </cell>
        </row>
        <row r="663">
          <cell r="A663">
            <v>2343</v>
          </cell>
          <cell r="D663">
            <v>0</v>
          </cell>
          <cell r="E663">
            <v>0</v>
          </cell>
        </row>
        <row r="664">
          <cell r="A664">
            <v>2344</v>
          </cell>
          <cell r="D664">
            <v>0</v>
          </cell>
          <cell r="E664">
            <v>0</v>
          </cell>
        </row>
        <row r="665">
          <cell r="A665">
            <v>2347</v>
          </cell>
          <cell r="D665">
            <v>22</v>
          </cell>
          <cell r="E665">
            <v>22</v>
          </cell>
        </row>
        <row r="666">
          <cell r="A666">
            <v>2348</v>
          </cell>
          <cell r="D666">
            <v>10</v>
          </cell>
          <cell r="E666">
            <v>10</v>
          </cell>
        </row>
        <row r="667">
          <cell r="A667">
            <v>2351</v>
          </cell>
          <cell r="D667">
            <v>7</v>
          </cell>
          <cell r="E667">
            <v>7</v>
          </cell>
        </row>
        <row r="668">
          <cell r="A668">
            <v>2355</v>
          </cell>
          <cell r="D668">
            <v>65</v>
          </cell>
          <cell r="E668">
            <v>65</v>
          </cell>
        </row>
        <row r="669">
          <cell r="A669">
            <v>2356</v>
          </cell>
          <cell r="D669">
            <v>0</v>
          </cell>
          <cell r="E669">
            <v>0</v>
          </cell>
        </row>
        <row r="670">
          <cell r="A670">
            <v>2359</v>
          </cell>
          <cell r="D670">
            <v>1</v>
          </cell>
          <cell r="E670">
            <v>1</v>
          </cell>
        </row>
        <row r="671">
          <cell r="A671">
            <v>2362</v>
          </cell>
          <cell r="D671">
            <v>6</v>
          </cell>
          <cell r="E671">
            <v>6</v>
          </cell>
        </row>
        <row r="672">
          <cell r="A672">
            <v>2371</v>
          </cell>
          <cell r="D672">
            <v>0</v>
          </cell>
          <cell r="E672">
            <v>0</v>
          </cell>
        </row>
        <row r="673">
          <cell r="A673">
            <v>2374</v>
          </cell>
          <cell r="D673">
            <v>0</v>
          </cell>
          <cell r="E673">
            <v>0</v>
          </cell>
        </row>
        <row r="674">
          <cell r="A674">
            <v>2376</v>
          </cell>
          <cell r="D674">
            <v>7566</v>
          </cell>
          <cell r="E674">
            <v>7566</v>
          </cell>
        </row>
        <row r="675">
          <cell r="A675">
            <v>2377</v>
          </cell>
          <cell r="D675">
            <v>349</v>
          </cell>
          <cell r="E675">
            <v>349</v>
          </cell>
        </row>
        <row r="676">
          <cell r="A676">
            <v>2378</v>
          </cell>
          <cell r="D676">
            <v>21</v>
          </cell>
          <cell r="E676">
            <v>21</v>
          </cell>
        </row>
        <row r="677">
          <cell r="A677">
            <v>2380</v>
          </cell>
          <cell r="D677">
            <v>2183</v>
          </cell>
          <cell r="E677">
            <v>2183</v>
          </cell>
        </row>
        <row r="678">
          <cell r="A678">
            <v>2381</v>
          </cell>
          <cell r="D678">
            <v>0</v>
          </cell>
          <cell r="E678">
            <v>0</v>
          </cell>
        </row>
        <row r="679">
          <cell r="A679">
            <v>2382</v>
          </cell>
          <cell r="B679">
            <v>1.9</v>
          </cell>
          <cell r="C679">
            <v>0.6</v>
          </cell>
          <cell r="D679">
            <v>0.6</v>
          </cell>
          <cell r="E679">
            <v>3.1</v>
          </cell>
        </row>
        <row r="680">
          <cell r="A680">
            <v>2383</v>
          </cell>
          <cell r="D680">
            <v>1624</v>
          </cell>
          <cell r="E680">
            <v>1624</v>
          </cell>
        </row>
        <row r="681">
          <cell r="A681">
            <v>2385</v>
          </cell>
          <cell r="D681">
            <v>3</v>
          </cell>
          <cell r="E681">
            <v>3</v>
          </cell>
        </row>
        <row r="682">
          <cell r="A682">
            <v>2388</v>
          </cell>
          <cell r="D682">
            <v>25</v>
          </cell>
          <cell r="E682">
            <v>25</v>
          </cell>
        </row>
        <row r="683">
          <cell r="A683">
            <v>2389</v>
          </cell>
          <cell r="D683">
            <v>0</v>
          </cell>
          <cell r="E683">
            <v>0</v>
          </cell>
        </row>
        <row r="684">
          <cell r="A684">
            <v>2405</v>
          </cell>
          <cell r="D684">
            <v>1</v>
          </cell>
          <cell r="E684">
            <v>1</v>
          </cell>
        </row>
        <row r="685">
          <cell r="A685">
            <v>2407</v>
          </cell>
          <cell r="D685">
            <v>1</v>
          </cell>
          <cell r="E685">
            <v>1</v>
          </cell>
        </row>
        <row r="686">
          <cell r="A686">
            <v>2408</v>
          </cell>
          <cell r="D686">
            <v>0</v>
          </cell>
          <cell r="E686">
            <v>0</v>
          </cell>
        </row>
        <row r="687">
          <cell r="A687">
            <v>2419</v>
          </cell>
          <cell r="D687">
            <v>204</v>
          </cell>
          <cell r="E687">
            <v>204</v>
          </cell>
        </row>
        <row r="688">
          <cell r="A688">
            <v>2421</v>
          </cell>
          <cell r="B688">
            <v>1</v>
          </cell>
          <cell r="C688">
            <v>1</v>
          </cell>
          <cell r="D688">
            <v>1</v>
          </cell>
          <cell r="E688">
            <v>3</v>
          </cell>
        </row>
        <row r="689">
          <cell r="A689">
            <v>2425</v>
          </cell>
          <cell r="D689">
            <v>0</v>
          </cell>
          <cell r="E689">
            <v>0</v>
          </cell>
        </row>
        <row r="690">
          <cell r="A690">
            <v>2427</v>
          </cell>
          <cell r="B690">
            <v>2</v>
          </cell>
          <cell r="C690">
            <v>5</v>
          </cell>
          <cell r="D690">
            <v>3</v>
          </cell>
          <cell r="E690">
            <v>10</v>
          </cell>
        </row>
        <row r="691">
          <cell r="A691">
            <v>2428</v>
          </cell>
          <cell r="D691">
            <v>151</v>
          </cell>
          <cell r="E691">
            <v>151</v>
          </cell>
        </row>
        <row r="692">
          <cell r="A692">
            <v>2429</v>
          </cell>
          <cell r="D692">
            <v>38</v>
          </cell>
          <cell r="E692">
            <v>38</v>
          </cell>
        </row>
        <row r="693">
          <cell r="A693">
            <v>2430</v>
          </cell>
          <cell r="D693">
            <v>2</v>
          </cell>
          <cell r="E693">
            <v>2</v>
          </cell>
        </row>
        <row r="694">
          <cell r="A694">
            <v>2431</v>
          </cell>
          <cell r="D694">
            <v>3</v>
          </cell>
          <cell r="E694">
            <v>3</v>
          </cell>
        </row>
        <row r="695">
          <cell r="A695">
            <v>2432</v>
          </cell>
          <cell r="D695">
            <v>0</v>
          </cell>
          <cell r="E695">
            <v>0</v>
          </cell>
        </row>
        <row r="696">
          <cell r="A696">
            <v>2433</v>
          </cell>
          <cell r="D696">
            <v>2</v>
          </cell>
          <cell r="E696">
            <v>2</v>
          </cell>
        </row>
        <row r="697">
          <cell r="A697">
            <v>2435</v>
          </cell>
          <cell r="D697">
            <v>2983</v>
          </cell>
          <cell r="E697">
            <v>2983</v>
          </cell>
        </row>
        <row r="698">
          <cell r="A698">
            <v>2436</v>
          </cell>
          <cell r="D698">
            <v>4</v>
          </cell>
          <cell r="E698">
            <v>4</v>
          </cell>
        </row>
        <row r="699">
          <cell r="A699">
            <v>2437</v>
          </cell>
          <cell r="D699">
            <v>25</v>
          </cell>
          <cell r="E699">
            <v>25</v>
          </cell>
        </row>
        <row r="700">
          <cell r="A700">
            <v>2438</v>
          </cell>
          <cell r="D700">
            <v>25</v>
          </cell>
          <cell r="E700">
            <v>25</v>
          </cell>
        </row>
        <row r="701">
          <cell r="A701">
            <v>2439</v>
          </cell>
          <cell r="D701">
            <v>2</v>
          </cell>
          <cell r="E701">
            <v>2</v>
          </cell>
        </row>
        <row r="702">
          <cell r="A702">
            <v>2440</v>
          </cell>
          <cell r="B702">
            <v>1</v>
          </cell>
          <cell r="C702">
            <v>1</v>
          </cell>
          <cell r="D702">
            <v>1</v>
          </cell>
          <cell r="E702">
            <v>3</v>
          </cell>
        </row>
        <row r="703">
          <cell r="A703">
            <v>2442</v>
          </cell>
          <cell r="D703">
            <v>1</v>
          </cell>
          <cell r="E703">
            <v>1</v>
          </cell>
        </row>
        <row r="704">
          <cell r="A704">
            <v>2443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</row>
        <row r="705">
          <cell r="A705">
            <v>2453</v>
          </cell>
          <cell r="D705">
            <v>253</v>
          </cell>
          <cell r="E705">
            <v>253</v>
          </cell>
        </row>
        <row r="706">
          <cell r="A706">
            <v>2454</v>
          </cell>
          <cell r="D706">
            <v>209</v>
          </cell>
          <cell r="E706">
            <v>209</v>
          </cell>
        </row>
        <row r="707">
          <cell r="A707">
            <v>2455</v>
          </cell>
          <cell r="D707">
            <v>344</v>
          </cell>
          <cell r="E707">
            <v>344</v>
          </cell>
        </row>
        <row r="708">
          <cell r="A708">
            <v>2456</v>
          </cell>
          <cell r="D708">
            <v>3</v>
          </cell>
          <cell r="E708">
            <v>3</v>
          </cell>
        </row>
        <row r="709">
          <cell r="A709">
            <v>2457</v>
          </cell>
          <cell r="D709">
            <v>1492</v>
          </cell>
          <cell r="E709">
            <v>1492</v>
          </cell>
        </row>
        <row r="710">
          <cell r="A710">
            <v>2458</v>
          </cell>
          <cell r="D710">
            <v>1</v>
          </cell>
          <cell r="E710">
            <v>1</v>
          </cell>
        </row>
        <row r="711">
          <cell r="A711">
            <v>2461</v>
          </cell>
          <cell r="D711">
            <v>3</v>
          </cell>
          <cell r="E711">
            <v>3</v>
          </cell>
        </row>
        <row r="712">
          <cell r="A712">
            <v>2462</v>
          </cell>
          <cell r="D712">
            <v>4</v>
          </cell>
          <cell r="E712">
            <v>4</v>
          </cell>
        </row>
        <row r="713">
          <cell r="A713">
            <v>2465</v>
          </cell>
          <cell r="D713">
            <v>0</v>
          </cell>
          <cell r="E713">
            <v>0</v>
          </cell>
        </row>
        <row r="714">
          <cell r="A714">
            <v>2469</v>
          </cell>
          <cell r="D714">
            <v>11.34</v>
          </cell>
          <cell r="E714">
            <v>11.34</v>
          </cell>
        </row>
        <row r="715">
          <cell r="A715">
            <v>2476</v>
          </cell>
          <cell r="B715">
            <v>1</v>
          </cell>
          <cell r="C715">
            <v>1</v>
          </cell>
          <cell r="D715">
            <v>1</v>
          </cell>
          <cell r="E715">
            <v>3</v>
          </cell>
        </row>
        <row r="716">
          <cell r="A716">
            <v>2477</v>
          </cell>
          <cell r="D716">
            <v>2</v>
          </cell>
          <cell r="E716">
            <v>2</v>
          </cell>
        </row>
        <row r="717">
          <cell r="A717">
            <v>2478</v>
          </cell>
          <cell r="D717">
            <v>13</v>
          </cell>
          <cell r="E717">
            <v>13</v>
          </cell>
        </row>
        <row r="718">
          <cell r="A718">
            <v>2480</v>
          </cell>
          <cell r="D718">
            <v>66</v>
          </cell>
          <cell r="E718">
            <v>66</v>
          </cell>
        </row>
        <row r="719">
          <cell r="A719">
            <v>2484</v>
          </cell>
          <cell r="D719">
            <v>830</v>
          </cell>
          <cell r="E719">
            <v>830</v>
          </cell>
        </row>
        <row r="720">
          <cell r="A720">
            <v>2486</v>
          </cell>
          <cell r="D720">
            <v>10</v>
          </cell>
          <cell r="E720">
            <v>10</v>
          </cell>
        </row>
        <row r="721">
          <cell r="A721">
            <v>2489</v>
          </cell>
          <cell r="D721">
            <v>0</v>
          </cell>
          <cell r="E721">
            <v>0</v>
          </cell>
        </row>
        <row r="722">
          <cell r="A722">
            <v>2491</v>
          </cell>
          <cell r="D722">
            <v>86</v>
          </cell>
          <cell r="E722">
            <v>86</v>
          </cell>
        </row>
        <row r="723">
          <cell r="A723">
            <v>2494</v>
          </cell>
          <cell r="D723">
            <v>1</v>
          </cell>
          <cell r="E723">
            <v>1</v>
          </cell>
        </row>
        <row r="724">
          <cell r="A724">
            <v>2500</v>
          </cell>
          <cell r="D724">
            <v>3</v>
          </cell>
          <cell r="E724">
            <v>3</v>
          </cell>
        </row>
        <row r="725">
          <cell r="A725">
            <v>2501</v>
          </cell>
          <cell r="B725">
            <v>6</v>
          </cell>
          <cell r="C725">
            <v>8</v>
          </cell>
          <cell r="D725">
            <v>8</v>
          </cell>
          <cell r="E725">
            <v>22</v>
          </cell>
        </row>
        <row r="726">
          <cell r="A726">
            <v>2502</v>
          </cell>
          <cell r="B726">
            <v>1</v>
          </cell>
          <cell r="C726">
            <v>1</v>
          </cell>
          <cell r="D726">
            <v>1</v>
          </cell>
          <cell r="E726">
            <v>3</v>
          </cell>
        </row>
        <row r="727">
          <cell r="A727">
            <v>2503</v>
          </cell>
          <cell r="B727">
            <v>581</v>
          </cell>
          <cell r="C727">
            <v>618</v>
          </cell>
          <cell r="D727">
            <v>788</v>
          </cell>
          <cell r="E727">
            <v>1987</v>
          </cell>
        </row>
        <row r="728">
          <cell r="A728">
            <v>2504</v>
          </cell>
          <cell r="D728">
            <v>2.57</v>
          </cell>
          <cell r="E728">
            <v>2.57</v>
          </cell>
        </row>
        <row r="729">
          <cell r="A729">
            <v>2505</v>
          </cell>
          <cell r="D729">
            <v>0</v>
          </cell>
          <cell r="E729">
            <v>0</v>
          </cell>
        </row>
        <row r="730">
          <cell r="A730">
            <v>2506</v>
          </cell>
          <cell r="D730">
            <v>1</v>
          </cell>
          <cell r="E730">
            <v>1</v>
          </cell>
        </row>
        <row r="731">
          <cell r="A731">
            <v>2508</v>
          </cell>
          <cell r="D731">
            <v>61</v>
          </cell>
          <cell r="E731">
            <v>61</v>
          </cell>
        </row>
        <row r="732">
          <cell r="A732">
            <v>2509</v>
          </cell>
          <cell r="D732">
            <v>639</v>
          </cell>
          <cell r="E732">
            <v>639</v>
          </cell>
        </row>
        <row r="733">
          <cell r="A733">
            <v>2511</v>
          </cell>
          <cell r="D733">
            <v>0</v>
          </cell>
          <cell r="E733">
            <v>0</v>
          </cell>
        </row>
        <row r="734">
          <cell r="A734">
            <v>2512</v>
          </cell>
          <cell r="D734">
            <v>6</v>
          </cell>
          <cell r="E734">
            <v>6</v>
          </cell>
        </row>
        <row r="735">
          <cell r="A735">
            <v>2513</v>
          </cell>
          <cell r="D735">
            <v>0</v>
          </cell>
          <cell r="E735">
            <v>0</v>
          </cell>
        </row>
        <row r="736">
          <cell r="A736">
            <v>2514</v>
          </cell>
          <cell r="D736">
            <v>0</v>
          </cell>
          <cell r="E736">
            <v>0</v>
          </cell>
        </row>
        <row r="737">
          <cell r="A737">
            <v>2516</v>
          </cell>
          <cell r="D737">
            <v>0</v>
          </cell>
          <cell r="E737">
            <v>0</v>
          </cell>
        </row>
        <row r="738">
          <cell r="A738">
            <v>2517</v>
          </cell>
          <cell r="D738">
            <v>0</v>
          </cell>
          <cell r="E738">
            <v>0</v>
          </cell>
        </row>
        <row r="739">
          <cell r="A739">
            <v>2519</v>
          </cell>
          <cell r="D739">
            <v>0</v>
          </cell>
          <cell r="E739">
            <v>0</v>
          </cell>
        </row>
        <row r="740">
          <cell r="A740">
            <v>2521</v>
          </cell>
          <cell r="D740">
            <v>0</v>
          </cell>
          <cell r="E740">
            <v>0</v>
          </cell>
        </row>
        <row r="741">
          <cell r="A741">
            <v>2522</v>
          </cell>
          <cell r="D741">
            <v>0</v>
          </cell>
          <cell r="E741">
            <v>0</v>
          </cell>
        </row>
        <row r="742">
          <cell r="A742">
            <v>2523</v>
          </cell>
          <cell r="D742">
            <v>150</v>
          </cell>
          <cell r="E742">
            <v>150</v>
          </cell>
        </row>
        <row r="743">
          <cell r="A743">
            <v>2524</v>
          </cell>
          <cell r="D743">
            <v>59</v>
          </cell>
          <cell r="E743">
            <v>59</v>
          </cell>
        </row>
        <row r="744">
          <cell r="A744">
            <v>2525</v>
          </cell>
          <cell r="D744">
            <v>0</v>
          </cell>
          <cell r="E744">
            <v>0</v>
          </cell>
        </row>
        <row r="745">
          <cell r="A745">
            <v>2526</v>
          </cell>
          <cell r="D745">
            <v>5</v>
          </cell>
          <cell r="E745">
            <v>5</v>
          </cell>
        </row>
        <row r="746">
          <cell r="A746">
            <v>2527</v>
          </cell>
          <cell r="D746">
            <v>2</v>
          </cell>
          <cell r="E746">
            <v>2</v>
          </cell>
        </row>
        <row r="747">
          <cell r="A747">
            <v>2528</v>
          </cell>
          <cell r="D747">
            <v>0</v>
          </cell>
          <cell r="E747">
            <v>0</v>
          </cell>
        </row>
        <row r="748">
          <cell r="A748">
            <v>2529</v>
          </cell>
          <cell r="D748">
            <v>0</v>
          </cell>
          <cell r="E748">
            <v>0</v>
          </cell>
        </row>
        <row r="749">
          <cell r="A749">
            <v>2530</v>
          </cell>
          <cell r="D749">
            <v>216</v>
          </cell>
          <cell r="E749">
            <v>216</v>
          </cell>
        </row>
        <row r="750">
          <cell r="A750">
            <v>2531</v>
          </cell>
          <cell r="D750">
            <v>0</v>
          </cell>
          <cell r="E750">
            <v>0</v>
          </cell>
        </row>
        <row r="751">
          <cell r="A751">
            <v>2532</v>
          </cell>
          <cell r="D751">
            <v>0</v>
          </cell>
          <cell r="E751">
            <v>0</v>
          </cell>
        </row>
        <row r="752">
          <cell r="A752">
            <v>2533</v>
          </cell>
          <cell r="D752">
            <v>3</v>
          </cell>
          <cell r="E752">
            <v>3</v>
          </cell>
        </row>
        <row r="753">
          <cell r="A753">
            <v>2534</v>
          </cell>
          <cell r="D753">
            <v>0</v>
          </cell>
          <cell r="E753">
            <v>0</v>
          </cell>
        </row>
        <row r="754">
          <cell r="A754">
            <v>2535</v>
          </cell>
          <cell r="D754">
            <v>0</v>
          </cell>
          <cell r="E754">
            <v>0</v>
          </cell>
        </row>
        <row r="755">
          <cell r="A755">
            <v>2536</v>
          </cell>
          <cell r="D755">
            <v>0</v>
          </cell>
          <cell r="E755">
            <v>0</v>
          </cell>
        </row>
        <row r="756">
          <cell r="A756">
            <v>2537</v>
          </cell>
          <cell r="D756">
            <v>3</v>
          </cell>
          <cell r="E756">
            <v>3</v>
          </cell>
        </row>
        <row r="757">
          <cell r="A757">
            <v>2538</v>
          </cell>
          <cell r="D757">
            <v>3</v>
          </cell>
          <cell r="E757">
            <v>3</v>
          </cell>
        </row>
        <row r="758">
          <cell r="A758">
            <v>2540</v>
          </cell>
          <cell r="D758">
            <v>13</v>
          </cell>
          <cell r="E758">
            <v>13</v>
          </cell>
        </row>
        <row r="759">
          <cell r="A759">
            <v>2541</v>
          </cell>
          <cell r="D759">
            <v>0</v>
          </cell>
          <cell r="E759">
            <v>0</v>
          </cell>
        </row>
        <row r="760">
          <cell r="A760">
            <v>2542</v>
          </cell>
          <cell r="D760">
            <v>55.55</v>
          </cell>
          <cell r="E760">
            <v>55.55</v>
          </cell>
        </row>
        <row r="761">
          <cell r="A761">
            <v>2544</v>
          </cell>
          <cell r="D761">
            <v>3</v>
          </cell>
          <cell r="E761">
            <v>3</v>
          </cell>
        </row>
        <row r="762">
          <cell r="A762">
            <v>2560</v>
          </cell>
          <cell r="D762">
            <v>25</v>
          </cell>
          <cell r="E762">
            <v>25</v>
          </cell>
        </row>
        <row r="763">
          <cell r="A763">
            <v>2561</v>
          </cell>
          <cell r="D763">
            <v>25</v>
          </cell>
          <cell r="E763">
            <v>25</v>
          </cell>
        </row>
        <row r="764">
          <cell r="A764">
            <v>2579</v>
          </cell>
          <cell r="D764">
            <v>40</v>
          </cell>
          <cell r="E764">
            <v>40</v>
          </cell>
        </row>
        <row r="765">
          <cell r="A765">
            <v>2580</v>
          </cell>
          <cell r="D765">
            <v>0</v>
          </cell>
          <cell r="E765">
            <v>0</v>
          </cell>
        </row>
        <row r="766">
          <cell r="A766">
            <v>2581</v>
          </cell>
          <cell r="D766">
            <v>247</v>
          </cell>
          <cell r="E766">
            <v>247</v>
          </cell>
        </row>
        <row r="767">
          <cell r="A767">
            <v>2582</v>
          </cell>
          <cell r="D767">
            <v>0</v>
          </cell>
          <cell r="E767">
            <v>0</v>
          </cell>
        </row>
        <row r="768">
          <cell r="A768">
            <v>2583</v>
          </cell>
          <cell r="D768">
            <v>0</v>
          </cell>
          <cell r="E768">
            <v>0</v>
          </cell>
        </row>
        <row r="769">
          <cell r="A769">
            <v>2595</v>
          </cell>
          <cell r="D769">
            <v>0</v>
          </cell>
          <cell r="E769">
            <v>0</v>
          </cell>
        </row>
        <row r="770">
          <cell r="A770">
            <v>2608</v>
          </cell>
          <cell r="D770">
            <v>0</v>
          </cell>
          <cell r="E770">
            <v>0</v>
          </cell>
        </row>
        <row r="771">
          <cell r="A771">
            <v>2609</v>
          </cell>
          <cell r="D771">
            <v>0</v>
          </cell>
          <cell r="E771">
            <v>0</v>
          </cell>
        </row>
        <row r="772">
          <cell r="A772">
            <v>2612</v>
          </cell>
          <cell r="D772">
            <v>0</v>
          </cell>
          <cell r="E772">
            <v>0</v>
          </cell>
        </row>
        <row r="773">
          <cell r="A773">
            <v>2613</v>
          </cell>
          <cell r="D773">
            <v>21</v>
          </cell>
          <cell r="E773">
            <v>21</v>
          </cell>
        </row>
        <row r="774">
          <cell r="A774">
            <v>2614</v>
          </cell>
          <cell r="D774">
            <v>0</v>
          </cell>
          <cell r="E774">
            <v>0</v>
          </cell>
        </row>
        <row r="775">
          <cell r="A775">
            <v>2616</v>
          </cell>
          <cell r="D775">
            <v>0</v>
          </cell>
          <cell r="E775">
            <v>0</v>
          </cell>
        </row>
        <row r="776">
          <cell r="A776">
            <v>2618</v>
          </cell>
          <cell r="D776">
            <v>21</v>
          </cell>
          <cell r="E776">
            <v>21</v>
          </cell>
        </row>
        <row r="777">
          <cell r="A777">
            <v>2622</v>
          </cell>
          <cell r="D777">
            <v>7.79</v>
          </cell>
          <cell r="E777">
            <v>7.79</v>
          </cell>
        </row>
        <row r="778">
          <cell r="A778">
            <v>2623</v>
          </cell>
          <cell r="D778">
            <v>21</v>
          </cell>
          <cell r="E778">
            <v>21</v>
          </cell>
        </row>
        <row r="779">
          <cell r="A779">
            <v>2624</v>
          </cell>
          <cell r="D779">
            <v>21</v>
          </cell>
          <cell r="E779">
            <v>21</v>
          </cell>
        </row>
        <row r="780">
          <cell r="A780">
            <v>2625</v>
          </cell>
          <cell r="D780">
            <v>21</v>
          </cell>
          <cell r="E780">
            <v>21</v>
          </cell>
        </row>
        <row r="781">
          <cell r="A781">
            <v>2626</v>
          </cell>
          <cell r="D781">
            <v>21</v>
          </cell>
          <cell r="E781">
            <v>21</v>
          </cell>
        </row>
        <row r="782">
          <cell r="A782">
            <v>2627</v>
          </cell>
          <cell r="D782">
            <v>3</v>
          </cell>
          <cell r="E782">
            <v>3</v>
          </cell>
        </row>
        <row r="783">
          <cell r="A783">
            <v>2628</v>
          </cell>
          <cell r="D783">
            <v>0</v>
          </cell>
          <cell r="E783">
            <v>0</v>
          </cell>
        </row>
        <row r="784">
          <cell r="A784">
            <v>2629</v>
          </cell>
          <cell r="D784">
            <v>0</v>
          </cell>
          <cell r="E784">
            <v>0</v>
          </cell>
        </row>
        <row r="785">
          <cell r="A785">
            <v>2630</v>
          </cell>
          <cell r="D785">
            <v>0</v>
          </cell>
          <cell r="E785">
            <v>0</v>
          </cell>
        </row>
        <row r="786">
          <cell r="A786">
            <v>2631</v>
          </cell>
          <cell r="D786">
            <v>21</v>
          </cell>
          <cell r="E786">
            <v>21</v>
          </cell>
        </row>
        <row r="787">
          <cell r="A787">
            <v>2632</v>
          </cell>
          <cell r="D787">
            <v>21</v>
          </cell>
          <cell r="E787">
            <v>21</v>
          </cell>
        </row>
        <row r="788">
          <cell r="A788">
            <v>2637</v>
          </cell>
          <cell r="D788">
            <v>0</v>
          </cell>
          <cell r="E788">
            <v>0</v>
          </cell>
        </row>
        <row r="789">
          <cell r="A789">
            <v>2638</v>
          </cell>
          <cell r="D789">
            <v>0</v>
          </cell>
          <cell r="E789">
            <v>0</v>
          </cell>
        </row>
        <row r="790">
          <cell r="A790">
            <v>2639</v>
          </cell>
          <cell r="D790">
            <v>25</v>
          </cell>
          <cell r="E790">
            <v>25</v>
          </cell>
        </row>
        <row r="791">
          <cell r="A791">
            <v>2640</v>
          </cell>
          <cell r="D791">
            <v>0</v>
          </cell>
          <cell r="E791">
            <v>0</v>
          </cell>
        </row>
        <row r="792">
          <cell r="A792">
            <v>2641</v>
          </cell>
          <cell r="D792">
            <v>0</v>
          </cell>
          <cell r="E792">
            <v>0</v>
          </cell>
        </row>
        <row r="793">
          <cell r="A793">
            <v>2642</v>
          </cell>
          <cell r="D793">
            <v>0</v>
          </cell>
          <cell r="E793">
            <v>0</v>
          </cell>
        </row>
        <row r="794">
          <cell r="A794">
            <v>2657</v>
          </cell>
          <cell r="D794">
            <v>0</v>
          </cell>
          <cell r="E794">
            <v>0</v>
          </cell>
        </row>
        <row r="795">
          <cell r="A795">
            <v>2661</v>
          </cell>
          <cell r="D795">
            <v>0</v>
          </cell>
          <cell r="E795">
            <v>0</v>
          </cell>
        </row>
        <row r="796">
          <cell r="A796">
            <v>2662</v>
          </cell>
          <cell r="D796">
            <v>1432</v>
          </cell>
          <cell r="E796">
            <v>1432</v>
          </cell>
        </row>
        <row r="797">
          <cell r="A797">
            <v>2663</v>
          </cell>
          <cell r="D797">
            <v>3</v>
          </cell>
          <cell r="E797">
            <v>3</v>
          </cell>
        </row>
        <row r="798">
          <cell r="A798">
            <v>2664</v>
          </cell>
          <cell r="D798">
            <v>985</v>
          </cell>
          <cell r="E798">
            <v>985</v>
          </cell>
        </row>
        <row r="799">
          <cell r="A799">
            <v>2665</v>
          </cell>
          <cell r="D799">
            <v>0</v>
          </cell>
          <cell r="E799">
            <v>0</v>
          </cell>
        </row>
        <row r="800">
          <cell r="A800">
            <v>2666</v>
          </cell>
          <cell r="D800">
            <v>4847</v>
          </cell>
          <cell r="E800">
            <v>4847</v>
          </cell>
        </row>
        <row r="801">
          <cell r="A801">
            <v>2667</v>
          </cell>
          <cell r="D801">
            <v>1107</v>
          </cell>
          <cell r="E801">
            <v>1107</v>
          </cell>
        </row>
        <row r="802">
          <cell r="A802">
            <v>2668</v>
          </cell>
          <cell r="D802">
            <v>66210</v>
          </cell>
          <cell r="E802">
            <v>66210</v>
          </cell>
        </row>
        <row r="803">
          <cell r="A803">
            <v>2669</v>
          </cell>
          <cell r="D803">
            <v>59471</v>
          </cell>
          <cell r="E803">
            <v>59471</v>
          </cell>
        </row>
        <row r="804">
          <cell r="A804">
            <v>2670</v>
          </cell>
          <cell r="D804">
            <v>45</v>
          </cell>
          <cell r="E804">
            <v>45</v>
          </cell>
        </row>
        <row r="805">
          <cell r="A805">
            <v>2671</v>
          </cell>
          <cell r="D805">
            <v>390</v>
          </cell>
          <cell r="E805">
            <v>390</v>
          </cell>
        </row>
        <row r="806">
          <cell r="A806">
            <v>2672</v>
          </cell>
          <cell r="D806">
            <v>0</v>
          </cell>
          <cell r="E806">
            <v>0</v>
          </cell>
        </row>
        <row r="807">
          <cell r="A807">
            <v>2673</v>
          </cell>
          <cell r="D807">
            <v>0</v>
          </cell>
          <cell r="E807">
            <v>0</v>
          </cell>
        </row>
        <row r="808">
          <cell r="A808">
            <v>2674</v>
          </cell>
          <cell r="D808">
            <v>0</v>
          </cell>
          <cell r="E808">
            <v>0</v>
          </cell>
        </row>
        <row r="809">
          <cell r="A809">
            <v>2675</v>
          </cell>
          <cell r="D809">
            <v>14</v>
          </cell>
          <cell r="E809">
            <v>14</v>
          </cell>
        </row>
        <row r="810">
          <cell r="A810">
            <v>2676</v>
          </cell>
          <cell r="D810">
            <v>9167</v>
          </cell>
          <cell r="E810">
            <v>9167</v>
          </cell>
        </row>
        <row r="811">
          <cell r="A811">
            <v>2677</v>
          </cell>
          <cell r="D811">
            <v>16757</v>
          </cell>
          <cell r="E811">
            <v>16757</v>
          </cell>
        </row>
        <row r="812">
          <cell r="A812">
            <v>2678</v>
          </cell>
          <cell r="D812">
            <v>2304</v>
          </cell>
          <cell r="E812">
            <v>2304</v>
          </cell>
        </row>
        <row r="813">
          <cell r="A813">
            <v>2680</v>
          </cell>
          <cell r="D813">
            <v>3481</v>
          </cell>
          <cell r="E813">
            <v>3481</v>
          </cell>
        </row>
        <row r="814">
          <cell r="A814">
            <v>2683</v>
          </cell>
          <cell r="D814">
            <v>30</v>
          </cell>
          <cell r="E814">
            <v>30</v>
          </cell>
        </row>
        <row r="815">
          <cell r="A815">
            <v>2684</v>
          </cell>
          <cell r="D815">
            <v>6</v>
          </cell>
          <cell r="E815">
            <v>6</v>
          </cell>
        </row>
        <row r="816">
          <cell r="A816">
            <v>2685</v>
          </cell>
          <cell r="D816">
            <v>0</v>
          </cell>
          <cell r="E816">
            <v>0</v>
          </cell>
        </row>
        <row r="817">
          <cell r="A817">
            <v>2686</v>
          </cell>
          <cell r="D817">
            <v>2.7</v>
          </cell>
          <cell r="E817">
            <v>2.7</v>
          </cell>
        </row>
        <row r="818">
          <cell r="A818">
            <v>2687</v>
          </cell>
          <cell r="D818">
            <v>0</v>
          </cell>
          <cell r="E818">
            <v>0</v>
          </cell>
        </row>
        <row r="819">
          <cell r="A819">
            <v>2688</v>
          </cell>
          <cell r="D819">
            <v>2000</v>
          </cell>
          <cell r="E819">
            <v>2000</v>
          </cell>
        </row>
        <row r="820">
          <cell r="A820">
            <v>2690</v>
          </cell>
          <cell r="D820">
            <v>0</v>
          </cell>
          <cell r="E820">
            <v>0</v>
          </cell>
        </row>
        <row r="821">
          <cell r="A821">
            <v>2691</v>
          </cell>
          <cell r="D821">
            <v>3</v>
          </cell>
          <cell r="E821">
            <v>3</v>
          </cell>
        </row>
        <row r="822">
          <cell r="A822">
            <v>2692</v>
          </cell>
          <cell r="D822">
            <v>2</v>
          </cell>
          <cell r="E822">
            <v>2</v>
          </cell>
        </row>
        <row r="823">
          <cell r="A823">
            <v>2693</v>
          </cell>
          <cell r="D823">
            <v>208</v>
          </cell>
          <cell r="E823">
            <v>208</v>
          </cell>
        </row>
        <row r="824">
          <cell r="A824">
            <v>2695</v>
          </cell>
          <cell r="D824">
            <v>1</v>
          </cell>
          <cell r="E824">
            <v>1</v>
          </cell>
        </row>
        <row r="825">
          <cell r="A825">
            <v>2696</v>
          </cell>
          <cell r="B825">
            <v>0</v>
          </cell>
          <cell r="C825">
            <v>0</v>
          </cell>
          <cell r="D825">
            <v>6</v>
          </cell>
          <cell r="E825">
            <v>6</v>
          </cell>
        </row>
        <row r="826">
          <cell r="A826">
            <v>2697</v>
          </cell>
          <cell r="B826">
            <v>0</v>
          </cell>
          <cell r="C826">
            <v>0</v>
          </cell>
          <cell r="D826">
            <v>0</v>
          </cell>
          <cell r="E826">
            <v>0</v>
          </cell>
        </row>
        <row r="827">
          <cell r="A827">
            <v>2711</v>
          </cell>
          <cell r="D827">
            <v>1</v>
          </cell>
          <cell r="E827">
            <v>1</v>
          </cell>
        </row>
        <row r="828">
          <cell r="A828">
            <v>2713</v>
          </cell>
          <cell r="D828">
            <v>0</v>
          </cell>
          <cell r="E828">
            <v>0</v>
          </cell>
        </row>
        <row r="829">
          <cell r="A829">
            <v>2714</v>
          </cell>
          <cell r="D829">
            <v>0</v>
          </cell>
          <cell r="E829">
            <v>0</v>
          </cell>
        </row>
        <row r="830">
          <cell r="A830">
            <v>2715</v>
          </cell>
          <cell r="B830">
            <v>0</v>
          </cell>
          <cell r="C830">
            <v>0</v>
          </cell>
          <cell r="D830">
            <v>1</v>
          </cell>
          <cell r="E830">
            <v>1</v>
          </cell>
        </row>
        <row r="831">
          <cell r="A831">
            <v>2716</v>
          </cell>
          <cell r="D831">
            <v>1</v>
          </cell>
          <cell r="E831">
            <v>1</v>
          </cell>
        </row>
        <row r="832">
          <cell r="A832">
            <v>2717</v>
          </cell>
          <cell r="B832">
            <v>0</v>
          </cell>
          <cell r="C832">
            <v>0</v>
          </cell>
          <cell r="D832">
            <v>4</v>
          </cell>
          <cell r="E832">
            <v>4</v>
          </cell>
        </row>
        <row r="833">
          <cell r="A833">
            <v>2718</v>
          </cell>
          <cell r="B833">
            <v>0</v>
          </cell>
          <cell r="C833">
            <v>0</v>
          </cell>
          <cell r="D833">
            <v>4</v>
          </cell>
          <cell r="E833">
            <v>4</v>
          </cell>
        </row>
        <row r="834">
          <cell r="A834">
            <v>2719</v>
          </cell>
          <cell r="B834">
            <v>0</v>
          </cell>
          <cell r="C834">
            <v>0</v>
          </cell>
          <cell r="D834">
            <v>0</v>
          </cell>
          <cell r="E834">
            <v>0</v>
          </cell>
        </row>
        <row r="835">
          <cell r="A835">
            <v>2720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</row>
        <row r="836">
          <cell r="A836">
            <v>2722</v>
          </cell>
          <cell r="B836">
            <v>0</v>
          </cell>
          <cell r="C836">
            <v>0</v>
          </cell>
          <cell r="D836">
            <v>0</v>
          </cell>
          <cell r="E836">
            <v>0</v>
          </cell>
        </row>
        <row r="837">
          <cell r="A837">
            <v>2723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</row>
        <row r="838">
          <cell r="A838">
            <v>2725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</row>
        <row r="839">
          <cell r="A839">
            <v>2726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</row>
        <row r="840">
          <cell r="A840">
            <v>2728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</row>
        <row r="841">
          <cell r="A841">
            <v>2729</v>
          </cell>
          <cell r="B841">
            <v>1</v>
          </cell>
          <cell r="C841">
            <v>1</v>
          </cell>
          <cell r="D841">
            <v>1</v>
          </cell>
          <cell r="E841">
            <v>3</v>
          </cell>
        </row>
        <row r="842">
          <cell r="A842">
            <v>2730</v>
          </cell>
          <cell r="D842">
            <v>2</v>
          </cell>
          <cell r="E842">
            <v>2</v>
          </cell>
        </row>
        <row r="843">
          <cell r="A843">
            <v>2732</v>
          </cell>
          <cell r="D843">
            <v>1</v>
          </cell>
          <cell r="E843">
            <v>1</v>
          </cell>
        </row>
        <row r="844">
          <cell r="A844">
            <v>2733</v>
          </cell>
          <cell r="D844">
            <v>1</v>
          </cell>
          <cell r="E844">
            <v>1</v>
          </cell>
        </row>
        <row r="845">
          <cell r="A845">
            <v>2734</v>
          </cell>
          <cell r="D845">
            <v>7</v>
          </cell>
          <cell r="E845">
            <v>7</v>
          </cell>
        </row>
        <row r="846">
          <cell r="A846">
            <v>2735</v>
          </cell>
          <cell r="D846">
            <v>1</v>
          </cell>
          <cell r="E846">
            <v>1</v>
          </cell>
        </row>
        <row r="847">
          <cell r="A847">
            <v>2736</v>
          </cell>
          <cell r="D847">
            <v>1</v>
          </cell>
          <cell r="E847">
            <v>1</v>
          </cell>
        </row>
        <row r="848">
          <cell r="A848">
            <v>2737</v>
          </cell>
          <cell r="D848">
            <v>1992</v>
          </cell>
          <cell r="E848">
            <v>1992</v>
          </cell>
        </row>
        <row r="849">
          <cell r="A849">
            <v>2738</v>
          </cell>
          <cell r="D849">
            <v>4</v>
          </cell>
          <cell r="E849">
            <v>4</v>
          </cell>
        </row>
        <row r="850">
          <cell r="A850">
            <v>2739</v>
          </cell>
          <cell r="D850">
            <v>0</v>
          </cell>
          <cell r="E850">
            <v>0</v>
          </cell>
        </row>
        <row r="851">
          <cell r="A851">
            <v>2740</v>
          </cell>
          <cell r="D851">
            <v>1</v>
          </cell>
          <cell r="E851">
            <v>1</v>
          </cell>
        </row>
        <row r="852">
          <cell r="A852">
            <v>2741</v>
          </cell>
          <cell r="D852">
            <v>0</v>
          </cell>
          <cell r="E852">
            <v>0</v>
          </cell>
        </row>
        <row r="853">
          <cell r="A853">
            <v>2742</v>
          </cell>
          <cell r="D853">
            <v>0</v>
          </cell>
          <cell r="E853">
            <v>0</v>
          </cell>
        </row>
        <row r="854">
          <cell r="A854">
            <v>2743</v>
          </cell>
          <cell r="D854">
            <v>10</v>
          </cell>
          <cell r="E854">
            <v>10</v>
          </cell>
        </row>
        <row r="855">
          <cell r="A855">
            <v>2744</v>
          </cell>
          <cell r="D855">
            <v>1503</v>
          </cell>
          <cell r="E855">
            <v>1503</v>
          </cell>
        </row>
        <row r="856">
          <cell r="A856">
            <v>2756</v>
          </cell>
          <cell r="D856">
            <v>3</v>
          </cell>
          <cell r="E856">
            <v>3</v>
          </cell>
        </row>
        <row r="857">
          <cell r="A857">
            <v>2763</v>
          </cell>
          <cell r="B857">
            <v>0</v>
          </cell>
          <cell r="C857">
            <v>0</v>
          </cell>
          <cell r="D857">
            <v>1</v>
          </cell>
          <cell r="E857">
            <v>1</v>
          </cell>
        </row>
        <row r="858">
          <cell r="A858">
            <v>2764</v>
          </cell>
          <cell r="B858">
            <v>1</v>
          </cell>
          <cell r="C858">
            <v>1</v>
          </cell>
          <cell r="D858">
            <v>1</v>
          </cell>
          <cell r="E858">
            <v>3</v>
          </cell>
        </row>
        <row r="859">
          <cell r="A859">
            <v>2765</v>
          </cell>
          <cell r="B859">
            <v>8353.85</v>
          </cell>
          <cell r="C859">
            <v>26984.44</v>
          </cell>
          <cell r="D859">
            <v>44875.7</v>
          </cell>
          <cell r="E859">
            <v>80213.989999999991</v>
          </cell>
        </row>
        <row r="860">
          <cell r="A860">
            <v>2766</v>
          </cell>
          <cell r="D860">
            <v>1</v>
          </cell>
          <cell r="E860">
            <v>1</v>
          </cell>
        </row>
        <row r="861">
          <cell r="A861">
            <v>2767</v>
          </cell>
          <cell r="D861">
            <v>370</v>
          </cell>
          <cell r="E861">
            <v>370</v>
          </cell>
        </row>
        <row r="862">
          <cell r="A862">
            <v>2768</v>
          </cell>
          <cell r="D862">
            <v>65</v>
          </cell>
          <cell r="E862">
            <v>65</v>
          </cell>
        </row>
        <row r="863">
          <cell r="A863">
            <v>2769</v>
          </cell>
          <cell r="D863">
            <v>4</v>
          </cell>
          <cell r="E863">
            <v>4</v>
          </cell>
        </row>
        <row r="864">
          <cell r="A864">
            <v>2770</v>
          </cell>
          <cell r="D864">
            <v>3</v>
          </cell>
          <cell r="E864">
            <v>3</v>
          </cell>
        </row>
        <row r="865">
          <cell r="A865">
            <v>2771</v>
          </cell>
          <cell r="D865">
            <v>1</v>
          </cell>
          <cell r="E865">
            <v>1</v>
          </cell>
        </row>
        <row r="866">
          <cell r="A866">
            <v>2772</v>
          </cell>
          <cell r="D866">
            <v>3</v>
          </cell>
          <cell r="E866">
            <v>3</v>
          </cell>
        </row>
        <row r="867">
          <cell r="A867">
            <v>2773</v>
          </cell>
          <cell r="D867">
            <v>1</v>
          </cell>
          <cell r="E867">
            <v>1</v>
          </cell>
        </row>
        <row r="868">
          <cell r="A868">
            <v>2774</v>
          </cell>
          <cell r="D868">
            <v>1</v>
          </cell>
          <cell r="E868">
            <v>1</v>
          </cell>
        </row>
        <row r="869">
          <cell r="A869">
            <v>2776</v>
          </cell>
          <cell r="D869">
            <v>75</v>
          </cell>
          <cell r="E869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X1763"/>
  <sheetViews>
    <sheetView workbookViewId="0">
      <selection activeCell="J763" sqref="J763:U763"/>
    </sheetView>
  </sheetViews>
  <sheetFormatPr baseColWidth="10" defaultColWidth="11.42578125" defaultRowHeight="15" x14ac:dyDescent="0.25"/>
  <cols>
    <col min="1" max="3" width="8" customWidth="1"/>
    <col min="4" max="4" width="17.5703125" customWidth="1"/>
    <col min="5" max="6" width="8" customWidth="1"/>
    <col min="7" max="7" width="44" customWidth="1"/>
    <col min="10" max="21" width="11.85546875" customWidth="1"/>
    <col min="22" max="25" width="7.28515625" customWidth="1"/>
  </cols>
  <sheetData>
    <row r="2" spans="1:24" x14ac:dyDescent="0.25">
      <c r="A2" t="s">
        <v>0</v>
      </c>
      <c r="B2" t="s">
        <v>1</v>
      </c>
      <c r="D2" t="s">
        <v>2</v>
      </c>
      <c r="E2" t="s">
        <v>3</v>
      </c>
      <c r="F2" s="3" t="s">
        <v>4</v>
      </c>
      <c r="G2" t="s">
        <v>5</v>
      </c>
      <c r="H2" t="s">
        <v>6</v>
      </c>
      <c r="I2" t="s">
        <v>7</v>
      </c>
      <c r="J2" s="2" t="s">
        <v>8</v>
      </c>
      <c r="K2" s="2" t="s">
        <v>9</v>
      </c>
      <c r="L2" s="2" t="s">
        <v>10</v>
      </c>
      <c r="M2" t="s">
        <v>11</v>
      </c>
      <c r="N2" t="s">
        <v>12</v>
      </c>
      <c r="O2" t="s">
        <v>13</v>
      </c>
      <c r="P2" s="2" t="s">
        <v>14</v>
      </c>
      <c r="Q2" s="2" t="s">
        <v>15</v>
      </c>
      <c r="R2" s="2" t="s">
        <v>16</v>
      </c>
      <c r="S2" t="s">
        <v>17</v>
      </c>
      <c r="T2" t="s">
        <v>18</v>
      </c>
      <c r="U2" t="s">
        <v>19</v>
      </c>
      <c r="V2" s="1" t="s">
        <v>20</v>
      </c>
      <c r="W2" s="1" t="s">
        <v>21</v>
      </c>
      <c r="X2" s="1" t="s">
        <v>22</v>
      </c>
    </row>
    <row r="3" spans="1:24" hidden="1" x14ac:dyDescent="0.25">
      <c r="A3" t="s">
        <v>23</v>
      </c>
      <c r="B3" t="s">
        <v>24</v>
      </c>
      <c r="D3" t="e">
        <f>MID(#REF!,1,7)</f>
        <v>#REF!</v>
      </c>
      <c r="E3">
        <v>53</v>
      </c>
      <c r="F3" s="3" t="s">
        <v>25</v>
      </c>
      <c r="G3" t="s">
        <v>26</v>
      </c>
      <c r="H3" t="s">
        <v>27</v>
      </c>
      <c r="I3" t="s">
        <v>28</v>
      </c>
      <c r="J3" s="2" t="e">
        <f>VLOOKUP(#REF!,'[1]Metas Valor'!$A$2:$N$5985,2,FALSE)</f>
        <v>#REF!</v>
      </c>
      <c r="K3" s="2" t="e">
        <f>VLOOKUP(#REF!,'[1]Metas Valor'!$A$2:$N$5985,3,FALSE)</f>
        <v>#REF!</v>
      </c>
      <c r="L3" s="2" t="e">
        <f>VLOOKUP(#REF!,'[1]Metas Valor'!$A$2:$N$5985,4,FALSE)</f>
        <v>#REF!</v>
      </c>
      <c r="M3" t="e">
        <f>VLOOKUP(#REF!,'[1]Metas Valor'!$A$2:$N$5985,5,FALSE)</f>
        <v>#REF!</v>
      </c>
      <c r="N3" t="e">
        <f>VLOOKUP(#REF!,'[1]Metas Valor'!$A$2:$N$5985,6,FALSE)</f>
        <v>#REF!</v>
      </c>
      <c r="O3" t="e">
        <f>VLOOKUP(#REF!,'[1]Metas Valor'!$A$2:$N$5985,7,FALSE)</f>
        <v>#REF!</v>
      </c>
      <c r="P3" s="2" t="e">
        <f>VLOOKUP(#REF!,'[1]Metas Valor'!$A$2:$N$5985,8,FALSE)</f>
        <v>#REF!</v>
      </c>
      <c r="Q3" s="2" t="e">
        <f>VLOOKUP(#REF!,'[1]Metas Valor'!$A$2:$N$5985,9,FALSE)</f>
        <v>#REF!</v>
      </c>
      <c r="R3" s="2" t="e">
        <f>VLOOKUP(#REF!,'[1]Metas Valor'!$A$2:$N$5985,10,FALSE)</f>
        <v>#REF!</v>
      </c>
      <c r="S3" t="e">
        <f>VLOOKUP(#REF!,'[1]Metas Valor'!$A$2:$N$5985,11,FALSE)</f>
        <v>#REF!</v>
      </c>
      <c r="T3" t="e">
        <f>VLOOKUP(#REF!,'[1]Metas Valor'!$A$2:$N$5985,12,FALSE)</f>
        <v>#REF!</v>
      </c>
      <c r="U3" t="e">
        <f>VLOOKUP(#REF!,'[1]Metas Valor'!$A$2:$N$5985,13,FALSE)</f>
        <v>#REF!</v>
      </c>
      <c r="V3" s="1" t="e">
        <f>VLOOKUP(#REF!,'[1]Avance Valor'!$A$2:$E$869,2,FALSE)</f>
        <v>#REF!</v>
      </c>
      <c r="W3" s="1" t="e">
        <f>VLOOKUP(#REF!,'[1]Avance Valor'!$A$2:$E$869,3,FALSE)</f>
        <v>#REF!</v>
      </c>
      <c r="X3" s="1" t="e">
        <f>VLOOKUP(#REF!,'[1]Avance Valor'!$A$2:$E$869,4,FALSE)</f>
        <v>#REF!</v>
      </c>
    </row>
    <row r="4" spans="1:24" hidden="1" x14ac:dyDescent="0.25">
      <c r="A4" t="s">
        <v>23</v>
      </c>
      <c r="B4" t="s">
        <v>24</v>
      </c>
      <c r="D4" t="e">
        <f>MID(#REF!,1,7)</f>
        <v>#REF!</v>
      </c>
      <c r="E4">
        <v>53</v>
      </c>
      <c r="F4" s="3" t="s">
        <v>25</v>
      </c>
      <c r="G4" t="s">
        <v>26</v>
      </c>
      <c r="H4" t="s">
        <v>29</v>
      </c>
      <c r="I4" t="s">
        <v>28</v>
      </c>
      <c r="J4" s="2">
        <v>0</v>
      </c>
      <c r="K4" s="2">
        <v>0</v>
      </c>
      <c r="L4" s="2">
        <v>120000</v>
      </c>
      <c r="M4">
        <v>0</v>
      </c>
      <c r="N4">
        <v>0</v>
      </c>
      <c r="O4">
        <v>600000</v>
      </c>
      <c r="P4" s="2">
        <v>0</v>
      </c>
      <c r="Q4" s="2">
        <v>0</v>
      </c>
      <c r="R4" s="2">
        <v>280000</v>
      </c>
      <c r="S4">
        <v>0</v>
      </c>
      <c r="T4">
        <v>0</v>
      </c>
      <c r="U4">
        <v>0</v>
      </c>
      <c r="V4" s="1">
        <v>0</v>
      </c>
      <c r="W4" s="1">
        <v>0</v>
      </c>
      <c r="X4" s="1">
        <v>235380</v>
      </c>
    </row>
    <row r="5" spans="1:24" hidden="1" x14ac:dyDescent="0.25">
      <c r="A5" t="s">
        <v>23</v>
      </c>
      <c r="B5" t="s">
        <v>24</v>
      </c>
      <c r="D5" t="e">
        <f>MID(#REF!,1,7)</f>
        <v>#REF!</v>
      </c>
      <c r="E5">
        <v>53</v>
      </c>
      <c r="F5" s="3" t="s">
        <v>25</v>
      </c>
      <c r="G5" t="s">
        <v>26</v>
      </c>
      <c r="H5" t="s">
        <v>30</v>
      </c>
      <c r="I5" t="s">
        <v>28</v>
      </c>
      <c r="J5" s="2">
        <v>0</v>
      </c>
      <c r="K5" s="2">
        <v>0</v>
      </c>
      <c r="L5" s="2">
        <v>0</v>
      </c>
      <c r="M5">
        <v>0</v>
      </c>
      <c r="N5">
        <v>0</v>
      </c>
      <c r="O5">
        <v>40000000</v>
      </c>
      <c r="P5" s="2">
        <v>0</v>
      </c>
      <c r="Q5" s="2">
        <v>0</v>
      </c>
      <c r="R5" s="2">
        <v>17000000</v>
      </c>
      <c r="S5">
        <v>0</v>
      </c>
      <c r="T5">
        <v>0</v>
      </c>
      <c r="U5">
        <v>0</v>
      </c>
      <c r="V5" s="1">
        <v>0</v>
      </c>
      <c r="W5" s="1">
        <v>0</v>
      </c>
      <c r="X5" s="1">
        <v>0</v>
      </c>
    </row>
    <row r="6" spans="1:24" hidden="1" x14ac:dyDescent="0.25">
      <c r="A6" t="s">
        <v>23</v>
      </c>
      <c r="B6" t="s">
        <v>24</v>
      </c>
      <c r="D6" t="e">
        <f>MID(#REF!,1,7)</f>
        <v>#REF!</v>
      </c>
      <c r="E6">
        <v>53</v>
      </c>
      <c r="F6" s="3" t="s">
        <v>25</v>
      </c>
      <c r="G6" t="s">
        <v>26</v>
      </c>
      <c r="H6" t="s">
        <v>29</v>
      </c>
      <c r="I6" t="s">
        <v>28</v>
      </c>
      <c r="J6" s="2">
        <v>0</v>
      </c>
      <c r="K6" s="2">
        <v>0</v>
      </c>
      <c r="L6" s="2">
        <v>114000</v>
      </c>
      <c r="M6">
        <v>0</v>
      </c>
      <c r="N6">
        <v>0</v>
      </c>
      <c r="O6">
        <v>480000</v>
      </c>
      <c r="P6" s="2">
        <v>0</v>
      </c>
      <c r="Q6" s="2">
        <v>0</v>
      </c>
      <c r="R6" s="2">
        <v>206000</v>
      </c>
      <c r="S6">
        <v>0</v>
      </c>
      <c r="T6">
        <v>0</v>
      </c>
      <c r="U6">
        <v>0</v>
      </c>
      <c r="V6" s="1">
        <v>0</v>
      </c>
      <c r="W6" s="1">
        <v>0</v>
      </c>
      <c r="X6" s="1">
        <v>113000</v>
      </c>
    </row>
    <row r="7" spans="1:24" hidden="1" x14ac:dyDescent="0.25">
      <c r="A7" t="s">
        <v>31</v>
      </c>
      <c r="B7">
        <v>1</v>
      </c>
      <c r="D7" t="e">
        <f>MID(#REF!,1,7)</f>
        <v>#REF!</v>
      </c>
      <c r="E7">
        <v>7</v>
      </c>
      <c r="F7" s="3" t="s">
        <v>32</v>
      </c>
      <c r="G7" t="s">
        <v>33</v>
      </c>
      <c r="H7" t="s">
        <v>34</v>
      </c>
      <c r="I7" t="s">
        <v>28</v>
      </c>
      <c r="J7" s="2">
        <v>0</v>
      </c>
      <c r="K7" s="2">
        <v>0</v>
      </c>
      <c r="L7" s="2">
        <v>2</v>
      </c>
      <c r="M7">
        <v>0</v>
      </c>
      <c r="N7">
        <v>0</v>
      </c>
      <c r="O7">
        <v>2</v>
      </c>
      <c r="P7" s="2">
        <v>0</v>
      </c>
      <c r="Q7" s="2">
        <v>0</v>
      </c>
      <c r="R7" s="2">
        <v>2</v>
      </c>
      <c r="S7">
        <v>0</v>
      </c>
      <c r="T7">
        <v>0</v>
      </c>
      <c r="U7">
        <v>2</v>
      </c>
      <c r="V7" s="1">
        <v>0</v>
      </c>
      <c r="W7" s="1">
        <v>0</v>
      </c>
      <c r="X7" s="1">
        <v>2</v>
      </c>
    </row>
    <row r="8" spans="1:24" hidden="1" x14ac:dyDescent="0.25">
      <c r="A8" t="s">
        <v>31</v>
      </c>
      <c r="B8">
        <v>1</v>
      </c>
      <c r="D8" t="e">
        <f>MID(#REF!,1,7)</f>
        <v>#REF!</v>
      </c>
      <c r="E8">
        <v>7</v>
      </c>
      <c r="F8" s="3" t="s">
        <v>32</v>
      </c>
      <c r="G8" t="s">
        <v>33</v>
      </c>
      <c r="H8" t="s">
        <v>35</v>
      </c>
      <c r="I8" t="s">
        <v>28</v>
      </c>
      <c r="J8" s="2">
        <v>0</v>
      </c>
      <c r="K8" s="2">
        <v>0</v>
      </c>
      <c r="L8" s="2">
        <v>95</v>
      </c>
      <c r="M8">
        <v>0</v>
      </c>
      <c r="N8">
        <v>0</v>
      </c>
      <c r="O8">
        <v>55</v>
      </c>
      <c r="P8" s="2">
        <v>0</v>
      </c>
      <c r="Q8" s="2">
        <v>0</v>
      </c>
      <c r="R8" s="2">
        <v>70</v>
      </c>
      <c r="S8">
        <v>0</v>
      </c>
      <c r="T8">
        <v>0</v>
      </c>
      <c r="U8">
        <v>65</v>
      </c>
      <c r="V8" s="1">
        <v>0</v>
      </c>
      <c r="W8" s="1">
        <v>0</v>
      </c>
      <c r="X8" s="1">
        <v>248</v>
      </c>
    </row>
    <row r="9" spans="1:24" hidden="1" x14ac:dyDescent="0.25">
      <c r="A9" t="s">
        <v>31</v>
      </c>
      <c r="B9">
        <v>3</v>
      </c>
      <c r="D9" t="e">
        <f>MID(#REF!,1,7)</f>
        <v>#REF!</v>
      </c>
      <c r="E9">
        <v>20</v>
      </c>
      <c r="F9" s="3" t="s">
        <v>36</v>
      </c>
      <c r="G9" t="s">
        <v>37</v>
      </c>
      <c r="H9" t="s">
        <v>38</v>
      </c>
      <c r="I9" t="s">
        <v>28</v>
      </c>
      <c r="J9" s="2">
        <v>0</v>
      </c>
      <c r="K9" s="2">
        <v>0</v>
      </c>
      <c r="L9" s="2">
        <v>1800</v>
      </c>
      <c r="M9">
        <v>0</v>
      </c>
      <c r="N9">
        <v>0</v>
      </c>
      <c r="O9">
        <v>1600</v>
      </c>
      <c r="P9" s="2">
        <v>0</v>
      </c>
      <c r="Q9" s="2">
        <v>0</v>
      </c>
      <c r="R9" s="2">
        <v>1800</v>
      </c>
      <c r="S9">
        <v>0</v>
      </c>
      <c r="T9">
        <v>0</v>
      </c>
      <c r="U9">
        <v>1400</v>
      </c>
      <c r="V9" s="1">
        <v>0</v>
      </c>
      <c r="W9" s="1">
        <v>0</v>
      </c>
      <c r="X9" s="1">
        <v>1541</v>
      </c>
    </row>
    <row r="10" spans="1:24" hidden="1" x14ac:dyDescent="0.25">
      <c r="A10" t="s">
        <v>31</v>
      </c>
      <c r="B10">
        <v>3</v>
      </c>
      <c r="D10" t="e">
        <f>MID(#REF!,1,7)</f>
        <v>#REF!</v>
      </c>
      <c r="E10">
        <v>20</v>
      </c>
      <c r="F10" s="3" t="s">
        <v>36</v>
      </c>
      <c r="G10" t="s">
        <v>37</v>
      </c>
      <c r="H10" t="s">
        <v>39</v>
      </c>
      <c r="I10" t="s">
        <v>28</v>
      </c>
      <c r="J10" s="2">
        <v>0</v>
      </c>
      <c r="K10" s="2">
        <v>0</v>
      </c>
      <c r="L10" s="2">
        <v>320</v>
      </c>
      <c r="M10">
        <v>0</v>
      </c>
      <c r="N10">
        <v>0</v>
      </c>
      <c r="O10">
        <v>250</v>
      </c>
      <c r="P10" s="2">
        <v>0</v>
      </c>
      <c r="Q10" s="2">
        <v>0</v>
      </c>
      <c r="R10" s="2">
        <v>340</v>
      </c>
      <c r="S10">
        <v>0</v>
      </c>
      <c r="T10">
        <v>0</v>
      </c>
      <c r="U10">
        <v>260</v>
      </c>
      <c r="V10" s="1">
        <v>0</v>
      </c>
      <c r="W10" s="1">
        <v>0</v>
      </c>
      <c r="X10" s="1">
        <v>366</v>
      </c>
    </row>
    <row r="11" spans="1:24" hidden="1" x14ac:dyDescent="0.25">
      <c r="A11" t="s">
        <v>40</v>
      </c>
      <c r="B11">
        <v>1</v>
      </c>
      <c r="D11" t="e">
        <f>MID(#REF!,1,7)</f>
        <v>#REF!</v>
      </c>
      <c r="E11">
        <v>7</v>
      </c>
      <c r="F11" s="3" t="s">
        <v>41</v>
      </c>
      <c r="G11" t="s">
        <v>42</v>
      </c>
      <c r="H11" t="s">
        <v>43</v>
      </c>
      <c r="I11" t="s">
        <v>28</v>
      </c>
      <c r="J11" s="2">
        <v>0</v>
      </c>
      <c r="K11" s="2">
        <v>0</v>
      </c>
      <c r="L11" s="2">
        <v>5000</v>
      </c>
      <c r="M11">
        <v>0</v>
      </c>
      <c r="N11">
        <v>0</v>
      </c>
      <c r="O11">
        <v>5000</v>
      </c>
      <c r="P11" s="2">
        <v>0</v>
      </c>
      <c r="Q11" s="2">
        <v>0</v>
      </c>
      <c r="R11" s="2">
        <v>5000</v>
      </c>
      <c r="S11">
        <v>0</v>
      </c>
      <c r="T11">
        <v>0</v>
      </c>
      <c r="U11">
        <v>5000</v>
      </c>
      <c r="V11" s="1">
        <v>0</v>
      </c>
      <c r="W11" s="1">
        <v>0</v>
      </c>
      <c r="X11" s="1">
        <v>42984</v>
      </c>
    </row>
    <row r="12" spans="1:24" hidden="1" x14ac:dyDescent="0.25">
      <c r="A12" t="s">
        <v>23</v>
      </c>
      <c r="B12" t="s">
        <v>24</v>
      </c>
      <c r="D12" t="e">
        <f>MID(#REF!,1,7)</f>
        <v>#REF!</v>
      </c>
      <c r="E12">
        <v>53</v>
      </c>
      <c r="F12" s="3" t="s">
        <v>44</v>
      </c>
      <c r="G12" t="s">
        <v>26</v>
      </c>
      <c r="H12" t="s">
        <v>45</v>
      </c>
      <c r="I12" t="s">
        <v>28</v>
      </c>
      <c r="J12" s="2">
        <v>0</v>
      </c>
      <c r="K12" s="2">
        <v>0</v>
      </c>
      <c r="L12" s="2">
        <v>0</v>
      </c>
      <c r="M12">
        <v>0</v>
      </c>
      <c r="N12">
        <v>0</v>
      </c>
      <c r="O12">
        <v>0</v>
      </c>
      <c r="P12" s="2">
        <v>0</v>
      </c>
      <c r="Q12" s="2">
        <v>0</v>
      </c>
      <c r="R12" s="2">
        <v>0</v>
      </c>
      <c r="S12">
        <v>0</v>
      </c>
      <c r="T12">
        <v>0</v>
      </c>
      <c r="U12">
        <v>0</v>
      </c>
      <c r="V12" s="1">
        <v>0</v>
      </c>
      <c r="W12" s="1">
        <v>0</v>
      </c>
      <c r="X12" s="1">
        <v>0</v>
      </c>
    </row>
    <row r="13" spans="1:24" hidden="1" x14ac:dyDescent="0.25">
      <c r="A13" t="s">
        <v>23</v>
      </c>
      <c r="B13" t="s">
        <v>24</v>
      </c>
      <c r="D13" t="e">
        <f>MID(#REF!,1,7)</f>
        <v>#REF!</v>
      </c>
      <c r="E13">
        <v>53</v>
      </c>
      <c r="F13" s="3" t="s">
        <v>44</v>
      </c>
      <c r="G13" t="s">
        <v>26</v>
      </c>
      <c r="H13" t="s">
        <v>45</v>
      </c>
      <c r="I13" t="s">
        <v>28</v>
      </c>
      <c r="J13" s="2">
        <v>0</v>
      </c>
      <c r="K13" s="2">
        <v>0</v>
      </c>
      <c r="L13" s="2">
        <v>0</v>
      </c>
      <c r="M13">
        <v>0</v>
      </c>
      <c r="N13">
        <v>0</v>
      </c>
      <c r="O13">
        <v>50</v>
      </c>
      <c r="P13" s="2">
        <v>0</v>
      </c>
      <c r="Q13" s="2">
        <v>0</v>
      </c>
      <c r="R13" s="2">
        <v>50</v>
      </c>
      <c r="S13">
        <v>0</v>
      </c>
      <c r="T13">
        <v>0</v>
      </c>
      <c r="U13">
        <v>0</v>
      </c>
      <c r="V13" s="1">
        <v>0</v>
      </c>
      <c r="W13" s="1">
        <v>0</v>
      </c>
      <c r="X13" s="1">
        <v>0</v>
      </c>
    </row>
    <row r="14" spans="1:24" hidden="1" x14ac:dyDescent="0.25">
      <c r="A14" t="s">
        <v>31</v>
      </c>
      <c r="B14">
        <v>1</v>
      </c>
      <c r="D14" t="e">
        <f>MID(#REF!,1,7)</f>
        <v>#REF!</v>
      </c>
      <c r="E14">
        <v>7</v>
      </c>
      <c r="F14" s="3" t="s">
        <v>46</v>
      </c>
      <c r="G14" t="s">
        <v>47</v>
      </c>
      <c r="H14" t="s">
        <v>39</v>
      </c>
      <c r="I14" t="s">
        <v>28</v>
      </c>
      <c r="J14" s="2">
        <v>0</v>
      </c>
      <c r="K14" s="2">
        <v>0</v>
      </c>
      <c r="L14" s="2">
        <v>13000</v>
      </c>
      <c r="M14">
        <v>0</v>
      </c>
      <c r="N14">
        <v>0</v>
      </c>
      <c r="O14">
        <v>14000</v>
      </c>
      <c r="P14" s="2">
        <v>0</v>
      </c>
      <c r="Q14" s="2">
        <v>0</v>
      </c>
      <c r="R14" s="2">
        <v>12500</v>
      </c>
      <c r="S14">
        <v>0</v>
      </c>
      <c r="T14">
        <v>0</v>
      </c>
      <c r="U14">
        <v>15000</v>
      </c>
      <c r="V14" s="1">
        <v>0</v>
      </c>
      <c r="W14" s="1">
        <v>0</v>
      </c>
      <c r="X14" s="1">
        <v>17939</v>
      </c>
    </row>
    <row r="15" spans="1:24" hidden="1" x14ac:dyDescent="0.25">
      <c r="A15" t="s">
        <v>48</v>
      </c>
      <c r="B15">
        <v>2</v>
      </c>
      <c r="D15" t="e">
        <f>MID(#REF!,1,7)</f>
        <v>#REF!</v>
      </c>
      <c r="E15">
        <v>36</v>
      </c>
      <c r="F15" s="3" t="s">
        <v>49</v>
      </c>
      <c r="G15" t="s">
        <v>48</v>
      </c>
      <c r="H15" t="s">
        <v>50</v>
      </c>
      <c r="I15" t="s">
        <v>28</v>
      </c>
      <c r="J15" s="2">
        <v>0</v>
      </c>
      <c r="K15" s="2">
        <v>0</v>
      </c>
      <c r="L15" s="2">
        <v>13</v>
      </c>
      <c r="M15">
        <v>0</v>
      </c>
      <c r="N15">
        <v>0</v>
      </c>
      <c r="O15">
        <v>13</v>
      </c>
      <c r="P15" s="2">
        <v>0</v>
      </c>
      <c r="Q15" s="2">
        <v>0</v>
      </c>
      <c r="R15" s="2">
        <v>13</v>
      </c>
      <c r="S15">
        <v>0</v>
      </c>
      <c r="T15">
        <v>0</v>
      </c>
      <c r="U15">
        <v>13</v>
      </c>
      <c r="V15" s="1">
        <v>0</v>
      </c>
      <c r="W15" s="1">
        <v>0</v>
      </c>
      <c r="X15" s="1">
        <v>13</v>
      </c>
    </row>
    <row r="16" spans="1:24" hidden="1" x14ac:dyDescent="0.25">
      <c r="A16" t="s">
        <v>31</v>
      </c>
      <c r="B16" t="s">
        <v>51</v>
      </c>
      <c r="D16" t="e">
        <f>MID(#REF!,1,7)</f>
        <v>#REF!</v>
      </c>
      <c r="E16">
        <v>7</v>
      </c>
      <c r="F16" s="3" t="s">
        <v>52</v>
      </c>
      <c r="G16" t="s">
        <v>47</v>
      </c>
      <c r="H16" t="s">
        <v>53</v>
      </c>
      <c r="I16" t="s">
        <v>28</v>
      </c>
      <c r="J16" s="2">
        <v>0</v>
      </c>
      <c r="K16" s="2">
        <v>0</v>
      </c>
      <c r="L16" s="2">
        <v>320</v>
      </c>
      <c r="M16">
        <v>0</v>
      </c>
      <c r="N16">
        <v>0</v>
      </c>
      <c r="O16">
        <v>320</v>
      </c>
      <c r="P16" s="2">
        <v>0</v>
      </c>
      <c r="Q16" s="2">
        <v>0</v>
      </c>
      <c r="R16" s="2">
        <v>250</v>
      </c>
      <c r="S16">
        <v>0</v>
      </c>
      <c r="T16">
        <v>0</v>
      </c>
      <c r="U16">
        <v>250</v>
      </c>
      <c r="V16" s="1" t="e">
        <v>#N/A</v>
      </c>
      <c r="W16" s="1" t="e">
        <v>#N/A</v>
      </c>
      <c r="X16" s="1" t="e">
        <v>#N/A</v>
      </c>
    </row>
    <row r="17" spans="1:24" hidden="1" x14ac:dyDescent="0.25">
      <c r="A17" t="s">
        <v>40</v>
      </c>
      <c r="B17">
        <v>1</v>
      </c>
      <c r="D17" t="e">
        <f>MID(#REF!,1,7)</f>
        <v>#REF!</v>
      </c>
      <c r="E17">
        <v>7</v>
      </c>
      <c r="F17" s="3" t="s">
        <v>54</v>
      </c>
      <c r="G17" t="s">
        <v>55</v>
      </c>
      <c r="H17" t="s">
        <v>56</v>
      </c>
      <c r="I17" t="s">
        <v>28</v>
      </c>
      <c r="J17" s="2">
        <v>0</v>
      </c>
      <c r="K17" s="2">
        <v>0</v>
      </c>
      <c r="L17" s="2">
        <v>500</v>
      </c>
      <c r="M17">
        <v>0</v>
      </c>
      <c r="N17">
        <v>0</v>
      </c>
      <c r="O17">
        <v>500</v>
      </c>
      <c r="P17" s="2">
        <v>0</v>
      </c>
      <c r="Q17" s="2">
        <v>0</v>
      </c>
      <c r="R17" s="2">
        <v>500</v>
      </c>
      <c r="S17">
        <v>0</v>
      </c>
      <c r="T17">
        <v>0</v>
      </c>
      <c r="U17">
        <v>250</v>
      </c>
      <c r="V17" s="1">
        <v>0</v>
      </c>
      <c r="W17" s="1">
        <v>0</v>
      </c>
      <c r="X17" s="1">
        <v>703</v>
      </c>
    </row>
    <row r="18" spans="1:24" hidden="1" x14ac:dyDescent="0.25">
      <c r="A18" t="s">
        <v>31</v>
      </c>
      <c r="B18">
        <v>3</v>
      </c>
      <c r="D18" t="e">
        <f>MID(#REF!,1,7)</f>
        <v>#REF!</v>
      </c>
      <c r="E18">
        <v>20</v>
      </c>
      <c r="F18" s="3" t="s">
        <v>57</v>
      </c>
      <c r="G18" t="s">
        <v>58</v>
      </c>
      <c r="H18" t="s">
        <v>59</v>
      </c>
      <c r="I18" t="s">
        <v>28</v>
      </c>
      <c r="J18" s="2">
        <v>0</v>
      </c>
      <c r="K18" s="2">
        <v>0</v>
      </c>
      <c r="L18" s="2">
        <v>10</v>
      </c>
      <c r="M18">
        <v>0</v>
      </c>
      <c r="N18">
        <v>0</v>
      </c>
      <c r="O18">
        <v>20</v>
      </c>
      <c r="P18" s="2">
        <v>0</v>
      </c>
      <c r="Q18" s="2">
        <v>0</v>
      </c>
      <c r="R18" s="2">
        <v>25</v>
      </c>
      <c r="S18">
        <v>0</v>
      </c>
      <c r="T18">
        <v>0</v>
      </c>
      <c r="U18">
        <v>10</v>
      </c>
      <c r="V18" s="1">
        <v>0</v>
      </c>
      <c r="W18" s="1">
        <v>0</v>
      </c>
      <c r="X18" s="1">
        <v>23</v>
      </c>
    </row>
    <row r="19" spans="1:24" hidden="1" x14ac:dyDescent="0.25">
      <c r="A19" t="s">
        <v>31</v>
      </c>
      <c r="B19">
        <v>3</v>
      </c>
      <c r="D19" t="e">
        <f>MID(#REF!,1,7)</f>
        <v>#REF!</v>
      </c>
      <c r="E19">
        <v>30</v>
      </c>
      <c r="F19" s="3" t="s">
        <v>60</v>
      </c>
      <c r="G19" t="s">
        <v>61</v>
      </c>
      <c r="H19" t="s">
        <v>62</v>
      </c>
      <c r="I19" t="s">
        <v>28</v>
      </c>
      <c r="J19" s="2">
        <v>0</v>
      </c>
      <c r="K19" s="2">
        <v>0</v>
      </c>
      <c r="L19" s="2">
        <v>1100</v>
      </c>
      <c r="M19">
        <v>0</v>
      </c>
      <c r="N19">
        <v>0</v>
      </c>
      <c r="O19">
        <v>1800</v>
      </c>
      <c r="P19" s="2">
        <v>0</v>
      </c>
      <c r="Q19" s="2">
        <v>0</v>
      </c>
      <c r="R19" s="2">
        <v>2200</v>
      </c>
      <c r="S19">
        <v>0</v>
      </c>
      <c r="T19">
        <v>0</v>
      </c>
      <c r="U19">
        <v>1500</v>
      </c>
      <c r="V19" s="1">
        <v>0</v>
      </c>
      <c r="W19" s="1">
        <v>0</v>
      </c>
      <c r="X19" s="1">
        <v>3522</v>
      </c>
    </row>
    <row r="20" spans="1:24" hidden="1" x14ac:dyDescent="0.25">
      <c r="A20" t="s">
        <v>40</v>
      </c>
      <c r="B20">
        <v>1</v>
      </c>
      <c r="D20" t="e">
        <f>MID(#REF!,1,7)</f>
        <v>#REF!</v>
      </c>
      <c r="E20">
        <v>7</v>
      </c>
      <c r="F20" s="3" t="s">
        <v>63</v>
      </c>
      <c r="G20" t="s">
        <v>64</v>
      </c>
      <c r="H20" t="s">
        <v>65</v>
      </c>
      <c r="I20" t="s">
        <v>28</v>
      </c>
      <c r="J20" s="2">
        <v>0</v>
      </c>
      <c r="K20" s="2">
        <v>0</v>
      </c>
      <c r="L20" s="2">
        <v>200</v>
      </c>
      <c r="M20">
        <v>0</v>
      </c>
      <c r="N20">
        <v>0</v>
      </c>
      <c r="O20">
        <v>200</v>
      </c>
      <c r="P20" s="2">
        <v>0</v>
      </c>
      <c r="Q20" s="2">
        <v>0</v>
      </c>
      <c r="R20" s="2">
        <v>200</v>
      </c>
      <c r="S20">
        <v>0</v>
      </c>
      <c r="T20">
        <v>0</v>
      </c>
      <c r="U20">
        <v>150</v>
      </c>
      <c r="V20" s="1">
        <v>0</v>
      </c>
      <c r="W20" s="1">
        <v>0</v>
      </c>
      <c r="X20" s="1">
        <v>536</v>
      </c>
    </row>
    <row r="21" spans="1:24" hidden="1" x14ac:dyDescent="0.25">
      <c r="A21" t="s">
        <v>31</v>
      </c>
      <c r="B21">
        <v>3</v>
      </c>
      <c r="D21" t="e">
        <f>MID(#REF!,1,7)</f>
        <v>#REF!</v>
      </c>
      <c r="E21">
        <v>30</v>
      </c>
      <c r="F21" s="3" t="s">
        <v>66</v>
      </c>
      <c r="G21" t="s">
        <v>67</v>
      </c>
      <c r="H21" t="s">
        <v>68</v>
      </c>
      <c r="I21" t="s">
        <v>28</v>
      </c>
      <c r="J21" s="2">
        <v>0</v>
      </c>
      <c r="K21" s="2">
        <v>0</v>
      </c>
      <c r="L21" s="2">
        <v>50</v>
      </c>
      <c r="M21">
        <v>0</v>
      </c>
      <c r="N21">
        <v>0</v>
      </c>
      <c r="O21">
        <v>45</v>
      </c>
      <c r="P21" s="2">
        <v>0</v>
      </c>
      <c r="Q21" s="2">
        <v>0</v>
      </c>
      <c r="R21" s="2">
        <v>60</v>
      </c>
      <c r="S21">
        <v>0</v>
      </c>
      <c r="T21">
        <v>0</v>
      </c>
      <c r="U21">
        <v>55</v>
      </c>
      <c r="V21" s="1">
        <v>0</v>
      </c>
      <c r="W21" s="1">
        <v>0</v>
      </c>
      <c r="X21" s="1">
        <v>52</v>
      </c>
    </row>
    <row r="22" spans="1:24" hidden="1" x14ac:dyDescent="0.25">
      <c r="A22" t="s">
        <v>40</v>
      </c>
      <c r="B22">
        <v>1</v>
      </c>
      <c r="D22" t="e">
        <f>MID(#REF!,1,7)</f>
        <v>#REF!</v>
      </c>
      <c r="E22">
        <v>7</v>
      </c>
      <c r="F22" s="3" t="s">
        <v>69</v>
      </c>
      <c r="G22" t="s">
        <v>70</v>
      </c>
      <c r="H22" t="s">
        <v>71</v>
      </c>
      <c r="I22" t="s">
        <v>72</v>
      </c>
      <c r="J22" s="2">
        <v>0</v>
      </c>
      <c r="K22" s="2">
        <v>0</v>
      </c>
      <c r="L22" s="2">
        <v>0</v>
      </c>
      <c r="M22">
        <v>0</v>
      </c>
      <c r="N22">
        <v>0</v>
      </c>
      <c r="O22">
        <v>1</v>
      </c>
      <c r="P22" s="2">
        <v>0</v>
      </c>
      <c r="Q22" s="2">
        <v>0</v>
      </c>
      <c r="R22" s="2">
        <v>0</v>
      </c>
      <c r="S22">
        <v>0</v>
      </c>
      <c r="T22">
        <v>0</v>
      </c>
      <c r="U22">
        <v>0</v>
      </c>
      <c r="V22" s="1" t="e">
        <v>#N/A</v>
      </c>
      <c r="W22" s="1" t="e">
        <v>#N/A</v>
      </c>
      <c r="X22" s="1" t="e">
        <v>#N/A</v>
      </c>
    </row>
    <row r="23" spans="1:24" hidden="1" x14ac:dyDescent="0.25">
      <c r="A23" t="s">
        <v>40</v>
      </c>
      <c r="B23">
        <v>1</v>
      </c>
      <c r="D23" t="e">
        <f>MID(#REF!,1,7)</f>
        <v>#REF!</v>
      </c>
      <c r="E23">
        <v>7</v>
      </c>
      <c r="F23" s="3" t="s">
        <v>73</v>
      </c>
      <c r="G23" t="s">
        <v>70</v>
      </c>
      <c r="H23" t="s">
        <v>74</v>
      </c>
      <c r="I23" t="s">
        <v>28</v>
      </c>
      <c r="J23" s="2">
        <v>0</v>
      </c>
      <c r="K23" s="2">
        <v>0</v>
      </c>
      <c r="L23" s="2">
        <v>1</v>
      </c>
      <c r="M23">
        <v>0</v>
      </c>
      <c r="N23">
        <v>0</v>
      </c>
      <c r="O23">
        <v>1</v>
      </c>
      <c r="P23" s="2">
        <v>0</v>
      </c>
      <c r="Q23" s="2">
        <v>0</v>
      </c>
      <c r="R23" s="2">
        <v>1</v>
      </c>
      <c r="S23">
        <v>0</v>
      </c>
      <c r="T23">
        <v>0</v>
      </c>
      <c r="U23">
        <v>1</v>
      </c>
      <c r="V23" s="1" t="e">
        <v>#N/A</v>
      </c>
      <c r="W23" s="1" t="e">
        <v>#N/A</v>
      </c>
      <c r="X23" s="1" t="e">
        <v>#N/A</v>
      </c>
    </row>
    <row r="24" spans="1:24" hidden="1" x14ac:dyDescent="0.25">
      <c r="A24" t="s">
        <v>31</v>
      </c>
      <c r="B24">
        <v>3</v>
      </c>
      <c r="D24" t="e">
        <f>MID(#REF!,1,7)</f>
        <v>#REF!</v>
      </c>
      <c r="E24">
        <v>20</v>
      </c>
      <c r="F24" s="3" t="s">
        <v>75</v>
      </c>
      <c r="G24" t="s">
        <v>76</v>
      </c>
      <c r="H24" t="s">
        <v>77</v>
      </c>
      <c r="I24" t="s">
        <v>28</v>
      </c>
      <c r="J24" s="2">
        <v>0</v>
      </c>
      <c r="K24" s="2">
        <v>0</v>
      </c>
      <c r="L24" s="2">
        <v>3</v>
      </c>
      <c r="M24">
        <v>0</v>
      </c>
      <c r="N24">
        <v>0</v>
      </c>
      <c r="O24">
        <v>4</v>
      </c>
      <c r="P24" s="2">
        <v>0</v>
      </c>
      <c r="Q24" s="2">
        <v>0</v>
      </c>
      <c r="R24" s="2">
        <v>2</v>
      </c>
      <c r="S24">
        <v>0</v>
      </c>
      <c r="T24">
        <v>0</v>
      </c>
      <c r="U24">
        <v>4</v>
      </c>
      <c r="V24" s="1" t="e">
        <v>#N/A</v>
      </c>
      <c r="W24" s="1" t="e">
        <v>#N/A</v>
      </c>
      <c r="X24" s="1" t="e">
        <v>#N/A</v>
      </c>
    </row>
    <row r="25" spans="1:24" hidden="1" x14ac:dyDescent="0.25">
      <c r="A25" t="s">
        <v>31</v>
      </c>
      <c r="B25">
        <v>3</v>
      </c>
      <c r="D25" t="e">
        <f>MID(#REF!,1,7)</f>
        <v>#REF!</v>
      </c>
      <c r="E25">
        <v>20</v>
      </c>
      <c r="F25" s="3" t="s">
        <v>75</v>
      </c>
      <c r="G25" t="s">
        <v>76</v>
      </c>
      <c r="H25" t="s">
        <v>78</v>
      </c>
      <c r="I25" t="s">
        <v>28</v>
      </c>
      <c r="J25" s="2">
        <v>0</v>
      </c>
      <c r="K25" s="2">
        <v>0</v>
      </c>
      <c r="L25" s="2">
        <v>0</v>
      </c>
      <c r="M25">
        <v>0</v>
      </c>
      <c r="N25">
        <v>0</v>
      </c>
      <c r="O25">
        <v>1</v>
      </c>
      <c r="P25" s="2">
        <v>0</v>
      </c>
      <c r="Q25" s="2">
        <v>0</v>
      </c>
      <c r="R25" s="2">
        <v>0</v>
      </c>
      <c r="S25">
        <v>0</v>
      </c>
      <c r="T25">
        <v>0</v>
      </c>
      <c r="U25">
        <v>1</v>
      </c>
      <c r="V25" s="1" t="e">
        <v>#N/A</v>
      </c>
      <c r="W25" s="1" t="e">
        <v>#N/A</v>
      </c>
      <c r="X25" s="1" t="e">
        <v>#N/A</v>
      </c>
    </row>
    <row r="26" spans="1:24" hidden="1" x14ac:dyDescent="0.25">
      <c r="A26" t="s">
        <v>79</v>
      </c>
      <c r="B26">
        <v>4</v>
      </c>
      <c r="D26" t="e">
        <f>MID(#REF!,1,7)</f>
        <v>#REF!</v>
      </c>
      <c r="E26">
        <v>43</v>
      </c>
      <c r="F26" s="3" t="s">
        <v>80</v>
      </c>
      <c r="G26" t="s">
        <v>79</v>
      </c>
      <c r="H26" t="s">
        <v>81</v>
      </c>
      <c r="I26" t="s">
        <v>82</v>
      </c>
      <c r="J26" s="2">
        <v>0</v>
      </c>
      <c r="K26" s="2">
        <v>0</v>
      </c>
      <c r="L26" s="2">
        <v>0</v>
      </c>
      <c r="M26">
        <v>0</v>
      </c>
      <c r="N26">
        <v>0</v>
      </c>
      <c r="O26">
        <v>0</v>
      </c>
      <c r="P26" s="2">
        <v>0</v>
      </c>
      <c r="Q26" s="2">
        <v>0</v>
      </c>
      <c r="R26" s="2">
        <v>0</v>
      </c>
      <c r="S26">
        <v>0</v>
      </c>
      <c r="T26">
        <v>0</v>
      </c>
      <c r="U26">
        <v>83</v>
      </c>
      <c r="V26" s="1" t="e">
        <v>#N/A</v>
      </c>
      <c r="W26" s="1" t="e">
        <v>#N/A</v>
      </c>
      <c r="X26" s="1" t="e">
        <v>#N/A</v>
      </c>
    </row>
    <row r="27" spans="1:24" hidden="1" x14ac:dyDescent="0.25">
      <c r="A27" t="s">
        <v>23</v>
      </c>
      <c r="B27" t="s">
        <v>24</v>
      </c>
      <c r="D27" t="e">
        <f>MID(#REF!,1,7)</f>
        <v>#REF!</v>
      </c>
      <c r="E27">
        <v>53</v>
      </c>
      <c r="F27" s="3" t="s">
        <v>83</v>
      </c>
      <c r="G27" t="s">
        <v>26</v>
      </c>
      <c r="H27" t="s">
        <v>84</v>
      </c>
      <c r="I27" t="s">
        <v>28</v>
      </c>
      <c r="J27" s="2">
        <v>0</v>
      </c>
      <c r="K27" s="2">
        <v>0</v>
      </c>
      <c r="L27" s="2">
        <v>0</v>
      </c>
      <c r="M27">
        <v>0</v>
      </c>
      <c r="N27">
        <v>0</v>
      </c>
      <c r="O27">
        <v>1</v>
      </c>
      <c r="P27" s="2">
        <v>0</v>
      </c>
      <c r="Q27" s="2">
        <v>0</v>
      </c>
      <c r="R27" s="2">
        <v>0</v>
      </c>
      <c r="S27">
        <v>0</v>
      </c>
      <c r="T27">
        <v>0</v>
      </c>
      <c r="U27">
        <v>0</v>
      </c>
      <c r="V27" s="1">
        <v>0</v>
      </c>
      <c r="W27" s="1">
        <v>0</v>
      </c>
      <c r="X27" s="1">
        <v>0</v>
      </c>
    </row>
    <row r="28" spans="1:24" hidden="1" x14ac:dyDescent="0.25">
      <c r="A28" t="s">
        <v>23</v>
      </c>
      <c r="B28" t="s">
        <v>24</v>
      </c>
      <c r="D28" t="e">
        <f>MID(#REF!,1,7)</f>
        <v>#REF!</v>
      </c>
      <c r="E28">
        <v>53</v>
      </c>
      <c r="F28" s="3" t="s">
        <v>83</v>
      </c>
      <c r="G28" t="s">
        <v>26</v>
      </c>
      <c r="H28" t="s">
        <v>85</v>
      </c>
      <c r="I28" t="s">
        <v>28</v>
      </c>
      <c r="J28" s="2">
        <v>0</v>
      </c>
      <c r="K28" s="2">
        <v>0</v>
      </c>
      <c r="L28" s="2">
        <v>0</v>
      </c>
      <c r="M28">
        <v>0</v>
      </c>
      <c r="N28">
        <v>0</v>
      </c>
      <c r="O28">
        <v>0</v>
      </c>
      <c r="P28" s="2">
        <v>0</v>
      </c>
      <c r="Q28" s="2">
        <v>0</v>
      </c>
      <c r="R28" s="2">
        <v>0</v>
      </c>
      <c r="S28">
        <v>0</v>
      </c>
      <c r="T28">
        <v>0</v>
      </c>
      <c r="U28">
        <v>1</v>
      </c>
      <c r="V28" s="1">
        <v>0</v>
      </c>
      <c r="W28" s="1">
        <v>0</v>
      </c>
      <c r="X28" s="1">
        <v>0</v>
      </c>
    </row>
    <row r="29" spans="1:24" hidden="1" x14ac:dyDescent="0.25">
      <c r="A29" t="s">
        <v>40</v>
      </c>
      <c r="B29">
        <v>1</v>
      </c>
      <c r="D29" t="e">
        <f>MID(#REF!,1,7)</f>
        <v>#REF!</v>
      </c>
      <c r="E29">
        <v>7</v>
      </c>
      <c r="F29" s="3" t="s">
        <v>86</v>
      </c>
      <c r="G29" t="s">
        <v>87</v>
      </c>
      <c r="H29" t="s">
        <v>88</v>
      </c>
      <c r="I29" t="s">
        <v>28</v>
      </c>
      <c r="J29" s="2">
        <v>0</v>
      </c>
      <c r="K29" s="2">
        <v>0</v>
      </c>
      <c r="L29" s="2">
        <v>225</v>
      </c>
      <c r="M29">
        <v>0</v>
      </c>
      <c r="N29">
        <v>0</v>
      </c>
      <c r="O29">
        <v>225</v>
      </c>
      <c r="P29" s="2">
        <v>0</v>
      </c>
      <c r="Q29" s="2">
        <v>0</v>
      </c>
      <c r="R29" s="2">
        <v>225</v>
      </c>
      <c r="S29">
        <v>0</v>
      </c>
      <c r="T29">
        <v>0</v>
      </c>
      <c r="U29">
        <v>100</v>
      </c>
      <c r="V29" s="1">
        <v>0</v>
      </c>
      <c r="W29" s="1">
        <v>0</v>
      </c>
      <c r="X29" s="1">
        <v>401</v>
      </c>
    </row>
    <row r="30" spans="1:24" hidden="1" x14ac:dyDescent="0.25">
      <c r="A30" t="s">
        <v>40</v>
      </c>
      <c r="B30">
        <v>1</v>
      </c>
      <c r="D30" t="e">
        <f>MID(#REF!,1,7)</f>
        <v>#REF!</v>
      </c>
      <c r="E30">
        <v>7</v>
      </c>
      <c r="F30" s="3" t="s">
        <v>86</v>
      </c>
      <c r="G30" t="s">
        <v>87</v>
      </c>
      <c r="H30" t="s">
        <v>89</v>
      </c>
      <c r="I30" t="s">
        <v>28</v>
      </c>
      <c r="J30" s="2">
        <v>0</v>
      </c>
      <c r="K30" s="2">
        <v>0</v>
      </c>
      <c r="L30" s="2">
        <v>36</v>
      </c>
      <c r="M30">
        <v>0</v>
      </c>
      <c r="N30">
        <v>0</v>
      </c>
      <c r="O30">
        <v>36</v>
      </c>
      <c r="P30" s="2">
        <v>0</v>
      </c>
      <c r="Q30" s="2">
        <v>0</v>
      </c>
      <c r="R30" s="2">
        <v>36</v>
      </c>
      <c r="S30">
        <v>0</v>
      </c>
      <c r="T30">
        <v>0</v>
      </c>
      <c r="U30">
        <v>18</v>
      </c>
      <c r="V30" s="1">
        <v>0</v>
      </c>
      <c r="W30" s="1">
        <v>0</v>
      </c>
      <c r="X30" s="1">
        <v>36</v>
      </c>
    </row>
    <row r="31" spans="1:24" hidden="1" x14ac:dyDescent="0.25">
      <c r="A31" t="s">
        <v>40</v>
      </c>
      <c r="B31">
        <v>1</v>
      </c>
      <c r="D31" t="e">
        <f>MID(#REF!,1,7)</f>
        <v>#REF!</v>
      </c>
      <c r="E31">
        <v>7</v>
      </c>
      <c r="F31" s="3" t="s">
        <v>54</v>
      </c>
      <c r="G31" t="s">
        <v>55</v>
      </c>
      <c r="H31" t="s">
        <v>71</v>
      </c>
      <c r="I31" t="s">
        <v>28</v>
      </c>
      <c r="J31" s="2">
        <v>0</v>
      </c>
      <c r="K31" s="2">
        <v>0</v>
      </c>
      <c r="L31" s="2">
        <v>1</v>
      </c>
      <c r="M31">
        <v>0</v>
      </c>
      <c r="N31">
        <v>0</v>
      </c>
      <c r="O31">
        <v>1</v>
      </c>
      <c r="P31" s="2">
        <v>0</v>
      </c>
      <c r="Q31" s="2">
        <v>0</v>
      </c>
      <c r="R31" s="2">
        <v>1</v>
      </c>
      <c r="S31">
        <v>0</v>
      </c>
      <c r="T31">
        <v>0</v>
      </c>
      <c r="U31">
        <v>1</v>
      </c>
      <c r="V31" s="1">
        <v>0</v>
      </c>
      <c r="W31" s="1">
        <v>0</v>
      </c>
      <c r="X31" s="1">
        <v>1</v>
      </c>
    </row>
    <row r="32" spans="1:24" hidden="1" x14ac:dyDescent="0.25">
      <c r="A32" t="s">
        <v>40</v>
      </c>
      <c r="B32">
        <v>1</v>
      </c>
      <c r="D32" t="e">
        <f>MID(#REF!,1,7)</f>
        <v>#REF!</v>
      </c>
      <c r="E32">
        <v>7</v>
      </c>
      <c r="F32" s="3" t="s">
        <v>90</v>
      </c>
      <c r="G32" t="s">
        <v>55</v>
      </c>
      <c r="H32" t="s">
        <v>91</v>
      </c>
      <c r="I32" t="s">
        <v>28</v>
      </c>
      <c r="J32" s="2">
        <v>0</v>
      </c>
      <c r="K32" s="2">
        <v>0</v>
      </c>
      <c r="L32" s="2">
        <v>1</v>
      </c>
      <c r="M32">
        <v>0</v>
      </c>
      <c r="N32">
        <v>0</v>
      </c>
      <c r="O32">
        <v>1</v>
      </c>
      <c r="P32" s="2">
        <v>0</v>
      </c>
      <c r="Q32" s="2">
        <v>0</v>
      </c>
      <c r="R32" s="2">
        <v>1</v>
      </c>
      <c r="S32">
        <v>0</v>
      </c>
      <c r="T32">
        <v>0</v>
      </c>
      <c r="U32">
        <v>1</v>
      </c>
      <c r="V32" s="1">
        <v>0</v>
      </c>
      <c r="W32" s="1">
        <v>0</v>
      </c>
      <c r="X32" s="1">
        <v>1</v>
      </c>
    </row>
    <row r="33" spans="1:24" hidden="1" x14ac:dyDescent="0.25">
      <c r="A33" t="s">
        <v>40</v>
      </c>
      <c r="B33">
        <v>1</v>
      </c>
      <c r="D33" t="e">
        <f>MID(#REF!,1,7)</f>
        <v>#REF!</v>
      </c>
      <c r="E33">
        <v>7</v>
      </c>
      <c r="F33" s="3" t="s">
        <v>92</v>
      </c>
      <c r="G33" t="s">
        <v>55</v>
      </c>
      <c r="H33" t="s">
        <v>93</v>
      </c>
      <c r="I33" t="s">
        <v>28</v>
      </c>
      <c r="J33" s="2">
        <v>0</v>
      </c>
      <c r="K33" s="2">
        <v>0</v>
      </c>
      <c r="L33" s="2">
        <v>1</v>
      </c>
      <c r="M33">
        <v>0</v>
      </c>
      <c r="N33">
        <v>0</v>
      </c>
      <c r="O33">
        <v>1</v>
      </c>
      <c r="P33" s="2">
        <v>0</v>
      </c>
      <c r="Q33" s="2">
        <v>0</v>
      </c>
      <c r="R33" s="2">
        <v>1</v>
      </c>
      <c r="S33">
        <v>0</v>
      </c>
      <c r="T33">
        <v>0</v>
      </c>
      <c r="U33">
        <v>1</v>
      </c>
      <c r="V33" s="1">
        <v>0</v>
      </c>
      <c r="W33" s="1">
        <v>0</v>
      </c>
      <c r="X33" s="1">
        <v>1</v>
      </c>
    </row>
    <row r="34" spans="1:24" hidden="1" x14ac:dyDescent="0.25">
      <c r="A34" t="s">
        <v>94</v>
      </c>
      <c r="B34">
        <v>3</v>
      </c>
      <c r="D34" t="e">
        <f>MID(#REF!,1,7)</f>
        <v>#REF!</v>
      </c>
      <c r="E34">
        <v>92</v>
      </c>
      <c r="F34" s="3" t="s">
        <v>95</v>
      </c>
      <c r="G34" t="s">
        <v>96</v>
      </c>
      <c r="H34" t="s">
        <v>97</v>
      </c>
      <c r="I34" t="s">
        <v>28</v>
      </c>
      <c r="J34" s="2">
        <v>0</v>
      </c>
      <c r="K34" s="2">
        <v>0</v>
      </c>
      <c r="L34" s="2">
        <v>1</v>
      </c>
      <c r="M34">
        <v>0</v>
      </c>
      <c r="N34">
        <v>0</v>
      </c>
      <c r="O34">
        <v>1</v>
      </c>
      <c r="P34" s="2">
        <v>0</v>
      </c>
      <c r="Q34" s="2">
        <v>0</v>
      </c>
      <c r="R34" s="2">
        <v>1</v>
      </c>
      <c r="S34">
        <v>0</v>
      </c>
      <c r="T34">
        <v>0</v>
      </c>
      <c r="U34">
        <v>1</v>
      </c>
      <c r="V34" s="1">
        <v>0</v>
      </c>
      <c r="W34" s="1">
        <v>0</v>
      </c>
      <c r="X34" s="1">
        <v>1</v>
      </c>
    </row>
    <row r="35" spans="1:24" hidden="1" x14ac:dyDescent="0.25">
      <c r="A35" t="s">
        <v>94</v>
      </c>
      <c r="B35">
        <v>3</v>
      </c>
      <c r="D35" t="e">
        <f>MID(#REF!,1,7)</f>
        <v>#REF!</v>
      </c>
      <c r="E35">
        <v>92</v>
      </c>
      <c r="F35" s="3" t="s">
        <v>95</v>
      </c>
      <c r="G35" t="s">
        <v>96</v>
      </c>
      <c r="H35" t="s">
        <v>98</v>
      </c>
      <c r="I35" t="s">
        <v>28</v>
      </c>
      <c r="J35" s="2">
        <v>0</v>
      </c>
      <c r="K35" s="2">
        <v>0</v>
      </c>
      <c r="L35" s="2">
        <v>90</v>
      </c>
      <c r="M35">
        <v>0</v>
      </c>
      <c r="N35">
        <v>0</v>
      </c>
      <c r="O35">
        <v>90</v>
      </c>
      <c r="P35" s="2">
        <v>0</v>
      </c>
      <c r="Q35" s="2">
        <v>0</v>
      </c>
      <c r="R35" s="2">
        <v>90</v>
      </c>
      <c r="S35">
        <v>0</v>
      </c>
      <c r="T35">
        <v>0</v>
      </c>
      <c r="U35">
        <v>90</v>
      </c>
      <c r="V35" s="1">
        <v>0</v>
      </c>
      <c r="W35" s="1">
        <v>0</v>
      </c>
      <c r="X35" s="1">
        <v>119</v>
      </c>
    </row>
    <row r="36" spans="1:24" hidden="1" x14ac:dyDescent="0.25">
      <c r="A36" t="s">
        <v>99</v>
      </c>
      <c r="B36" t="s">
        <v>100</v>
      </c>
      <c r="D36" t="e">
        <f>MID(#REF!,1,7)</f>
        <v>#REF!</v>
      </c>
      <c r="E36">
        <v>43</v>
      </c>
      <c r="F36" s="3" t="s">
        <v>101</v>
      </c>
      <c r="G36" t="s">
        <v>102</v>
      </c>
      <c r="H36" t="s">
        <v>103</v>
      </c>
      <c r="I36" t="s">
        <v>72</v>
      </c>
      <c r="J36" s="2">
        <v>0</v>
      </c>
      <c r="K36" s="2">
        <v>0</v>
      </c>
      <c r="L36" s="2">
        <v>0</v>
      </c>
      <c r="M36">
        <v>0</v>
      </c>
      <c r="N36">
        <v>0</v>
      </c>
      <c r="O36">
        <v>3</v>
      </c>
      <c r="P36" s="2">
        <v>0</v>
      </c>
      <c r="Q36" s="2">
        <v>0</v>
      </c>
      <c r="R36" s="2">
        <v>0</v>
      </c>
      <c r="S36">
        <v>0</v>
      </c>
      <c r="T36">
        <v>0</v>
      </c>
      <c r="U36">
        <v>3</v>
      </c>
      <c r="V36" s="1" t="e">
        <v>#N/A</v>
      </c>
      <c r="W36" s="1" t="e">
        <v>#N/A</v>
      </c>
      <c r="X36" s="1" t="e">
        <v>#N/A</v>
      </c>
    </row>
    <row r="37" spans="1:24" hidden="1" x14ac:dyDescent="0.25">
      <c r="A37" t="s">
        <v>99</v>
      </c>
      <c r="B37" t="s">
        <v>100</v>
      </c>
      <c r="D37" t="e">
        <f>MID(#REF!,1,7)</f>
        <v>#REF!</v>
      </c>
      <c r="E37">
        <v>43</v>
      </c>
      <c r="F37" s="3" t="s">
        <v>101</v>
      </c>
      <c r="G37" t="s">
        <v>102</v>
      </c>
      <c r="H37" t="s">
        <v>104</v>
      </c>
      <c r="I37" t="s">
        <v>82</v>
      </c>
      <c r="J37" s="2">
        <v>0</v>
      </c>
      <c r="K37" s="2">
        <v>0</v>
      </c>
      <c r="L37" s="2">
        <v>0</v>
      </c>
      <c r="M37">
        <v>0</v>
      </c>
      <c r="N37">
        <v>0</v>
      </c>
      <c r="O37">
        <v>0</v>
      </c>
      <c r="P37" s="2">
        <v>0</v>
      </c>
      <c r="Q37" s="2">
        <v>0</v>
      </c>
      <c r="R37" s="2">
        <v>0</v>
      </c>
      <c r="S37">
        <v>0</v>
      </c>
      <c r="T37">
        <v>0</v>
      </c>
      <c r="U37">
        <v>87</v>
      </c>
      <c r="V37" s="1" t="e">
        <v>#N/A</v>
      </c>
      <c r="W37" s="1" t="e">
        <v>#N/A</v>
      </c>
      <c r="X37" s="1" t="e">
        <v>#N/A</v>
      </c>
    </row>
    <row r="38" spans="1:24" hidden="1" x14ac:dyDescent="0.25">
      <c r="A38" t="s">
        <v>105</v>
      </c>
      <c r="B38">
        <v>1</v>
      </c>
      <c r="D38" t="e">
        <f>MID(#REF!,1,7)</f>
        <v>#REF!</v>
      </c>
      <c r="E38">
        <v>1</v>
      </c>
      <c r="F38" s="3" t="s">
        <v>106</v>
      </c>
      <c r="G38" t="s">
        <v>107</v>
      </c>
      <c r="H38" t="s">
        <v>108</v>
      </c>
      <c r="I38" t="s">
        <v>28</v>
      </c>
      <c r="J38" s="2">
        <v>0</v>
      </c>
      <c r="K38" s="2">
        <v>0</v>
      </c>
      <c r="L38" s="2">
        <v>170</v>
      </c>
      <c r="M38">
        <v>0</v>
      </c>
      <c r="N38">
        <v>0</v>
      </c>
      <c r="O38">
        <v>170</v>
      </c>
      <c r="P38" s="2">
        <v>0</v>
      </c>
      <c r="Q38" s="2">
        <v>0</v>
      </c>
      <c r="R38" s="2">
        <v>170</v>
      </c>
      <c r="S38">
        <v>0</v>
      </c>
      <c r="T38">
        <v>0</v>
      </c>
      <c r="U38">
        <v>170</v>
      </c>
      <c r="V38" s="1">
        <v>0</v>
      </c>
      <c r="W38" s="1">
        <v>0</v>
      </c>
      <c r="X38" s="1">
        <v>294</v>
      </c>
    </row>
    <row r="39" spans="1:24" hidden="1" x14ac:dyDescent="0.25">
      <c r="A39" t="s">
        <v>105</v>
      </c>
      <c r="B39">
        <v>1</v>
      </c>
      <c r="D39" t="e">
        <f>MID(#REF!,1,7)</f>
        <v>#REF!</v>
      </c>
      <c r="E39">
        <v>1</v>
      </c>
      <c r="F39" s="3" t="s">
        <v>106</v>
      </c>
      <c r="G39" t="s">
        <v>107</v>
      </c>
      <c r="H39" t="s">
        <v>109</v>
      </c>
      <c r="I39" t="s">
        <v>28</v>
      </c>
      <c r="J39" s="2">
        <v>0</v>
      </c>
      <c r="K39" s="2">
        <v>0</v>
      </c>
      <c r="L39" s="2">
        <v>1900</v>
      </c>
      <c r="M39">
        <v>0</v>
      </c>
      <c r="N39">
        <v>0</v>
      </c>
      <c r="O39">
        <v>1900</v>
      </c>
      <c r="P39" s="2">
        <v>0</v>
      </c>
      <c r="Q39" s="2">
        <v>0</v>
      </c>
      <c r="R39" s="2">
        <v>1900</v>
      </c>
      <c r="S39">
        <v>0</v>
      </c>
      <c r="T39">
        <v>0</v>
      </c>
      <c r="U39">
        <v>1900</v>
      </c>
      <c r="V39" s="1">
        <v>0</v>
      </c>
      <c r="W39" s="1">
        <v>0</v>
      </c>
      <c r="X39" s="1">
        <v>2754</v>
      </c>
    </row>
    <row r="40" spans="1:24" hidden="1" x14ac:dyDescent="0.25">
      <c r="A40" t="s">
        <v>105</v>
      </c>
      <c r="B40">
        <v>1</v>
      </c>
      <c r="D40" t="e">
        <f>MID(#REF!,1,7)</f>
        <v>#REF!</v>
      </c>
      <c r="E40">
        <v>1</v>
      </c>
      <c r="F40" s="3" t="s">
        <v>106</v>
      </c>
      <c r="G40" t="s">
        <v>107</v>
      </c>
      <c r="H40" t="s">
        <v>110</v>
      </c>
      <c r="I40" t="s">
        <v>28</v>
      </c>
      <c r="J40" s="2">
        <v>0</v>
      </c>
      <c r="K40" s="2">
        <v>0</v>
      </c>
      <c r="L40" s="2">
        <v>240</v>
      </c>
      <c r="M40">
        <v>0</v>
      </c>
      <c r="N40">
        <v>0</v>
      </c>
      <c r="O40">
        <v>240</v>
      </c>
      <c r="P40" s="2">
        <v>0</v>
      </c>
      <c r="Q40" s="2">
        <v>0</v>
      </c>
      <c r="R40" s="2">
        <v>240</v>
      </c>
      <c r="S40">
        <v>0</v>
      </c>
      <c r="T40">
        <v>0</v>
      </c>
      <c r="U40">
        <v>240</v>
      </c>
      <c r="V40" s="1">
        <v>0</v>
      </c>
      <c r="W40" s="1">
        <v>0</v>
      </c>
      <c r="X40" s="1">
        <v>748</v>
      </c>
    </row>
    <row r="41" spans="1:24" hidden="1" x14ac:dyDescent="0.25">
      <c r="A41" t="s">
        <v>105</v>
      </c>
      <c r="B41">
        <v>1</v>
      </c>
      <c r="D41" t="e">
        <f>MID(#REF!,1,7)</f>
        <v>#REF!</v>
      </c>
      <c r="E41">
        <v>1</v>
      </c>
      <c r="F41" s="3" t="s">
        <v>106</v>
      </c>
      <c r="G41" t="s">
        <v>107</v>
      </c>
      <c r="H41" t="s">
        <v>111</v>
      </c>
      <c r="I41" t="s">
        <v>28</v>
      </c>
      <c r="J41" s="2">
        <v>0</v>
      </c>
      <c r="K41" s="2">
        <v>0</v>
      </c>
      <c r="L41" s="2">
        <v>2800</v>
      </c>
      <c r="M41">
        <v>0</v>
      </c>
      <c r="N41">
        <v>0</v>
      </c>
      <c r="O41">
        <v>2800</v>
      </c>
      <c r="P41" s="2">
        <v>0</v>
      </c>
      <c r="Q41" s="2">
        <v>0</v>
      </c>
      <c r="R41" s="2">
        <v>2600</v>
      </c>
      <c r="S41">
        <v>0</v>
      </c>
      <c r="T41">
        <v>0</v>
      </c>
      <c r="U41">
        <v>2600</v>
      </c>
      <c r="V41" s="1">
        <v>0</v>
      </c>
      <c r="W41" s="1">
        <v>0</v>
      </c>
      <c r="X41" s="1">
        <v>6660</v>
      </c>
    </row>
    <row r="42" spans="1:24" hidden="1" x14ac:dyDescent="0.25">
      <c r="A42" t="s">
        <v>112</v>
      </c>
      <c r="B42">
        <v>3</v>
      </c>
      <c r="D42" t="e">
        <f>MID(#REF!,1,7)</f>
        <v>#REF!</v>
      </c>
      <c r="E42">
        <v>23</v>
      </c>
      <c r="F42" s="3" t="s">
        <v>113</v>
      </c>
      <c r="G42" t="s">
        <v>112</v>
      </c>
      <c r="H42" t="s">
        <v>114</v>
      </c>
      <c r="I42" t="s">
        <v>72</v>
      </c>
      <c r="J42" s="2">
        <v>0</v>
      </c>
      <c r="K42" s="2">
        <v>0</v>
      </c>
      <c r="L42" s="2">
        <v>0</v>
      </c>
      <c r="M42">
        <v>0</v>
      </c>
      <c r="N42">
        <v>0</v>
      </c>
      <c r="O42">
        <v>2625</v>
      </c>
      <c r="P42" s="2">
        <v>0</v>
      </c>
      <c r="Q42" s="2">
        <v>0</v>
      </c>
      <c r="R42" s="2">
        <v>0</v>
      </c>
      <c r="S42">
        <v>0</v>
      </c>
      <c r="T42">
        <v>0</v>
      </c>
      <c r="U42">
        <v>2625</v>
      </c>
      <c r="V42" s="1" t="e">
        <v>#N/A</v>
      </c>
      <c r="W42" s="1" t="e">
        <v>#N/A</v>
      </c>
      <c r="X42" s="1" t="e">
        <v>#N/A</v>
      </c>
    </row>
    <row r="43" spans="1:24" hidden="1" x14ac:dyDescent="0.25">
      <c r="A43" t="s">
        <v>105</v>
      </c>
      <c r="B43">
        <v>1</v>
      </c>
      <c r="D43" t="e">
        <f>MID(#REF!,1,7)</f>
        <v>#REF!</v>
      </c>
      <c r="E43">
        <v>1</v>
      </c>
      <c r="F43" s="3" t="s">
        <v>106</v>
      </c>
      <c r="G43" t="s">
        <v>107</v>
      </c>
      <c r="H43" t="s">
        <v>115</v>
      </c>
      <c r="I43" t="s">
        <v>28</v>
      </c>
      <c r="J43" s="2">
        <v>0</v>
      </c>
      <c r="K43" s="2">
        <v>0</v>
      </c>
      <c r="L43" s="2">
        <v>50</v>
      </c>
      <c r="M43">
        <v>0</v>
      </c>
      <c r="N43">
        <v>0</v>
      </c>
      <c r="O43">
        <v>50</v>
      </c>
      <c r="P43" s="2">
        <v>0</v>
      </c>
      <c r="Q43" s="2">
        <v>0</v>
      </c>
      <c r="R43" s="2">
        <v>50</v>
      </c>
      <c r="S43">
        <v>0</v>
      </c>
      <c r="T43">
        <v>0</v>
      </c>
      <c r="U43">
        <v>50</v>
      </c>
      <c r="V43" s="1">
        <v>0</v>
      </c>
      <c r="W43" s="1">
        <v>0</v>
      </c>
      <c r="X43" s="1">
        <v>126</v>
      </c>
    </row>
    <row r="44" spans="1:24" hidden="1" x14ac:dyDescent="0.25">
      <c r="A44" t="s">
        <v>94</v>
      </c>
      <c r="B44">
        <v>1</v>
      </c>
      <c r="D44" t="e">
        <f>MID(#REF!,1,7)</f>
        <v>#REF!</v>
      </c>
      <c r="E44">
        <v>13</v>
      </c>
      <c r="F44" s="3" t="s">
        <v>116</v>
      </c>
      <c r="G44" t="s">
        <v>117</v>
      </c>
      <c r="H44" t="s">
        <v>118</v>
      </c>
      <c r="I44" t="s">
        <v>28</v>
      </c>
      <c r="J44" s="2">
        <v>0</v>
      </c>
      <c r="K44" s="2">
        <v>0</v>
      </c>
      <c r="L44" s="2">
        <v>3</v>
      </c>
      <c r="M44">
        <v>0</v>
      </c>
      <c r="N44">
        <v>0</v>
      </c>
      <c r="O44">
        <v>3</v>
      </c>
      <c r="P44" s="2">
        <v>0</v>
      </c>
      <c r="Q44" s="2">
        <v>0</v>
      </c>
      <c r="R44" s="2">
        <v>3</v>
      </c>
      <c r="S44">
        <v>0</v>
      </c>
      <c r="T44">
        <v>0</v>
      </c>
      <c r="U44">
        <v>3</v>
      </c>
      <c r="V44" s="1">
        <v>0</v>
      </c>
      <c r="W44" s="1">
        <v>0</v>
      </c>
      <c r="X44" s="1">
        <v>3</v>
      </c>
    </row>
    <row r="45" spans="1:24" hidden="1" x14ac:dyDescent="0.25">
      <c r="A45" t="s">
        <v>94</v>
      </c>
      <c r="B45">
        <v>1</v>
      </c>
      <c r="D45" t="e">
        <f>MID(#REF!,1,7)</f>
        <v>#REF!</v>
      </c>
      <c r="E45">
        <v>13</v>
      </c>
      <c r="F45" s="3" t="s">
        <v>116</v>
      </c>
      <c r="G45" t="s">
        <v>117</v>
      </c>
      <c r="H45" t="s">
        <v>119</v>
      </c>
      <c r="I45" t="s">
        <v>28</v>
      </c>
      <c r="J45" s="2">
        <v>0</v>
      </c>
      <c r="K45" s="2">
        <v>0</v>
      </c>
      <c r="L45" s="2">
        <v>0</v>
      </c>
      <c r="M45">
        <v>0</v>
      </c>
      <c r="N45">
        <v>0</v>
      </c>
      <c r="O45">
        <v>0</v>
      </c>
      <c r="P45" s="2">
        <v>0</v>
      </c>
      <c r="Q45" s="2">
        <v>0</v>
      </c>
      <c r="R45" s="2">
        <v>0</v>
      </c>
      <c r="S45">
        <v>0</v>
      </c>
      <c r="T45">
        <v>0</v>
      </c>
      <c r="U45">
        <v>0</v>
      </c>
      <c r="V45" s="1">
        <v>0</v>
      </c>
      <c r="W45" s="1">
        <v>0</v>
      </c>
      <c r="X45" s="1">
        <v>0</v>
      </c>
    </row>
    <row r="46" spans="1:24" hidden="1" x14ac:dyDescent="0.25">
      <c r="A46" t="s">
        <v>94</v>
      </c>
      <c r="B46">
        <v>1</v>
      </c>
      <c r="D46" t="e">
        <f>MID(#REF!,1,7)</f>
        <v>#REF!</v>
      </c>
      <c r="E46">
        <v>14</v>
      </c>
      <c r="F46" s="3" t="s">
        <v>120</v>
      </c>
      <c r="G46" t="s">
        <v>121</v>
      </c>
      <c r="H46" t="s">
        <v>122</v>
      </c>
      <c r="I46" t="s">
        <v>28</v>
      </c>
      <c r="J46" s="2">
        <v>0</v>
      </c>
      <c r="K46" s="2">
        <v>0</v>
      </c>
      <c r="L46" s="2">
        <v>1808</v>
      </c>
      <c r="M46">
        <v>0</v>
      </c>
      <c r="N46">
        <v>0</v>
      </c>
      <c r="O46">
        <v>1138</v>
      </c>
      <c r="P46" s="2">
        <v>0</v>
      </c>
      <c r="Q46" s="2">
        <v>0</v>
      </c>
      <c r="R46" s="2">
        <v>1138</v>
      </c>
      <c r="S46">
        <v>0</v>
      </c>
      <c r="T46">
        <v>0</v>
      </c>
      <c r="U46">
        <v>1086</v>
      </c>
      <c r="V46" s="1">
        <v>0</v>
      </c>
      <c r="W46" s="1">
        <v>0</v>
      </c>
      <c r="X46" s="1">
        <v>1884</v>
      </c>
    </row>
    <row r="47" spans="1:24" hidden="1" x14ac:dyDescent="0.25">
      <c r="A47" t="s">
        <v>94</v>
      </c>
      <c r="B47">
        <v>1</v>
      </c>
      <c r="D47" t="e">
        <f>MID(#REF!,1,7)</f>
        <v>#REF!</v>
      </c>
      <c r="E47">
        <v>88</v>
      </c>
      <c r="F47" s="3" t="s">
        <v>123</v>
      </c>
      <c r="G47" t="s">
        <v>124</v>
      </c>
      <c r="H47" t="s">
        <v>39</v>
      </c>
      <c r="I47" t="s">
        <v>28</v>
      </c>
      <c r="J47" s="2">
        <v>0</v>
      </c>
      <c r="K47" s="2">
        <v>0</v>
      </c>
      <c r="L47" s="2">
        <v>3</v>
      </c>
      <c r="M47">
        <v>0</v>
      </c>
      <c r="N47">
        <v>0</v>
      </c>
      <c r="O47">
        <v>3</v>
      </c>
      <c r="P47" s="2">
        <v>0</v>
      </c>
      <c r="Q47" s="2">
        <v>0</v>
      </c>
      <c r="R47" s="2">
        <v>3</v>
      </c>
      <c r="S47">
        <v>0</v>
      </c>
      <c r="T47">
        <v>0</v>
      </c>
      <c r="U47">
        <v>3</v>
      </c>
      <c r="V47" s="1">
        <v>0</v>
      </c>
      <c r="W47" s="1">
        <v>0</v>
      </c>
      <c r="X47" s="1">
        <v>3</v>
      </c>
    </row>
    <row r="48" spans="1:24" hidden="1" x14ac:dyDescent="0.25">
      <c r="A48" t="s">
        <v>125</v>
      </c>
      <c r="B48">
        <v>4</v>
      </c>
      <c r="D48" t="e">
        <f>MID(#REF!,1,7)</f>
        <v>#REF!</v>
      </c>
      <c r="E48">
        <v>45</v>
      </c>
      <c r="F48" s="3" t="s">
        <v>126</v>
      </c>
      <c r="G48" t="s">
        <v>125</v>
      </c>
      <c r="H48" t="s">
        <v>110</v>
      </c>
      <c r="I48" t="s">
        <v>28</v>
      </c>
      <c r="J48" s="2">
        <v>0</v>
      </c>
      <c r="K48" s="2">
        <v>0</v>
      </c>
      <c r="L48" s="2">
        <v>23878</v>
      </c>
      <c r="M48">
        <v>0</v>
      </c>
      <c r="N48">
        <v>0</v>
      </c>
      <c r="O48">
        <v>23450</v>
      </c>
      <c r="P48" s="2">
        <v>0</v>
      </c>
      <c r="Q48" s="2">
        <v>0</v>
      </c>
      <c r="R48" s="2">
        <v>23450</v>
      </c>
      <c r="S48">
        <v>0</v>
      </c>
      <c r="T48">
        <v>0</v>
      </c>
      <c r="U48">
        <v>23450</v>
      </c>
      <c r="V48" s="1">
        <v>0</v>
      </c>
      <c r="W48" s="1">
        <v>0</v>
      </c>
      <c r="X48" s="1">
        <v>23878</v>
      </c>
    </row>
    <row r="49" spans="1:24" hidden="1" x14ac:dyDescent="0.25">
      <c r="A49" t="s">
        <v>94</v>
      </c>
      <c r="B49">
        <v>1</v>
      </c>
      <c r="D49" t="e">
        <f>MID(#REF!,1,7)</f>
        <v>#REF!</v>
      </c>
      <c r="E49">
        <v>14</v>
      </c>
      <c r="F49" s="3" t="s">
        <v>120</v>
      </c>
      <c r="G49" t="s">
        <v>121</v>
      </c>
      <c r="H49" t="s">
        <v>127</v>
      </c>
      <c r="I49" t="s">
        <v>28</v>
      </c>
      <c r="J49" s="2">
        <v>0</v>
      </c>
      <c r="K49" s="2">
        <v>0</v>
      </c>
      <c r="L49" s="2">
        <v>550</v>
      </c>
      <c r="M49">
        <v>0</v>
      </c>
      <c r="N49">
        <v>0</v>
      </c>
      <c r="O49">
        <v>492</v>
      </c>
      <c r="P49" s="2">
        <v>0</v>
      </c>
      <c r="Q49" s="2">
        <v>0</v>
      </c>
      <c r="R49" s="2">
        <v>453</v>
      </c>
      <c r="S49">
        <v>0</v>
      </c>
      <c r="T49">
        <v>0</v>
      </c>
      <c r="U49">
        <v>453</v>
      </c>
      <c r="V49" s="1">
        <v>0</v>
      </c>
      <c r="W49" s="1">
        <v>0</v>
      </c>
      <c r="X49" s="1">
        <v>0</v>
      </c>
    </row>
    <row r="50" spans="1:24" hidden="1" x14ac:dyDescent="0.25">
      <c r="A50" t="s">
        <v>105</v>
      </c>
      <c r="B50">
        <v>1</v>
      </c>
      <c r="D50" t="e">
        <f>MID(#REF!,1,7)</f>
        <v>#REF!</v>
      </c>
      <c r="E50">
        <v>1</v>
      </c>
      <c r="F50" s="3" t="s">
        <v>106</v>
      </c>
      <c r="G50" t="s">
        <v>107</v>
      </c>
      <c r="H50" t="s">
        <v>128</v>
      </c>
      <c r="I50" t="s">
        <v>28</v>
      </c>
      <c r="J50" s="2">
        <v>0</v>
      </c>
      <c r="K50" s="2">
        <v>0</v>
      </c>
      <c r="L50" s="2">
        <v>110</v>
      </c>
      <c r="M50">
        <v>0</v>
      </c>
      <c r="N50">
        <v>0</v>
      </c>
      <c r="O50">
        <v>110</v>
      </c>
      <c r="P50" s="2">
        <v>0</v>
      </c>
      <c r="Q50" s="2">
        <v>0</v>
      </c>
      <c r="R50" s="2">
        <v>90</v>
      </c>
      <c r="S50">
        <v>0</v>
      </c>
      <c r="T50">
        <v>0</v>
      </c>
      <c r="U50">
        <v>90</v>
      </c>
      <c r="V50" s="1">
        <v>0</v>
      </c>
      <c r="W50" s="1">
        <v>0</v>
      </c>
      <c r="X50" s="1">
        <v>261</v>
      </c>
    </row>
    <row r="51" spans="1:24" hidden="1" x14ac:dyDescent="0.25">
      <c r="A51" t="s">
        <v>94</v>
      </c>
      <c r="B51">
        <v>1</v>
      </c>
      <c r="D51" t="e">
        <f>MID(#REF!,1,7)</f>
        <v>#REF!</v>
      </c>
      <c r="E51">
        <v>14</v>
      </c>
      <c r="F51" s="3" t="s">
        <v>120</v>
      </c>
      <c r="G51" t="s">
        <v>121</v>
      </c>
      <c r="H51" t="s">
        <v>122</v>
      </c>
      <c r="I51" t="s">
        <v>28</v>
      </c>
      <c r="J51" s="2">
        <v>0</v>
      </c>
      <c r="K51" s="2">
        <v>0</v>
      </c>
      <c r="L51" s="2">
        <v>364</v>
      </c>
      <c r="M51">
        <v>0</v>
      </c>
      <c r="N51">
        <v>0</v>
      </c>
      <c r="O51">
        <v>225</v>
      </c>
      <c r="P51" s="2">
        <v>0</v>
      </c>
      <c r="Q51" s="2">
        <v>0</v>
      </c>
      <c r="R51" s="2">
        <v>225</v>
      </c>
      <c r="S51">
        <v>0</v>
      </c>
      <c r="T51">
        <v>0</v>
      </c>
      <c r="U51">
        <v>225</v>
      </c>
      <c r="V51" s="1">
        <v>0</v>
      </c>
      <c r="W51" s="1">
        <v>0</v>
      </c>
      <c r="X51" s="1">
        <v>450</v>
      </c>
    </row>
    <row r="52" spans="1:24" hidden="1" x14ac:dyDescent="0.25">
      <c r="A52" t="s">
        <v>125</v>
      </c>
      <c r="B52">
        <v>4</v>
      </c>
      <c r="D52" t="e">
        <f>MID(#REF!,1,7)</f>
        <v>#REF!</v>
      </c>
      <c r="E52">
        <v>45</v>
      </c>
      <c r="F52" s="3" t="s">
        <v>126</v>
      </c>
      <c r="G52" t="s">
        <v>125</v>
      </c>
      <c r="H52" t="s">
        <v>129</v>
      </c>
      <c r="I52" t="s">
        <v>28</v>
      </c>
      <c r="J52" s="2">
        <v>0</v>
      </c>
      <c r="K52" s="2">
        <v>0</v>
      </c>
      <c r="L52" s="2">
        <v>100</v>
      </c>
      <c r="M52">
        <v>0</v>
      </c>
      <c r="N52">
        <v>0</v>
      </c>
      <c r="O52">
        <v>100</v>
      </c>
      <c r="P52" s="2">
        <v>0</v>
      </c>
      <c r="Q52" s="2">
        <v>0</v>
      </c>
      <c r="R52" s="2">
        <v>100</v>
      </c>
      <c r="S52">
        <v>0</v>
      </c>
      <c r="T52">
        <v>0</v>
      </c>
      <c r="U52">
        <v>100</v>
      </c>
      <c r="V52" s="1">
        <v>0</v>
      </c>
      <c r="W52" s="1">
        <v>0</v>
      </c>
      <c r="X52" s="1">
        <v>0</v>
      </c>
    </row>
    <row r="53" spans="1:24" hidden="1" x14ac:dyDescent="0.25">
      <c r="A53" t="s">
        <v>94</v>
      </c>
      <c r="B53">
        <v>1</v>
      </c>
      <c r="D53" t="e">
        <f>MID(#REF!,1,7)</f>
        <v>#REF!</v>
      </c>
      <c r="E53">
        <v>14</v>
      </c>
      <c r="F53" s="3" t="s">
        <v>120</v>
      </c>
      <c r="G53" t="s">
        <v>121</v>
      </c>
      <c r="H53" t="s">
        <v>122</v>
      </c>
      <c r="I53" t="s">
        <v>28</v>
      </c>
      <c r="J53" s="2">
        <v>0</v>
      </c>
      <c r="K53" s="2">
        <v>0</v>
      </c>
      <c r="L53" s="2">
        <v>1010</v>
      </c>
      <c r="M53">
        <v>0</v>
      </c>
      <c r="N53">
        <v>0</v>
      </c>
      <c r="O53">
        <v>882</v>
      </c>
      <c r="P53" s="2">
        <v>0</v>
      </c>
      <c r="Q53" s="2">
        <v>0</v>
      </c>
      <c r="R53" s="2">
        <v>882</v>
      </c>
      <c r="S53">
        <v>0</v>
      </c>
      <c r="T53">
        <v>0</v>
      </c>
      <c r="U53">
        <v>882</v>
      </c>
      <c r="V53" s="1">
        <v>0</v>
      </c>
      <c r="W53" s="1">
        <v>0</v>
      </c>
      <c r="X53" s="1">
        <v>1406</v>
      </c>
    </row>
    <row r="54" spans="1:24" hidden="1" x14ac:dyDescent="0.25">
      <c r="A54" t="s">
        <v>94</v>
      </c>
      <c r="B54">
        <v>1</v>
      </c>
      <c r="D54" t="e">
        <f>MID(#REF!,1,7)</f>
        <v>#REF!</v>
      </c>
      <c r="E54">
        <v>14</v>
      </c>
      <c r="F54" s="3" t="s">
        <v>120</v>
      </c>
      <c r="G54" t="s">
        <v>121</v>
      </c>
      <c r="H54" t="s">
        <v>39</v>
      </c>
      <c r="I54" t="s">
        <v>28</v>
      </c>
      <c r="J54" s="2">
        <v>0</v>
      </c>
      <c r="K54" s="2">
        <v>0</v>
      </c>
      <c r="L54" s="2">
        <v>31000</v>
      </c>
      <c r="M54">
        <v>0</v>
      </c>
      <c r="N54">
        <v>0</v>
      </c>
      <c r="O54">
        <v>35000</v>
      </c>
      <c r="P54" s="2">
        <v>0</v>
      </c>
      <c r="Q54" s="2">
        <v>0</v>
      </c>
      <c r="R54" s="2">
        <v>36000</v>
      </c>
      <c r="S54">
        <v>0</v>
      </c>
      <c r="T54">
        <v>0</v>
      </c>
      <c r="U54">
        <v>36000</v>
      </c>
      <c r="V54" s="1">
        <v>0</v>
      </c>
      <c r="W54" s="1">
        <v>0</v>
      </c>
      <c r="X54" s="1">
        <v>30013</v>
      </c>
    </row>
    <row r="55" spans="1:24" hidden="1" x14ac:dyDescent="0.25">
      <c r="A55" t="s">
        <v>94</v>
      </c>
      <c r="B55">
        <v>1</v>
      </c>
      <c r="D55" t="e">
        <f>MID(#REF!,1,7)</f>
        <v>#REF!</v>
      </c>
      <c r="E55">
        <v>14</v>
      </c>
      <c r="F55" s="3" t="s">
        <v>120</v>
      </c>
      <c r="G55" t="s">
        <v>121</v>
      </c>
      <c r="H55" t="s">
        <v>39</v>
      </c>
      <c r="I55" t="s">
        <v>28</v>
      </c>
      <c r="J55" s="2">
        <v>0</v>
      </c>
      <c r="K55" s="2">
        <v>0</v>
      </c>
      <c r="L55" s="2">
        <v>3</v>
      </c>
      <c r="M55">
        <v>0</v>
      </c>
      <c r="N55">
        <v>0</v>
      </c>
      <c r="O55">
        <v>3</v>
      </c>
      <c r="P55" s="2">
        <v>0</v>
      </c>
      <c r="Q55" s="2">
        <v>0</v>
      </c>
      <c r="R55" s="2">
        <v>3</v>
      </c>
      <c r="S55">
        <v>0</v>
      </c>
      <c r="T55">
        <v>0</v>
      </c>
      <c r="U55">
        <v>3</v>
      </c>
      <c r="V55" s="1">
        <v>0</v>
      </c>
      <c r="W55" s="1">
        <v>0</v>
      </c>
      <c r="X55" s="1">
        <v>3</v>
      </c>
    </row>
    <row r="56" spans="1:24" hidden="1" x14ac:dyDescent="0.25">
      <c r="A56" t="s">
        <v>94</v>
      </c>
      <c r="B56">
        <v>5</v>
      </c>
      <c r="D56" t="e">
        <f>MID(#REF!,1,7)</f>
        <v>#REF!</v>
      </c>
      <c r="E56">
        <v>14</v>
      </c>
      <c r="F56" s="3" t="s">
        <v>130</v>
      </c>
      <c r="G56" t="s">
        <v>131</v>
      </c>
      <c r="H56" t="s">
        <v>132</v>
      </c>
      <c r="I56" t="s">
        <v>28</v>
      </c>
      <c r="J56" s="2">
        <v>0</v>
      </c>
      <c r="K56" s="2">
        <v>0</v>
      </c>
      <c r="L56" s="2">
        <v>57664</v>
      </c>
      <c r="M56">
        <v>0</v>
      </c>
      <c r="N56">
        <v>0</v>
      </c>
      <c r="O56">
        <v>55192</v>
      </c>
      <c r="P56" s="2">
        <v>0</v>
      </c>
      <c r="Q56" s="2">
        <v>0</v>
      </c>
      <c r="R56" s="2">
        <v>65901</v>
      </c>
      <c r="S56">
        <v>0</v>
      </c>
      <c r="T56">
        <v>0</v>
      </c>
      <c r="U56">
        <v>68373</v>
      </c>
      <c r="V56" s="1">
        <v>0</v>
      </c>
      <c r="W56" s="1">
        <v>0</v>
      </c>
      <c r="X56" s="1">
        <v>63420</v>
      </c>
    </row>
    <row r="57" spans="1:24" hidden="1" x14ac:dyDescent="0.25">
      <c r="A57" t="s">
        <v>23</v>
      </c>
      <c r="B57" t="s">
        <v>24</v>
      </c>
      <c r="D57" t="e">
        <f>MID(#REF!,1,7)</f>
        <v>#REF!</v>
      </c>
      <c r="E57">
        <v>53</v>
      </c>
      <c r="F57" s="3" t="s">
        <v>133</v>
      </c>
      <c r="G57" t="s">
        <v>134</v>
      </c>
      <c r="H57" t="s">
        <v>135</v>
      </c>
      <c r="I57" t="s">
        <v>28</v>
      </c>
      <c r="J57" s="2">
        <v>0</v>
      </c>
      <c r="K57" s="2">
        <v>0</v>
      </c>
      <c r="L57" s="2">
        <v>25</v>
      </c>
      <c r="M57">
        <v>0</v>
      </c>
      <c r="N57">
        <v>0</v>
      </c>
      <c r="O57">
        <v>25</v>
      </c>
      <c r="P57" s="2">
        <v>0</v>
      </c>
      <c r="Q57" s="2">
        <v>0</v>
      </c>
      <c r="R57" s="2">
        <v>25</v>
      </c>
      <c r="S57">
        <v>0</v>
      </c>
      <c r="T57">
        <v>0</v>
      </c>
      <c r="U57">
        <v>25</v>
      </c>
      <c r="V57" s="1">
        <v>0</v>
      </c>
      <c r="W57" s="1">
        <v>0</v>
      </c>
      <c r="X57" s="1">
        <v>25</v>
      </c>
    </row>
    <row r="58" spans="1:24" hidden="1" x14ac:dyDescent="0.25">
      <c r="A58" t="s">
        <v>94</v>
      </c>
      <c r="B58">
        <v>1</v>
      </c>
      <c r="D58" t="e">
        <f>MID(#REF!,1,7)</f>
        <v>#REF!</v>
      </c>
      <c r="E58">
        <v>14</v>
      </c>
      <c r="F58" s="3" t="s">
        <v>136</v>
      </c>
      <c r="G58" t="s">
        <v>137</v>
      </c>
      <c r="H58" t="s">
        <v>39</v>
      </c>
      <c r="I58" t="s">
        <v>28</v>
      </c>
      <c r="J58" s="2">
        <v>0</v>
      </c>
      <c r="K58" s="2">
        <v>0</v>
      </c>
      <c r="L58" s="2">
        <v>26</v>
      </c>
      <c r="M58">
        <v>0</v>
      </c>
      <c r="N58">
        <v>0</v>
      </c>
      <c r="O58">
        <v>26</v>
      </c>
      <c r="P58" s="2">
        <v>0</v>
      </c>
      <c r="Q58" s="2">
        <v>0</v>
      </c>
      <c r="R58" s="2">
        <v>26</v>
      </c>
      <c r="S58">
        <v>0</v>
      </c>
      <c r="T58">
        <v>0</v>
      </c>
      <c r="U58">
        <v>27</v>
      </c>
      <c r="V58" s="1">
        <v>0</v>
      </c>
      <c r="W58" s="1">
        <v>0</v>
      </c>
      <c r="X58" s="1">
        <v>26</v>
      </c>
    </row>
    <row r="59" spans="1:24" hidden="1" x14ac:dyDescent="0.25">
      <c r="A59" t="s">
        <v>105</v>
      </c>
      <c r="B59">
        <v>1</v>
      </c>
      <c r="D59" t="e">
        <f>MID(#REF!,1,7)</f>
        <v>#REF!</v>
      </c>
      <c r="E59">
        <v>1</v>
      </c>
      <c r="F59" s="3" t="s">
        <v>106</v>
      </c>
      <c r="G59" t="s">
        <v>107</v>
      </c>
      <c r="H59" t="s">
        <v>138</v>
      </c>
      <c r="I59" t="s">
        <v>28</v>
      </c>
      <c r="J59" s="2">
        <v>0</v>
      </c>
      <c r="K59" s="2">
        <v>0</v>
      </c>
      <c r="L59" s="2">
        <v>30</v>
      </c>
      <c r="M59">
        <v>0</v>
      </c>
      <c r="N59">
        <v>0</v>
      </c>
      <c r="O59">
        <v>30</v>
      </c>
      <c r="P59" s="2">
        <v>0</v>
      </c>
      <c r="Q59" s="2">
        <v>0</v>
      </c>
      <c r="R59" s="2">
        <v>25</v>
      </c>
      <c r="S59">
        <v>0</v>
      </c>
      <c r="T59">
        <v>0</v>
      </c>
      <c r="U59">
        <v>25</v>
      </c>
      <c r="V59" s="1">
        <v>0</v>
      </c>
      <c r="W59" s="1">
        <v>0</v>
      </c>
      <c r="X59" s="1">
        <v>201</v>
      </c>
    </row>
    <row r="60" spans="1:24" hidden="1" x14ac:dyDescent="0.25">
      <c r="A60" t="s">
        <v>94</v>
      </c>
      <c r="B60">
        <v>1</v>
      </c>
      <c r="D60" t="e">
        <f>MID(#REF!,1,7)</f>
        <v>#REF!</v>
      </c>
      <c r="E60">
        <v>14</v>
      </c>
      <c r="F60" s="3" t="s">
        <v>136</v>
      </c>
      <c r="G60" t="s">
        <v>137</v>
      </c>
      <c r="H60" t="s">
        <v>139</v>
      </c>
      <c r="I60" t="s">
        <v>28</v>
      </c>
      <c r="J60" s="2">
        <v>0</v>
      </c>
      <c r="K60" s="2">
        <v>0</v>
      </c>
      <c r="L60" s="2">
        <v>2</v>
      </c>
      <c r="M60">
        <v>0</v>
      </c>
      <c r="N60">
        <v>0</v>
      </c>
      <c r="O60">
        <v>2</v>
      </c>
      <c r="P60" s="2">
        <v>0</v>
      </c>
      <c r="Q60" s="2">
        <v>0</v>
      </c>
      <c r="R60" s="2">
        <v>2</v>
      </c>
      <c r="S60">
        <v>0</v>
      </c>
      <c r="T60">
        <v>0</v>
      </c>
      <c r="U60">
        <v>2</v>
      </c>
      <c r="V60" s="1">
        <v>0</v>
      </c>
      <c r="W60" s="1">
        <v>0</v>
      </c>
      <c r="X60" s="1">
        <v>1</v>
      </c>
    </row>
    <row r="61" spans="1:24" hidden="1" x14ac:dyDescent="0.25">
      <c r="A61" t="s">
        <v>105</v>
      </c>
      <c r="B61">
        <v>1</v>
      </c>
      <c r="D61" t="e">
        <f>MID(#REF!,1,7)</f>
        <v>#REF!</v>
      </c>
      <c r="E61">
        <v>1</v>
      </c>
      <c r="F61" s="3" t="s">
        <v>106</v>
      </c>
      <c r="G61" t="s">
        <v>107</v>
      </c>
      <c r="H61" t="s">
        <v>140</v>
      </c>
      <c r="I61" t="s">
        <v>28</v>
      </c>
      <c r="J61" s="2">
        <v>0</v>
      </c>
      <c r="K61" s="2">
        <v>0</v>
      </c>
      <c r="L61" s="2">
        <v>40</v>
      </c>
      <c r="M61">
        <v>0</v>
      </c>
      <c r="N61">
        <v>0</v>
      </c>
      <c r="O61">
        <v>40</v>
      </c>
      <c r="P61" s="2">
        <v>0</v>
      </c>
      <c r="Q61" s="2">
        <v>0</v>
      </c>
      <c r="R61" s="2">
        <v>30</v>
      </c>
      <c r="S61">
        <v>0</v>
      </c>
      <c r="T61">
        <v>0</v>
      </c>
      <c r="U61">
        <v>30</v>
      </c>
      <c r="V61" s="1">
        <v>0</v>
      </c>
      <c r="W61" s="1">
        <v>0</v>
      </c>
      <c r="X61" s="1">
        <v>30</v>
      </c>
    </row>
    <row r="62" spans="1:24" hidden="1" x14ac:dyDescent="0.25">
      <c r="A62" t="s">
        <v>94</v>
      </c>
      <c r="B62">
        <v>1</v>
      </c>
      <c r="D62" t="e">
        <f>MID(#REF!,1,7)</f>
        <v>#REF!</v>
      </c>
      <c r="E62">
        <v>14</v>
      </c>
      <c r="F62" s="3" t="s">
        <v>136</v>
      </c>
      <c r="G62" t="s">
        <v>137</v>
      </c>
      <c r="H62" t="s">
        <v>139</v>
      </c>
      <c r="I62" t="s">
        <v>28</v>
      </c>
      <c r="J62" s="2">
        <v>0</v>
      </c>
      <c r="K62" s="2">
        <v>0</v>
      </c>
      <c r="L62" s="2">
        <v>2</v>
      </c>
      <c r="M62">
        <v>0</v>
      </c>
      <c r="N62">
        <v>0</v>
      </c>
      <c r="O62">
        <v>2</v>
      </c>
      <c r="P62" s="2">
        <v>0</v>
      </c>
      <c r="Q62" s="2">
        <v>0</v>
      </c>
      <c r="R62" s="2">
        <v>2</v>
      </c>
      <c r="S62">
        <v>0</v>
      </c>
      <c r="T62">
        <v>0</v>
      </c>
      <c r="U62">
        <v>2</v>
      </c>
      <c r="V62" s="1">
        <v>0</v>
      </c>
      <c r="W62" s="1">
        <v>0</v>
      </c>
      <c r="X62" s="1">
        <v>1</v>
      </c>
    </row>
    <row r="63" spans="1:24" hidden="1" x14ac:dyDescent="0.25">
      <c r="A63" t="s">
        <v>125</v>
      </c>
      <c r="B63">
        <v>4</v>
      </c>
      <c r="D63" t="e">
        <f>MID(#REF!,1,7)</f>
        <v>#REF!</v>
      </c>
      <c r="E63">
        <v>45</v>
      </c>
      <c r="F63" s="3" t="s">
        <v>126</v>
      </c>
      <c r="G63" t="s">
        <v>125</v>
      </c>
      <c r="H63" t="s">
        <v>141</v>
      </c>
      <c r="I63" t="s">
        <v>28</v>
      </c>
      <c r="J63" s="2">
        <v>0</v>
      </c>
      <c r="K63" s="2">
        <v>0</v>
      </c>
      <c r="L63" s="2">
        <v>950</v>
      </c>
      <c r="M63">
        <v>0</v>
      </c>
      <c r="N63">
        <v>0</v>
      </c>
      <c r="O63">
        <v>854</v>
      </c>
      <c r="P63" s="2">
        <v>0</v>
      </c>
      <c r="Q63" s="2">
        <v>0</v>
      </c>
      <c r="R63" s="2">
        <v>859</v>
      </c>
      <c r="S63">
        <v>0</v>
      </c>
      <c r="T63">
        <v>0</v>
      </c>
      <c r="U63">
        <v>857</v>
      </c>
      <c r="V63" s="1">
        <v>0</v>
      </c>
      <c r="W63" s="1">
        <v>0</v>
      </c>
      <c r="X63" s="1">
        <v>950</v>
      </c>
    </row>
    <row r="64" spans="1:24" hidden="1" x14ac:dyDescent="0.25">
      <c r="A64" t="s">
        <v>105</v>
      </c>
      <c r="B64">
        <v>1</v>
      </c>
      <c r="D64" t="e">
        <f>MID(#REF!,1,7)</f>
        <v>#REF!</v>
      </c>
      <c r="E64">
        <v>1</v>
      </c>
      <c r="F64" s="3" t="s">
        <v>106</v>
      </c>
      <c r="G64" t="s">
        <v>107</v>
      </c>
      <c r="H64" t="s">
        <v>108</v>
      </c>
      <c r="I64" t="s">
        <v>28</v>
      </c>
      <c r="J64" s="2">
        <v>0</v>
      </c>
      <c r="K64" s="2">
        <v>0</v>
      </c>
      <c r="L64" s="2">
        <v>8</v>
      </c>
      <c r="M64">
        <v>0</v>
      </c>
      <c r="N64">
        <v>0</v>
      </c>
      <c r="O64">
        <v>8</v>
      </c>
      <c r="P64" s="2">
        <v>0</v>
      </c>
      <c r="Q64" s="2">
        <v>0</v>
      </c>
      <c r="R64" s="2">
        <v>7</v>
      </c>
      <c r="S64">
        <v>0</v>
      </c>
      <c r="T64">
        <v>0</v>
      </c>
      <c r="U64">
        <v>7</v>
      </c>
      <c r="V64" s="1">
        <v>0</v>
      </c>
      <c r="W64" s="1">
        <v>0</v>
      </c>
      <c r="X64" s="1">
        <v>3</v>
      </c>
    </row>
    <row r="65" spans="1:24" hidden="1" x14ac:dyDescent="0.25">
      <c r="A65" t="s">
        <v>94</v>
      </c>
      <c r="B65">
        <v>1</v>
      </c>
      <c r="D65" t="e">
        <f>MID(#REF!,1,7)</f>
        <v>#REF!</v>
      </c>
      <c r="E65">
        <v>14</v>
      </c>
      <c r="F65" s="3" t="s">
        <v>136</v>
      </c>
      <c r="G65" t="s">
        <v>137</v>
      </c>
      <c r="H65" t="s">
        <v>39</v>
      </c>
      <c r="I65" t="s">
        <v>28</v>
      </c>
      <c r="J65" s="2">
        <v>0</v>
      </c>
      <c r="K65" s="2">
        <v>0</v>
      </c>
      <c r="L65" s="2">
        <v>6</v>
      </c>
      <c r="M65">
        <v>0</v>
      </c>
      <c r="N65">
        <v>0</v>
      </c>
      <c r="O65">
        <v>5</v>
      </c>
      <c r="P65" s="2">
        <v>0</v>
      </c>
      <c r="Q65" s="2">
        <v>0</v>
      </c>
      <c r="R65" s="2">
        <v>4</v>
      </c>
      <c r="S65">
        <v>0</v>
      </c>
      <c r="T65">
        <v>0</v>
      </c>
      <c r="U65">
        <v>4</v>
      </c>
      <c r="V65" s="1">
        <v>0</v>
      </c>
      <c r="W65" s="1">
        <v>0</v>
      </c>
      <c r="X65" s="1">
        <v>6</v>
      </c>
    </row>
    <row r="66" spans="1:24" hidden="1" x14ac:dyDescent="0.25">
      <c r="A66" t="s">
        <v>125</v>
      </c>
      <c r="B66">
        <v>4</v>
      </c>
      <c r="D66" t="e">
        <f>MID(#REF!,1,7)</f>
        <v>#REF!</v>
      </c>
      <c r="E66">
        <v>45</v>
      </c>
      <c r="F66" s="3" t="s">
        <v>126</v>
      </c>
      <c r="G66" t="s">
        <v>125</v>
      </c>
      <c r="H66" t="s">
        <v>141</v>
      </c>
      <c r="I66" t="s">
        <v>28</v>
      </c>
      <c r="J66" s="2">
        <v>0</v>
      </c>
      <c r="K66" s="2">
        <v>0</v>
      </c>
      <c r="L66" s="2">
        <v>1139</v>
      </c>
      <c r="M66">
        <v>0</v>
      </c>
      <c r="N66">
        <v>0</v>
      </c>
      <c r="O66">
        <v>1222</v>
      </c>
      <c r="P66" s="2">
        <v>0</v>
      </c>
      <c r="Q66" s="2">
        <v>0</v>
      </c>
      <c r="R66" s="2">
        <v>1072</v>
      </c>
      <c r="S66">
        <v>0</v>
      </c>
      <c r="T66">
        <v>0</v>
      </c>
      <c r="U66">
        <v>1058</v>
      </c>
      <c r="V66" s="1">
        <v>0</v>
      </c>
      <c r="W66" s="1">
        <v>0</v>
      </c>
      <c r="X66" s="1">
        <v>1139</v>
      </c>
    </row>
    <row r="67" spans="1:24" hidden="1" x14ac:dyDescent="0.25">
      <c r="A67" t="s">
        <v>142</v>
      </c>
      <c r="B67">
        <v>2</v>
      </c>
      <c r="D67" t="e">
        <f>MID(#REF!,1,7)</f>
        <v>#REF!</v>
      </c>
      <c r="E67">
        <v>66</v>
      </c>
      <c r="F67" s="3" t="s">
        <v>143</v>
      </c>
      <c r="G67" t="s">
        <v>144</v>
      </c>
      <c r="H67" t="s">
        <v>145</v>
      </c>
      <c r="I67" t="s">
        <v>28</v>
      </c>
      <c r="J67" s="2">
        <v>0</v>
      </c>
      <c r="K67" s="2">
        <v>0</v>
      </c>
      <c r="L67" s="2">
        <v>20</v>
      </c>
      <c r="M67">
        <v>0</v>
      </c>
      <c r="N67">
        <v>0</v>
      </c>
      <c r="O67">
        <v>40</v>
      </c>
      <c r="P67" s="2">
        <v>0</v>
      </c>
      <c r="Q67" s="2">
        <v>0</v>
      </c>
      <c r="R67" s="2">
        <v>30</v>
      </c>
      <c r="S67">
        <v>0</v>
      </c>
      <c r="T67">
        <v>0</v>
      </c>
      <c r="U67">
        <v>10</v>
      </c>
      <c r="V67" s="1">
        <v>0</v>
      </c>
      <c r="W67" s="1">
        <v>0</v>
      </c>
      <c r="X67" s="1">
        <v>43</v>
      </c>
    </row>
    <row r="68" spans="1:24" hidden="1" x14ac:dyDescent="0.25">
      <c r="A68" t="s">
        <v>94</v>
      </c>
      <c r="B68">
        <v>1</v>
      </c>
      <c r="D68" t="e">
        <f>MID(#REF!,1,7)</f>
        <v>#REF!</v>
      </c>
      <c r="E68">
        <v>12</v>
      </c>
      <c r="F68" s="3" t="s">
        <v>146</v>
      </c>
      <c r="G68" t="s">
        <v>147</v>
      </c>
      <c r="H68" t="s">
        <v>148</v>
      </c>
      <c r="I68" t="s">
        <v>28</v>
      </c>
      <c r="J68" s="2">
        <v>0</v>
      </c>
      <c r="K68" s="2">
        <v>0</v>
      </c>
      <c r="L68" s="2">
        <v>25</v>
      </c>
      <c r="M68">
        <v>0</v>
      </c>
      <c r="N68">
        <v>0</v>
      </c>
      <c r="O68">
        <v>25</v>
      </c>
      <c r="P68" s="2">
        <v>0</v>
      </c>
      <c r="Q68" s="2">
        <v>0</v>
      </c>
      <c r="R68" s="2">
        <v>25</v>
      </c>
      <c r="S68">
        <v>0</v>
      </c>
      <c r="T68">
        <v>0</v>
      </c>
      <c r="U68">
        <v>25</v>
      </c>
      <c r="V68" s="1">
        <v>0</v>
      </c>
      <c r="W68" s="1">
        <v>0</v>
      </c>
      <c r="X68" s="1">
        <v>25</v>
      </c>
    </row>
    <row r="69" spans="1:24" hidden="1" x14ac:dyDescent="0.25">
      <c r="A69" t="s">
        <v>94</v>
      </c>
      <c r="B69">
        <v>1</v>
      </c>
      <c r="D69" t="e">
        <f>MID(#REF!,1,7)</f>
        <v>#REF!</v>
      </c>
      <c r="E69">
        <v>14</v>
      </c>
      <c r="F69" s="3" t="s">
        <v>149</v>
      </c>
      <c r="G69" t="s">
        <v>150</v>
      </c>
      <c r="H69" t="s">
        <v>39</v>
      </c>
      <c r="I69" t="s">
        <v>28</v>
      </c>
      <c r="J69" s="2">
        <v>0</v>
      </c>
      <c r="K69" s="2">
        <v>0</v>
      </c>
      <c r="L69" s="2">
        <v>4</v>
      </c>
      <c r="M69">
        <v>0</v>
      </c>
      <c r="N69">
        <v>0</v>
      </c>
      <c r="O69">
        <v>4</v>
      </c>
      <c r="P69" s="2">
        <v>0</v>
      </c>
      <c r="Q69" s="2">
        <v>0</v>
      </c>
      <c r="R69" s="2">
        <v>4</v>
      </c>
      <c r="S69">
        <v>0</v>
      </c>
      <c r="T69">
        <v>0</v>
      </c>
      <c r="U69">
        <v>4</v>
      </c>
      <c r="V69" s="1">
        <v>0</v>
      </c>
      <c r="W69" s="1">
        <v>0</v>
      </c>
      <c r="X69" s="1">
        <v>0</v>
      </c>
    </row>
    <row r="70" spans="1:24" hidden="1" x14ac:dyDescent="0.25">
      <c r="A70" t="s">
        <v>125</v>
      </c>
      <c r="B70">
        <v>4</v>
      </c>
      <c r="D70" t="e">
        <f>MID(#REF!,1,7)</f>
        <v>#REF!</v>
      </c>
      <c r="E70">
        <v>45</v>
      </c>
      <c r="F70" s="3" t="s">
        <v>151</v>
      </c>
      <c r="G70" t="s">
        <v>125</v>
      </c>
      <c r="H70" t="s">
        <v>129</v>
      </c>
      <c r="I70" t="s">
        <v>28</v>
      </c>
      <c r="J70" s="2">
        <v>0</v>
      </c>
      <c r="K70" s="2">
        <v>0</v>
      </c>
      <c r="L70" s="2">
        <v>95</v>
      </c>
      <c r="M70">
        <v>0</v>
      </c>
      <c r="N70">
        <v>0</v>
      </c>
      <c r="O70">
        <v>95</v>
      </c>
      <c r="P70" s="2">
        <v>0</v>
      </c>
      <c r="Q70" s="2">
        <v>0</v>
      </c>
      <c r="R70" s="2">
        <v>95</v>
      </c>
      <c r="S70">
        <v>0</v>
      </c>
      <c r="T70">
        <v>0</v>
      </c>
      <c r="U70">
        <v>95</v>
      </c>
      <c r="V70" s="1">
        <v>0</v>
      </c>
      <c r="W70" s="1">
        <v>0</v>
      </c>
      <c r="X70" s="1">
        <v>98</v>
      </c>
    </row>
    <row r="71" spans="1:24" hidden="1" x14ac:dyDescent="0.25">
      <c r="A71" t="s">
        <v>94</v>
      </c>
      <c r="B71">
        <v>1</v>
      </c>
      <c r="D71" t="e">
        <f>MID(#REF!,1,7)</f>
        <v>#REF!</v>
      </c>
      <c r="E71">
        <v>14</v>
      </c>
      <c r="F71" s="3" t="s">
        <v>152</v>
      </c>
      <c r="G71" t="s">
        <v>153</v>
      </c>
      <c r="H71" t="s">
        <v>154</v>
      </c>
      <c r="I71" t="s">
        <v>28</v>
      </c>
      <c r="J71" s="2">
        <v>0</v>
      </c>
      <c r="K71" s="2">
        <v>0</v>
      </c>
      <c r="L71" s="2">
        <v>5119</v>
      </c>
      <c r="M71">
        <v>0</v>
      </c>
      <c r="N71">
        <v>0</v>
      </c>
      <c r="O71">
        <v>3821</v>
      </c>
      <c r="P71" s="2">
        <v>0</v>
      </c>
      <c r="Q71" s="2">
        <v>0</v>
      </c>
      <c r="R71" s="2">
        <v>1013</v>
      </c>
      <c r="S71">
        <v>0</v>
      </c>
      <c r="T71">
        <v>0</v>
      </c>
      <c r="U71">
        <v>1025</v>
      </c>
      <c r="V71" s="1">
        <v>0</v>
      </c>
      <c r="W71" s="1">
        <v>0</v>
      </c>
      <c r="X71" s="1">
        <v>5119</v>
      </c>
    </row>
    <row r="72" spans="1:24" hidden="1" x14ac:dyDescent="0.25">
      <c r="A72" t="s">
        <v>155</v>
      </c>
      <c r="B72">
        <v>3</v>
      </c>
      <c r="D72" t="e">
        <f>MID(#REF!,1,7)</f>
        <v>#REF!</v>
      </c>
      <c r="E72">
        <v>24</v>
      </c>
      <c r="F72" s="3" t="s">
        <v>156</v>
      </c>
      <c r="G72" t="s">
        <v>157</v>
      </c>
      <c r="H72" t="s">
        <v>158</v>
      </c>
      <c r="I72" t="s">
        <v>28</v>
      </c>
      <c r="J72" s="2">
        <v>0</v>
      </c>
      <c r="K72" s="2">
        <v>0</v>
      </c>
      <c r="L72" s="2">
        <v>7</v>
      </c>
      <c r="M72">
        <v>0</v>
      </c>
      <c r="N72">
        <v>0</v>
      </c>
      <c r="O72">
        <v>7</v>
      </c>
      <c r="P72" s="2">
        <v>0</v>
      </c>
      <c r="Q72" s="2">
        <v>0</v>
      </c>
      <c r="R72" s="2">
        <v>7</v>
      </c>
      <c r="S72">
        <v>0</v>
      </c>
      <c r="T72">
        <v>0</v>
      </c>
      <c r="U72">
        <v>7</v>
      </c>
      <c r="V72" s="1">
        <v>0</v>
      </c>
      <c r="W72" s="1">
        <v>0</v>
      </c>
      <c r="X72" s="1">
        <v>7</v>
      </c>
    </row>
    <row r="73" spans="1:24" hidden="1" x14ac:dyDescent="0.25">
      <c r="A73" t="s">
        <v>125</v>
      </c>
      <c r="B73">
        <v>4</v>
      </c>
      <c r="D73" t="e">
        <f>MID(#REF!,1,7)</f>
        <v>#REF!</v>
      </c>
      <c r="E73">
        <v>45</v>
      </c>
      <c r="F73" s="3" t="s">
        <v>151</v>
      </c>
      <c r="G73" t="s">
        <v>125</v>
      </c>
      <c r="H73" t="s">
        <v>159</v>
      </c>
      <c r="I73" t="s">
        <v>28</v>
      </c>
      <c r="J73" s="2">
        <v>0</v>
      </c>
      <c r="K73" s="2">
        <v>0</v>
      </c>
      <c r="L73" s="2">
        <v>10</v>
      </c>
      <c r="M73">
        <v>0</v>
      </c>
      <c r="N73">
        <v>0</v>
      </c>
      <c r="O73">
        <v>5</v>
      </c>
      <c r="P73" s="2">
        <v>0</v>
      </c>
      <c r="Q73" s="2">
        <v>0</v>
      </c>
      <c r="R73" s="2">
        <v>7</v>
      </c>
      <c r="S73">
        <v>0</v>
      </c>
      <c r="T73">
        <v>0</v>
      </c>
      <c r="U73">
        <v>5</v>
      </c>
      <c r="V73" s="1">
        <v>0</v>
      </c>
      <c r="W73" s="1">
        <v>0</v>
      </c>
      <c r="X73" s="1">
        <v>10</v>
      </c>
    </row>
    <row r="74" spans="1:24" hidden="1" x14ac:dyDescent="0.25">
      <c r="A74" t="s">
        <v>142</v>
      </c>
      <c r="B74">
        <v>2</v>
      </c>
      <c r="D74" t="e">
        <f>MID(#REF!,1,7)</f>
        <v>#REF!</v>
      </c>
      <c r="E74">
        <v>30</v>
      </c>
      <c r="F74" s="3" t="s">
        <v>160</v>
      </c>
      <c r="G74" t="s">
        <v>161</v>
      </c>
      <c r="H74" t="s">
        <v>162</v>
      </c>
      <c r="I74" t="s">
        <v>82</v>
      </c>
      <c r="J74" s="2">
        <v>0</v>
      </c>
      <c r="K74" s="2">
        <v>0</v>
      </c>
      <c r="L74" s="2">
        <v>0</v>
      </c>
      <c r="M74">
        <v>0</v>
      </c>
      <c r="N74">
        <v>0</v>
      </c>
      <c r="O74">
        <v>0</v>
      </c>
      <c r="P74" s="2">
        <v>0</v>
      </c>
      <c r="Q74" s="2">
        <v>0</v>
      </c>
      <c r="R74" s="2">
        <v>0</v>
      </c>
      <c r="S74">
        <v>0</v>
      </c>
      <c r="T74">
        <v>0</v>
      </c>
      <c r="U74">
        <v>1650</v>
      </c>
      <c r="V74" s="1" t="e">
        <v>#N/A</v>
      </c>
      <c r="W74" s="1" t="e">
        <v>#N/A</v>
      </c>
      <c r="X74" s="1" t="e">
        <v>#N/A</v>
      </c>
    </row>
    <row r="75" spans="1:24" hidden="1" x14ac:dyDescent="0.25">
      <c r="A75" t="s">
        <v>99</v>
      </c>
      <c r="B75">
        <v>4</v>
      </c>
      <c r="D75" t="e">
        <f>MID(#REF!,1,7)</f>
        <v>#REF!</v>
      </c>
      <c r="E75">
        <v>43</v>
      </c>
      <c r="F75" s="3" t="s">
        <v>163</v>
      </c>
      <c r="G75" t="s">
        <v>102</v>
      </c>
      <c r="H75" t="s">
        <v>164</v>
      </c>
      <c r="I75" t="s">
        <v>82</v>
      </c>
      <c r="J75" s="2">
        <v>0</v>
      </c>
      <c r="K75" s="2">
        <v>0</v>
      </c>
      <c r="L75" s="2">
        <v>0</v>
      </c>
      <c r="M75">
        <v>0</v>
      </c>
      <c r="N75">
        <v>0</v>
      </c>
      <c r="O75">
        <v>0</v>
      </c>
      <c r="P75" s="2">
        <v>0</v>
      </c>
      <c r="Q75" s="2">
        <v>0</v>
      </c>
      <c r="R75" s="2">
        <v>0</v>
      </c>
      <c r="S75">
        <v>0</v>
      </c>
      <c r="T75">
        <v>0</v>
      </c>
      <c r="U75">
        <v>9</v>
      </c>
      <c r="V75" s="1" t="e">
        <v>#N/A</v>
      </c>
      <c r="W75" s="1" t="e">
        <v>#N/A</v>
      </c>
      <c r="X75" s="1" t="e">
        <v>#N/A</v>
      </c>
    </row>
    <row r="76" spans="1:24" hidden="1" x14ac:dyDescent="0.25">
      <c r="A76" t="s">
        <v>165</v>
      </c>
      <c r="B76">
        <v>1</v>
      </c>
      <c r="D76" t="e">
        <f>MID(#REF!,1,7)</f>
        <v>#REF!</v>
      </c>
      <c r="E76">
        <v>7</v>
      </c>
      <c r="F76" s="3" t="s">
        <v>166</v>
      </c>
      <c r="G76" t="s">
        <v>167</v>
      </c>
      <c r="H76" t="s">
        <v>168</v>
      </c>
      <c r="I76" t="s">
        <v>28</v>
      </c>
      <c r="J76" s="2">
        <v>0</v>
      </c>
      <c r="K76" s="2">
        <v>0</v>
      </c>
      <c r="L76" s="2">
        <v>15</v>
      </c>
      <c r="M76">
        <v>0</v>
      </c>
      <c r="N76">
        <v>0</v>
      </c>
      <c r="O76">
        <v>24</v>
      </c>
      <c r="P76" s="2">
        <v>0</v>
      </c>
      <c r="Q76" s="2">
        <v>0</v>
      </c>
      <c r="R76" s="2">
        <v>11</v>
      </c>
      <c r="S76">
        <v>0</v>
      </c>
      <c r="T76">
        <v>0</v>
      </c>
      <c r="U76">
        <v>26</v>
      </c>
      <c r="V76" s="1">
        <v>0</v>
      </c>
      <c r="W76" s="1">
        <v>0</v>
      </c>
      <c r="X76" s="1">
        <v>14</v>
      </c>
    </row>
    <row r="77" spans="1:24" hidden="1" x14ac:dyDescent="0.25">
      <c r="A77" t="s">
        <v>169</v>
      </c>
      <c r="B77">
        <v>5</v>
      </c>
      <c r="D77" t="e">
        <f>MID(#REF!,1,7)</f>
        <v>#REF!</v>
      </c>
      <c r="E77">
        <v>12</v>
      </c>
      <c r="F77" s="3" t="s">
        <v>170</v>
      </c>
      <c r="G77" t="s">
        <v>169</v>
      </c>
      <c r="H77" t="s">
        <v>171</v>
      </c>
      <c r="I77" t="s">
        <v>28</v>
      </c>
      <c r="J77" s="2">
        <v>0</v>
      </c>
      <c r="K77" s="2">
        <v>0</v>
      </c>
      <c r="L77" s="2">
        <v>1</v>
      </c>
      <c r="M77">
        <v>0</v>
      </c>
      <c r="N77">
        <v>0</v>
      </c>
      <c r="O77">
        <v>0</v>
      </c>
      <c r="P77" s="2">
        <v>0</v>
      </c>
      <c r="Q77" s="2">
        <v>0</v>
      </c>
      <c r="R77" s="2">
        <v>1</v>
      </c>
      <c r="S77">
        <v>0</v>
      </c>
      <c r="T77">
        <v>0</v>
      </c>
      <c r="U77">
        <v>1</v>
      </c>
      <c r="V77" s="1">
        <v>0</v>
      </c>
      <c r="W77" s="1">
        <v>0</v>
      </c>
      <c r="X77" s="1">
        <v>0</v>
      </c>
    </row>
    <row r="78" spans="1:24" hidden="1" x14ac:dyDescent="0.25">
      <c r="A78" t="s">
        <v>94</v>
      </c>
      <c r="B78">
        <v>1</v>
      </c>
      <c r="D78" t="e">
        <f>MID(#REF!,1,7)</f>
        <v>#REF!</v>
      </c>
      <c r="E78">
        <v>14</v>
      </c>
      <c r="F78" s="3" t="s">
        <v>172</v>
      </c>
      <c r="G78" t="s">
        <v>137</v>
      </c>
      <c r="H78" t="s">
        <v>39</v>
      </c>
      <c r="I78" t="s">
        <v>28</v>
      </c>
      <c r="J78" s="2">
        <v>0</v>
      </c>
      <c r="K78" s="2">
        <v>0</v>
      </c>
      <c r="L78" s="2">
        <v>22</v>
      </c>
      <c r="M78">
        <v>0</v>
      </c>
      <c r="N78">
        <v>0</v>
      </c>
      <c r="O78">
        <v>22</v>
      </c>
      <c r="P78" s="2">
        <v>0</v>
      </c>
      <c r="Q78" s="2">
        <v>0</v>
      </c>
      <c r="R78" s="2">
        <v>22</v>
      </c>
      <c r="S78">
        <v>0</v>
      </c>
      <c r="T78">
        <v>0</v>
      </c>
      <c r="U78">
        <v>24</v>
      </c>
      <c r="V78" s="1">
        <v>0</v>
      </c>
      <c r="W78" s="1">
        <v>0</v>
      </c>
      <c r="X78" s="1">
        <v>23</v>
      </c>
    </row>
    <row r="79" spans="1:24" hidden="1" x14ac:dyDescent="0.25">
      <c r="A79" t="s">
        <v>94</v>
      </c>
      <c r="B79">
        <v>1</v>
      </c>
      <c r="D79" t="e">
        <f>MID(#REF!,1,7)</f>
        <v>#REF!</v>
      </c>
      <c r="E79">
        <v>14</v>
      </c>
      <c r="F79" s="3" t="s">
        <v>172</v>
      </c>
      <c r="G79" t="s">
        <v>137</v>
      </c>
      <c r="H79" t="s">
        <v>39</v>
      </c>
      <c r="I79" t="s">
        <v>28</v>
      </c>
      <c r="J79" s="2">
        <v>0</v>
      </c>
      <c r="K79" s="2">
        <v>0</v>
      </c>
      <c r="L79" s="2">
        <v>50</v>
      </c>
      <c r="M79">
        <v>0</v>
      </c>
      <c r="N79">
        <v>0</v>
      </c>
      <c r="O79">
        <v>50</v>
      </c>
      <c r="P79" s="2">
        <v>0</v>
      </c>
      <c r="Q79" s="2">
        <v>0</v>
      </c>
      <c r="R79" s="2">
        <v>50</v>
      </c>
      <c r="S79">
        <v>0</v>
      </c>
      <c r="T79">
        <v>0</v>
      </c>
      <c r="U79">
        <v>50</v>
      </c>
      <c r="V79" s="1">
        <v>0</v>
      </c>
      <c r="W79" s="1">
        <v>0</v>
      </c>
      <c r="X79" s="1">
        <v>94</v>
      </c>
    </row>
    <row r="80" spans="1:24" hidden="1" x14ac:dyDescent="0.25">
      <c r="A80" t="s">
        <v>94</v>
      </c>
      <c r="B80">
        <v>1</v>
      </c>
      <c r="D80" t="e">
        <f>MID(#REF!,1,7)</f>
        <v>#REF!</v>
      </c>
      <c r="E80">
        <v>14</v>
      </c>
      <c r="F80" s="3" t="s">
        <v>172</v>
      </c>
      <c r="G80" t="s">
        <v>137</v>
      </c>
      <c r="H80" t="s">
        <v>39</v>
      </c>
      <c r="I80" t="s">
        <v>28</v>
      </c>
      <c r="J80" s="2">
        <v>0</v>
      </c>
      <c r="K80" s="2">
        <v>0</v>
      </c>
      <c r="L80" s="2">
        <v>50</v>
      </c>
      <c r="M80">
        <v>0</v>
      </c>
      <c r="N80">
        <v>0</v>
      </c>
      <c r="O80">
        <v>50</v>
      </c>
      <c r="P80" s="2">
        <v>0</v>
      </c>
      <c r="Q80" s="2">
        <v>0</v>
      </c>
      <c r="R80" s="2">
        <v>50</v>
      </c>
      <c r="S80">
        <v>0</v>
      </c>
      <c r="T80">
        <v>0</v>
      </c>
      <c r="U80">
        <v>50</v>
      </c>
      <c r="V80" s="1">
        <v>0</v>
      </c>
      <c r="W80" s="1">
        <v>0</v>
      </c>
      <c r="X80" s="1">
        <v>56</v>
      </c>
    </row>
    <row r="81" spans="1:24" hidden="1" x14ac:dyDescent="0.25">
      <c r="A81" t="s">
        <v>94</v>
      </c>
      <c r="B81">
        <v>1</v>
      </c>
      <c r="D81" t="e">
        <f>MID(#REF!,1,7)</f>
        <v>#REF!</v>
      </c>
      <c r="E81">
        <v>14</v>
      </c>
      <c r="F81" s="3" t="s">
        <v>172</v>
      </c>
      <c r="G81" t="s">
        <v>137</v>
      </c>
      <c r="H81" t="s">
        <v>39</v>
      </c>
      <c r="I81" t="s">
        <v>28</v>
      </c>
      <c r="J81" s="2">
        <v>0</v>
      </c>
      <c r="K81" s="2">
        <v>0</v>
      </c>
      <c r="L81" s="2">
        <v>50</v>
      </c>
      <c r="M81">
        <v>0</v>
      </c>
      <c r="N81">
        <v>0</v>
      </c>
      <c r="O81">
        <v>50</v>
      </c>
      <c r="P81" s="2">
        <v>0</v>
      </c>
      <c r="Q81" s="2">
        <v>0</v>
      </c>
      <c r="R81" s="2">
        <v>50</v>
      </c>
      <c r="S81">
        <v>0</v>
      </c>
      <c r="T81">
        <v>0</v>
      </c>
      <c r="U81">
        <v>50</v>
      </c>
      <c r="V81" s="1">
        <v>0</v>
      </c>
      <c r="W81" s="1">
        <v>0</v>
      </c>
      <c r="X81" s="1">
        <v>125</v>
      </c>
    </row>
    <row r="82" spans="1:24" hidden="1" x14ac:dyDescent="0.25">
      <c r="A82" t="s">
        <v>165</v>
      </c>
      <c r="B82">
        <v>1</v>
      </c>
      <c r="D82" t="e">
        <f>MID(#REF!,1,7)</f>
        <v>#REF!</v>
      </c>
      <c r="E82">
        <v>7</v>
      </c>
      <c r="F82" s="3" t="s">
        <v>173</v>
      </c>
      <c r="G82" t="s">
        <v>174</v>
      </c>
      <c r="H82" t="s">
        <v>168</v>
      </c>
      <c r="I82" t="s">
        <v>28</v>
      </c>
      <c r="J82" s="2">
        <v>0</v>
      </c>
      <c r="K82" s="2">
        <v>0</v>
      </c>
      <c r="L82" s="2">
        <v>100</v>
      </c>
      <c r="M82">
        <v>0</v>
      </c>
      <c r="N82">
        <v>0</v>
      </c>
      <c r="O82">
        <v>100</v>
      </c>
      <c r="P82" s="2">
        <v>0</v>
      </c>
      <c r="Q82" s="2">
        <v>0</v>
      </c>
      <c r="R82" s="2">
        <v>100</v>
      </c>
      <c r="S82">
        <v>0</v>
      </c>
      <c r="T82">
        <v>0</v>
      </c>
      <c r="U82">
        <v>100</v>
      </c>
      <c r="V82" s="1">
        <v>0</v>
      </c>
      <c r="W82" s="1">
        <v>0</v>
      </c>
      <c r="X82" s="1">
        <v>101</v>
      </c>
    </row>
    <row r="83" spans="1:24" hidden="1" x14ac:dyDescent="0.25">
      <c r="A83" t="s">
        <v>40</v>
      </c>
      <c r="B83" t="s">
        <v>175</v>
      </c>
      <c r="D83" t="e">
        <f>MID(#REF!,1,7)</f>
        <v>#REF!</v>
      </c>
      <c r="E83">
        <v>14</v>
      </c>
      <c r="F83" s="3" t="s">
        <v>176</v>
      </c>
      <c r="G83" t="s">
        <v>177</v>
      </c>
      <c r="H83" t="s">
        <v>178</v>
      </c>
      <c r="I83" t="s">
        <v>28</v>
      </c>
      <c r="J83" s="2">
        <v>0</v>
      </c>
      <c r="K83" s="2">
        <v>0</v>
      </c>
      <c r="L83" s="2">
        <v>1050</v>
      </c>
      <c r="M83">
        <v>0</v>
      </c>
      <c r="N83">
        <v>0</v>
      </c>
      <c r="O83">
        <v>1050</v>
      </c>
      <c r="P83" s="2">
        <v>0</v>
      </c>
      <c r="Q83" s="2">
        <v>0</v>
      </c>
      <c r="R83" s="2">
        <v>1050</v>
      </c>
      <c r="S83">
        <v>0</v>
      </c>
      <c r="T83">
        <v>0</v>
      </c>
      <c r="U83">
        <v>1050</v>
      </c>
      <c r="V83" s="1">
        <v>0</v>
      </c>
      <c r="W83" s="1">
        <v>0</v>
      </c>
      <c r="X83" s="1">
        <v>1432</v>
      </c>
    </row>
    <row r="84" spans="1:24" hidden="1" x14ac:dyDescent="0.25">
      <c r="A84" t="s">
        <v>40</v>
      </c>
      <c r="B84">
        <v>1</v>
      </c>
      <c r="D84" t="e">
        <f>MID(#REF!,1,7)</f>
        <v>#REF!</v>
      </c>
      <c r="E84">
        <v>12</v>
      </c>
      <c r="F84" s="3" t="s">
        <v>179</v>
      </c>
      <c r="G84" t="s">
        <v>177</v>
      </c>
      <c r="H84" t="s">
        <v>180</v>
      </c>
      <c r="I84" t="s">
        <v>28</v>
      </c>
      <c r="J84" s="2">
        <v>0</v>
      </c>
      <c r="K84" s="2">
        <v>0</v>
      </c>
      <c r="L84" s="2">
        <v>2047</v>
      </c>
      <c r="M84">
        <v>0</v>
      </c>
      <c r="N84">
        <v>0</v>
      </c>
      <c r="O84">
        <v>2080</v>
      </c>
      <c r="P84" s="2">
        <v>0</v>
      </c>
      <c r="Q84" s="2">
        <v>0</v>
      </c>
      <c r="R84" s="2">
        <v>1946</v>
      </c>
      <c r="S84">
        <v>0</v>
      </c>
      <c r="T84">
        <v>0</v>
      </c>
      <c r="U84">
        <v>1930</v>
      </c>
      <c r="V84" s="1">
        <v>0</v>
      </c>
      <c r="W84" s="1">
        <v>0</v>
      </c>
      <c r="X84" s="1">
        <v>2047</v>
      </c>
    </row>
    <row r="85" spans="1:24" hidden="1" x14ac:dyDescent="0.25">
      <c r="A85" t="s">
        <v>94</v>
      </c>
      <c r="B85">
        <v>1</v>
      </c>
      <c r="D85" t="e">
        <f>MID(#REF!,1,7)</f>
        <v>#REF!</v>
      </c>
      <c r="E85">
        <v>12</v>
      </c>
      <c r="F85" s="3" t="s">
        <v>181</v>
      </c>
      <c r="G85" t="s">
        <v>182</v>
      </c>
      <c r="H85" t="s">
        <v>183</v>
      </c>
      <c r="I85" t="s">
        <v>28</v>
      </c>
      <c r="J85" s="2">
        <v>0</v>
      </c>
      <c r="K85" s="2">
        <v>0</v>
      </c>
      <c r="L85" s="2">
        <v>60</v>
      </c>
      <c r="M85">
        <v>0</v>
      </c>
      <c r="N85">
        <v>0</v>
      </c>
      <c r="O85">
        <v>60</v>
      </c>
      <c r="P85" s="2">
        <v>0</v>
      </c>
      <c r="Q85" s="2">
        <v>0</v>
      </c>
      <c r="R85" s="2">
        <v>60</v>
      </c>
      <c r="S85">
        <v>0</v>
      </c>
      <c r="T85">
        <v>0</v>
      </c>
      <c r="U85">
        <v>60</v>
      </c>
      <c r="V85" s="1">
        <v>0</v>
      </c>
      <c r="W85" s="1">
        <v>0</v>
      </c>
      <c r="X85" s="1">
        <v>60</v>
      </c>
    </row>
    <row r="86" spans="1:24" hidden="1" x14ac:dyDescent="0.25">
      <c r="A86" t="s">
        <v>184</v>
      </c>
      <c r="B86">
        <v>1</v>
      </c>
      <c r="D86" t="e">
        <f>MID(#REF!,1,7)</f>
        <v>#REF!</v>
      </c>
      <c r="E86">
        <v>7</v>
      </c>
      <c r="F86" s="3" t="s">
        <v>185</v>
      </c>
      <c r="G86" t="s">
        <v>186</v>
      </c>
      <c r="H86" t="s">
        <v>187</v>
      </c>
      <c r="I86" t="s">
        <v>28</v>
      </c>
      <c r="J86" s="2">
        <v>0</v>
      </c>
      <c r="K86" s="2">
        <v>0</v>
      </c>
      <c r="L86" s="2">
        <v>0</v>
      </c>
      <c r="M86">
        <v>0</v>
      </c>
      <c r="N86">
        <v>0</v>
      </c>
      <c r="O86">
        <v>10</v>
      </c>
      <c r="P86" s="2">
        <v>0</v>
      </c>
      <c r="Q86" s="2">
        <v>0</v>
      </c>
      <c r="R86" s="2">
        <v>0</v>
      </c>
      <c r="S86">
        <v>0</v>
      </c>
      <c r="T86">
        <v>0</v>
      </c>
      <c r="U86">
        <v>0</v>
      </c>
      <c r="V86" s="1">
        <v>0</v>
      </c>
      <c r="W86" s="1">
        <v>0</v>
      </c>
      <c r="X86" s="1">
        <v>18</v>
      </c>
    </row>
    <row r="87" spans="1:24" hidden="1" x14ac:dyDescent="0.25">
      <c r="A87" t="s">
        <v>94</v>
      </c>
      <c r="B87">
        <v>1</v>
      </c>
      <c r="D87" t="e">
        <f>MID(#REF!,1,7)</f>
        <v>#REF!</v>
      </c>
      <c r="E87">
        <v>14</v>
      </c>
      <c r="F87" s="3" t="s">
        <v>188</v>
      </c>
      <c r="G87" t="s">
        <v>189</v>
      </c>
      <c r="H87" t="s">
        <v>129</v>
      </c>
      <c r="I87" t="s">
        <v>28</v>
      </c>
      <c r="J87" s="2">
        <v>0</v>
      </c>
      <c r="K87" s="2">
        <v>0</v>
      </c>
      <c r="L87" s="2">
        <v>30</v>
      </c>
      <c r="M87">
        <v>0</v>
      </c>
      <c r="N87">
        <v>0</v>
      </c>
      <c r="O87">
        <v>26</v>
      </c>
      <c r="P87" s="2">
        <v>0</v>
      </c>
      <c r="Q87" s="2">
        <v>0</v>
      </c>
      <c r="R87" s="2">
        <v>24</v>
      </c>
      <c r="S87">
        <v>0</v>
      </c>
      <c r="T87">
        <v>0</v>
      </c>
      <c r="U87">
        <v>20</v>
      </c>
      <c r="V87" s="1">
        <v>0</v>
      </c>
      <c r="W87" s="1">
        <v>0</v>
      </c>
      <c r="X87" s="1">
        <v>0</v>
      </c>
    </row>
    <row r="88" spans="1:24" hidden="1" x14ac:dyDescent="0.25">
      <c r="A88" t="s">
        <v>184</v>
      </c>
      <c r="B88">
        <v>1</v>
      </c>
      <c r="D88" t="e">
        <f>MID(#REF!,1,7)</f>
        <v>#REF!</v>
      </c>
      <c r="E88">
        <v>7</v>
      </c>
      <c r="F88" s="3" t="s">
        <v>185</v>
      </c>
      <c r="G88" t="s">
        <v>186</v>
      </c>
      <c r="H88" t="s">
        <v>190</v>
      </c>
      <c r="I88" t="s">
        <v>28</v>
      </c>
      <c r="J88" s="2">
        <v>0</v>
      </c>
      <c r="K88" s="2">
        <v>0</v>
      </c>
      <c r="L88" s="2">
        <v>1</v>
      </c>
      <c r="M88">
        <v>0</v>
      </c>
      <c r="N88">
        <v>0</v>
      </c>
      <c r="O88">
        <v>1</v>
      </c>
      <c r="P88" s="2">
        <v>0</v>
      </c>
      <c r="Q88" s="2">
        <v>0</v>
      </c>
      <c r="R88" s="2">
        <v>1</v>
      </c>
      <c r="S88">
        <v>0</v>
      </c>
      <c r="T88">
        <v>0</v>
      </c>
      <c r="U88">
        <v>1</v>
      </c>
      <c r="V88" s="1">
        <v>0</v>
      </c>
      <c r="W88" s="1">
        <v>0</v>
      </c>
      <c r="X88" s="1">
        <v>1</v>
      </c>
    </row>
    <row r="89" spans="1:24" hidden="1" x14ac:dyDescent="0.25">
      <c r="A89" t="s">
        <v>99</v>
      </c>
      <c r="B89">
        <v>4</v>
      </c>
      <c r="D89" t="e">
        <f>MID(#REF!,1,7)</f>
        <v>#REF!</v>
      </c>
      <c r="E89">
        <v>43</v>
      </c>
      <c r="F89" s="3" t="s">
        <v>163</v>
      </c>
      <c r="G89" t="s">
        <v>102</v>
      </c>
      <c r="H89" t="s">
        <v>191</v>
      </c>
      <c r="I89" t="s">
        <v>82</v>
      </c>
      <c r="J89" s="2">
        <v>0</v>
      </c>
      <c r="K89" s="2">
        <v>0</v>
      </c>
      <c r="L89" s="2">
        <v>0</v>
      </c>
      <c r="M89">
        <v>0</v>
      </c>
      <c r="N89">
        <v>0</v>
      </c>
      <c r="O89">
        <v>0</v>
      </c>
      <c r="P89" s="2">
        <v>0</v>
      </c>
      <c r="Q89" s="2">
        <v>0</v>
      </c>
      <c r="R89" s="2">
        <v>0</v>
      </c>
      <c r="S89">
        <v>0</v>
      </c>
      <c r="T89">
        <v>0</v>
      </c>
      <c r="U89">
        <v>33</v>
      </c>
      <c r="V89" s="1" t="e">
        <v>#N/A</v>
      </c>
      <c r="W89" s="1" t="e">
        <v>#N/A</v>
      </c>
      <c r="X89" s="1" t="e">
        <v>#N/A</v>
      </c>
    </row>
    <row r="90" spans="1:24" hidden="1" x14ac:dyDescent="0.25">
      <c r="A90" t="s">
        <v>184</v>
      </c>
      <c r="B90">
        <v>1</v>
      </c>
      <c r="D90" t="e">
        <f>MID(#REF!,1,7)</f>
        <v>#REF!</v>
      </c>
      <c r="E90">
        <v>7</v>
      </c>
      <c r="F90" s="3" t="s">
        <v>185</v>
      </c>
      <c r="G90" t="s">
        <v>186</v>
      </c>
      <c r="H90" t="s">
        <v>192</v>
      </c>
      <c r="I90" t="s">
        <v>28</v>
      </c>
      <c r="J90" s="2">
        <v>0</v>
      </c>
      <c r="K90" s="2">
        <v>0</v>
      </c>
      <c r="L90" s="2">
        <v>0</v>
      </c>
      <c r="M90">
        <v>0</v>
      </c>
      <c r="N90">
        <v>0</v>
      </c>
      <c r="O90">
        <v>2</v>
      </c>
      <c r="P90" s="2">
        <v>0</v>
      </c>
      <c r="Q90" s="2">
        <v>0</v>
      </c>
      <c r="R90" s="2">
        <v>2</v>
      </c>
      <c r="S90">
        <v>0</v>
      </c>
      <c r="T90">
        <v>0</v>
      </c>
      <c r="U90">
        <v>1</v>
      </c>
      <c r="V90" s="1">
        <v>0</v>
      </c>
      <c r="W90" s="1">
        <v>0</v>
      </c>
      <c r="X90" s="1">
        <v>2</v>
      </c>
    </row>
    <row r="91" spans="1:24" hidden="1" x14ac:dyDescent="0.25">
      <c r="A91" t="s">
        <v>94</v>
      </c>
      <c r="B91">
        <v>1</v>
      </c>
      <c r="D91" t="e">
        <f>MID(#REF!,1,7)</f>
        <v>#REF!</v>
      </c>
      <c r="E91">
        <v>14</v>
      </c>
      <c r="F91" s="3" t="s">
        <v>193</v>
      </c>
      <c r="G91" t="s">
        <v>189</v>
      </c>
      <c r="H91" t="s">
        <v>194</v>
      </c>
      <c r="I91" t="s">
        <v>28</v>
      </c>
      <c r="J91" s="2">
        <v>0</v>
      </c>
      <c r="K91" s="2">
        <v>0</v>
      </c>
      <c r="L91" s="2">
        <v>1677034</v>
      </c>
      <c r="M91">
        <v>0</v>
      </c>
      <c r="N91">
        <v>0</v>
      </c>
      <c r="O91">
        <v>4100000</v>
      </c>
      <c r="P91" s="2">
        <v>0</v>
      </c>
      <c r="Q91" s="2">
        <v>0</v>
      </c>
      <c r="R91" s="2">
        <v>3700000</v>
      </c>
      <c r="S91">
        <v>0</v>
      </c>
      <c r="T91">
        <v>0</v>
      </c>
      <c r="U91">
        <v>3522966</v>
      </c>
      <c r="V91" s="1">
        <v>0</v>
      </c>
      <c r="W91" s="1">
        <v>0</v>
      </c>
      <c r="X91" s="1">
        <v>1677034</v>
      </c>
    </row>
    <row r="92" spans="1:24" hidden="1" x14ac:dyDescent="0.25">
      <c r="A92" t="s">
        <v>184</v>
      </c>
      <c r="B92">
        <v>1</v>
      </c>
      <c r="D92" t="e">
        <f>MID(#REF!,1,7)</f>
        <v>#REF!</v>
      </c>
      <c r="E92">
        <v>7</v>
      </c>
      <c r="F92" s="3" t="s">
        <v>185</v>
      </c>
      <c r="G92" t="s">
        <v>186</v>
      </c>
      <c r="H92" t="s">
        <v>190</v>
      </c>
      <c r="I92" t="s">
        <v>28</v>
      </c>
      <c r="J92" s="2">
        <v>0</v>
      </c>
      <c r="K92" s="2">
        <v>0</v>
      </c>
      <c r="L92" s="2">
        <v>1</v>
      </c>
      <c r="M92">
        <v>0</v>
      </c>
      <c r="N92">
        <v>0</v>
      </c>
      <c r="O92">
        <v>2</v>
      </c>
      <c r="P92" s="2">
        <v>0</v>
      </c>
      <c r="Q92" s="2">
        <v>0</v>
      </c>
      <c r="R92" s="2">
        <v>2</v>
      </c>
      <c r="S92">
        <v>0</v>
      </c>
      <c r="T92">
        <v>0</v>
      </c>
      <c r="U92">
        <v>1</v>
      </c>
      <c r="V92" s="1">
        <v>0</v>
      </c>
      <c r="W92" s="1">
        <v>0</v>
      </c>
      <c r="X92" s="1">
        <v>1</v>
      </c>
    </row>
    <row r="93" spans="1:24" hidden="1" x14ac:dyDescent="0.25">
      <c r="A93" t="s">
        <v>184</v>
      </c>
      <c r="B93">
        <v>1</v>
      </c>
      <c r="D93" t="e">
        <f>MID(#REF!,1,7)</f>
        <v>#REF!</v>
      </c>
      <c r="E93">
        <v>7</v>
      </c>
      <c r="F93" s="3" t="s">
        <v>185</v>
      </c>
      <c r="G93" t="s">
        <v>186</v>
      </c>
      <c r="H93" t="s">
        <v>195</v>
      </c>
      <c r="I93" t="s">
        <v>28</v>
      </c>
      <c r="J93" s="2">
        <v>0</v>
      </c>
      <c r="K93" s="2">
        <v>0</v>
      </c>
      <c r="L93" s="2">
        <v>3</v>
      </c>
      <c r="M93">
        <v>0</v>
      </c>
      <c r="N93">
        <v>0</v>
      </c>
      <c r="O93">
        <v>3</v>
      </c>
      <c r="P93" s="2">
        <v>0</v>
      </c>
      <c r="Q93" s="2">
        <v>0</v>
      </c>
      <c r="R93" s="2">
        <v>3</v>
      </c>
      <c r="S93">
        <v>0</v>
      </c>
      <c r="T93">
        <v>0</v>
      </c>
      <c r="U93">
        <v>3</v>
      </c>
      <c r="V93" s="1">
        <v>0</v>
      </c>
      <c r="W93" s="1">
        <v>0</v>
      </c>
      <c r="X93" s="1">
        <v>3</v>
      </c>
    </row>
    <row r="94" spans="1:24" hidden="1" x14ac:dyDescent="0.25">
      <c r="A94" t="s">
        <v>40</v>
      </c>
      <c r="B94">
        <v>1</v>
      </c>
      <c r="D94" t="e">
        <f>MID(#REF!,1,7)</f>
        <v>#REF!</v>
      </c>
      <c r="E94">
        <v>7</v>
      </c>
      <c r="F94" s="3" t="s">
        <v>41</v>
      </c>
      <c r="G94" t="s">
        <v>42</v>
      </c>
      <c r="H94" t="s">
        <v>43</v>
      </c>
      <c r="I94" t="s">
        <v>28</v>
      </c>
      <c r="J94" s="2">
        <v>0</v>
      </c>
      <c r="K94" s="2">
        <v>0</v>
      </c>
      <c r="L94" s="2">
        <v>500</v>
      </c>
      <c r="M94">
        <v>0</v>
      </c>
      <c r="N94">
        <v>0</v>
      </c>
      <c r="O94">
        <v>500</v>
      </c>
      <c r="P94" s="2">
        <v>0</v>
      </c>
      <c r="Q94" s="2">
        <v>0</v>
      </c>
      <c r="R94" s="2">
        <v>500</v>
      </c>
      <c r="S94">
        <v>0</v>
      </c>
      <c r="T94">
        <v>0</v>
      </c>
      <c r="U94">
        <v>500</v>
      </c>
      <c r="V94" s="1">
        <v>0</v>
      </c>
      <c r="W94" s="1">
        <v>0</v>
      </c>
      <c r="X94" s="1">
        <v>2241</v>
      </c>
    </row>
    <row r="95" spans="1:24" hidden="1" x14ac:dyDescent="0.25">
      <c r="A95" t="s">
        <v>196</v>
      </c>
      <c r="B95">
        <v>5</v>
      </c>
      <c r="D95" t="e">
        <f>MID(#REF!,1,7)</f>
        <v>#REF!</v>
      </c>
      <c r="E95">
        <v>14</v>
      </c>
      <c r="F95" s="3" t="s">
        <v>197</v>
      </c>
      <c r="G95" t="s">
        <v>196</v>
      </c>
      <c r="H95" t="s">
        <v>198</v>
      </c>
      <c r="I95" t="s">
        <v>28</v>
      </c>
      <c r="J95" s="2">
        <v>0</v>
      </c>
      <c r="K95" s="2">
        <v>0</v>
      </c>
      <c r="L95" s="2">
        <v>747489</v>
      </c>
      <c r="M95">
        <v>0</v>
      </c>
      <c r="N95">
        <v>0</v>
      </c>
      <c r="O95">
        <v>786058</v>
      </c>
      <c r="P95" s="2">
        <v>0</v>
      </c>
      <c r="Q95" s="2">
        <v>0</v>
      </c>
      <c r="R95" s="2">
        <v>782755</v>
      </c>
      <c r="S95">
        <v>0</v>
      </c>
      <c r="T95">
        <v>0</v>
      </c>
      <c r="U95">
        <v>862068</v>
      </c>
      <c r="V95" s="1">
        <v>0</v>
      </c>
      <c r="W95" s="1">
        <v>0</v>
      </c>
      <c r="X95" s="1">
        <v>852903</v>
      </c>
    </row>
    <row r="96" spans="1:24" hidden="1" x14ac:dyDescent="0.25">
      <c r="A96" t="s">
        <v>40</v>
      </c>
      <c r="B96">
        <v>1</v>
      </c>
      <c r="D96" t="e">
        <f>MID(#REF!,1,7)</f>
        <v>#REF!</v>
      </c>
      <c r="E96">
        <v>7</v>
      </c>
      <c r="F96" s="3" t="s">
        <v>199</v>
      </c>
      <c r="G96" t="s">
        <v>200</v>
      </c>
      <c r="H96" t="s">
        <v>201</v>
      </c>
      <c r="I96" t="s">
        <v>28</v>
      </c>
      <c r="J96" s="2">
        <v>0</v>
      </c>
      <c r="K96" s="2">
        <v>0</v>
      </c>
      <c r="L96" s="2">
        <v>1</v>
      </c>
      <c r="M96">
        <v>0</v>
      </c>
      <c r="N96">
        <v>0</v>
      </c>
      <c r="O96">
        <v>1</v>
      </c>
      <c r="P96" s="2">
        <v>0</v>
      </c>
      <c r="Q96" s="2">
        <v>0</v>
      </c>
      <c r="R96" s="2">
        <v>1</v>
      </c>
      <c r="S96">
        <v>0</v>
      </c>
      <c r="T96">
        <v>0</v>
      </c>
      <c r="U96">
        <v>1</v>
      </c>
      <c r="V96" s="1">
        <v>0</v>
      </c>
      <c r="W96" s="1">
        <v>0</v>
      </c>
      <c r="X96" s="1">
        <v>1</v>
      </c>
    </row>
    <row r="97" spans="1:24" hidden="1" x14ac:dyDescent="0.25">
      <c r="A97" t="s">
        <v>40</v>
      </c>
      <c r="B97">
        <v>1</v>
      </c>
      <c r="D97" t="e">
        <f>MID(#REF!,1,7)</f>
        <v>#REF!</v>
      </c>
      <c r="E97">
        <v>7</v>
      </c>
      <c r="F97" s="3" t="s">
        <v>41</v>
      </c>
      <c r="G97" t="s">
        <v>42</v>
      </c>
      <c r="H97" t="s">
        <v>202</v>
      </c>
      <c r="I97" t="s">
        <v>28</v>
      </c>
      <c r="J97" s="2">
        <v>0</v>
      </c>
      <c r="K97" s="2">
        <v>0</v>
      </c>
      <c r="L97" s="2">
        <v>500</v>
      </c>
      <c r="M97">
        <v>0</v>
      </c>
      <c r="N97">
        <v>0</v>
      </c>
      <c r="O97">
        <v>500</v>
      </c>
      <c r="P97" s="2">
        <v>0</v>
      </c>
      <c r="Q97" s="2">
        <v>0</v>
      </c>
      <c r="R97" s="2">
        <v>500</v>
      </c>
      <c r="S97">
        <v>0</v>
      </c>
      <c r="T97">
        <v>0</v>
      </c>
      <c r="U97">
        <v>500</v>
      </c>
      <c r="V97" s="1" t="e">
        <v>#N/A</v>
      </c>
      <c r="W97" s="1" t="e">
        <v>#N/A</v>
      </c>
      <c r="X97" s="1" t="e">
        <v>#N/A</v>
      </c>
    </row>
    <row r="98" spans="1:24" hidden="1" x14ac:dyDescent="0.25">
      <c r="A98" t="s">
        <v>94</v>
      </c>
      <c r="B98">
        <v>1</v>
      </c>
      <c r="D98" t="e">
        <f>MID(#REF!,1,7)</f>
        <v>#REF!</v>
      </c>
      <c r="E98">
        <v>12</v>
      </c>
      <c r="F98" s="3" t="s">
        <v>203</v>
      </c>
      <c r="G98" t="s">
        <v>147</v>
      </c>
      <c r="H98" t="s">
        <v>148</v>
      </c>
      <c r="I98" t="s">
        <v>28</v>
      </c>
      <c r="J98" s="2">
        <v>0</v>
      </c>
      <c r="K98" s="2">
        <v>0</v>
      </c>
      <c r="L98" s="2">
        <v>25</v>
      </c>
      <c r="M98">
        <v>0</v>
      </c>
      <c r="N98">
        <v>0</v>
      </c>
      <c r="O98">
        <v>25</v>
      </c>
      <c r="P98" s="2">
        <v>0</v>
      </c>
      <c r="Q98" s="2">
        <v>0</v>
      </c>
      <c r="R98" s="2">
        <v>25</v>
      </c>
      <c r="S98">
        <v>0</v>
      </c>
      <c r="T98">
        <v>0</v>
      </c>
      <c r="U98">
        <v>25</v>
      </c>
      <c r="V98" s="1">
        <v>0</v>
      </c>
      <c r="W98" s="1">
        <v>0</v>
      </c>
      <c r="X98" s="1">
        <v>0</v>
      </c>
    </row>
    <row r="99" spans="1:24" hidden="1" x14ac:dyDescent="0.25">
      <c r="A99" t="s">
        <v>40</v>
      </c>
      <c r="B99">
        <v>1</v>
      </c>
      <c r="D99" t="e">
        <f>MID(#REF!,1,7)</f>
        <v>#REF!</v>
      </c>
      <c r="E99">
        <v>7</v>
      </c>
      <c r="F99" s="3" t="s">
        <v>41</v>
      </c>
      <c r="G99" t="s">
        <v>42</v>
      </c>
      <c r="H99" t="s">
        <v>202</v>
      </c>
      <c r="I99" t="s">
        <v>28</v>
      </c>
      <c r="J99" s="2">
        <v>0</v>
      </c>
      <c r="K99" s="2">
        <v>0</v>
      </c>
      <c r="L99" s="2">
        <v>1300</v>
      </c>
      <c r="M99">
        <v>0</v>
      </c>
      <c r="N99">
        <v>0</v>
      </c>
      <c r="O99">
        <v>1300</v>
      </c>
      <c r="P99" s="2">
        <v>0</v>
      </c>
      <c r="Q99" s="2">
        <v>0</v>
      </c>
      <c r="R99" s="2">
        <v>1300</v>
      </c>
      <c r="S99">
        <v>0</v>
      </c>
      <c r="T99">
        <v>0</v>
      </c>
      <c r="U99">
        <v>1300</v>
      </c>
      <c r="V99" s="1" t="e">
        <v>#N/A</v>
      </c>
      <c r="W99" s="1" t="e">
        <v>#N/A</v>
      </c>
      <c r="X99" s="1" t="e">
        <v>#N/A</v>
      </c>
    </row>
    <row r="100" spans="1:24" hidden="1" x14ac:dyDescent="0.25">
      <c r="A100" t="s">
        <v>94</v>
      </c>
      <c r="B100">
        <v>1</v>
      </c>
      <c r="D100" t="e">
        <f>MID(#REF!,1,7)</f>
        <v>#REF!</v>
      </c>
      <c r="E100">
        <v>14</v>
      </c>
      <c r="F100" s="3" t="s">
        <v>204</v>
      </c>
      <c r="G100" t="s">
        <v>205</v>
      </c>
      <c r="H100" t="s">
        <v>198</v>
      </c>
      <c r="I100" t="s">
        <v>28</v>
      </c>
      <c r="J100" s="2">
        <v>0</v>
      </c>
      <c r="K100" s="2">
        <v>0</v>
      </c>
      <c r="L100" s="2">
        <v>3068</v>
      </c>
      <c r="M100">
        <v>0</v>
      </c>
      <c r="N100">
        <v>0</v>
      </c>
      <c r="O100">
        <v>2764</v>
      </c>
      <c r="P100" s="2">
        <v>0</v>
      </c>
      <c r="Q100" s="2">
        <v>0</v>
      </c>
      <c r="R100" s="2">
        <v>1971</v>
      </c>
      <c r="S100">
        <v>0</v>
      </c>
      <c r="T100">
        <v>0</v>
      </c>
      <c r="U100">
        <v>2388</v>
      </c>
      <c r="V100" s="1">
        <v>0</v>
      </c>
      <c r="W100" s="1">
        <v>0</v>
      </c>
      <c r="X100" s="1">
        <v>2182</v>
      </c>
    </row>
    <row r="101" spans="1:24" hidden="1" x14ac:dyDescent="0.25">
      <c r="A101" t="s">
        <v>94</v>
      </c>
      <c r="B101">
        <v>1</v>
      </c>
      <c r="D101" t="e">
        <f>MID(#REF!,1,7)</f>
        <v>#REF!</v>
      </c>
      <c r="E101">
        <v>14</v>
      </c>
      <c r="F101" s="3" t="s">
        <v>204</v>
      </c>
      <c r="G101" t="s">
        <v>205</v>
      </c>
      <c r="H101" t="s">
        <v>39</v>
      </c>
      <c r="I101" t="s">
        <v>28</v>
      </c>
      <c r="J101" s="2">
        <v>0</v>
      </c>
      <c r="K101" s="2">
        <v>0</v>
      </c>
      <c r="L101" s="2">
        <v>1387</v>
      </c>
      <c r="M101">
        <v>0</v>
      </c>
      <c r="N101">
        <v>0</v>
      </c>
      <c r="O101">
        <v>1853</v>
      </c>
      <c r="P101" s="2">
        <v>0</v>
      </c>
      <c r="Q101" s="2">
        <v>0</v>
      </c>
      <c r="R101" s="2">
        <v>1174</v>
      </c>
      <c r="S101">
        <v>0</v>
      </c>
      <c r="T101">
        <v>0</v>
      </c>
      <c r="U101">
        <v>2384</v>
      </c>
      <c r="V101" s="1">
        <v>0</v>
      </c>
      <c r="W101" s="1">
        <v>0</v>
      </c>
      <c r="X101" s="1">
        <v>2452</v>
      </c>
    </row>
    <row r="102" spans="1:24" hidden="1" x14ac:dyDescent="0.25">
      <c r="A102" t="s">
        <v>206</v>
      </c>
      <c r="B102">
        <v>5</v>
      </c>
      <c r="D102" t="e">
        <f>MID(#REF!,1,7)</f>
        <v>#REF!</v>
      </c>
      <c r="E102">
        <v>14</v>
      </c>
      <c r="F102" s="3" t="s">
        <v>207</v>
      </c>
      <c r="G102" t="s">
        <v>208</v>
      </c>
      <c r="H102" t="s">
        <v>209</v>
      </c>
      <c r="I102" t="s">
        <v>28</v>
      </c>
      <c r="J102" s="2">
        <v>0</v>
      </c>
      <c r="K102" s="2">
        <v>0</v>
      </c>
      <c r="L102" s="2">
        <v>600</v>
      </c>
      <c r="M102">
        <v>0</v>
      </c>
      <c r="N102">
        <v>0</v>
      </c>
      <c r="O102">
        <v>10500</v>
      </c>
      <c r="P102" s="2">
        <v>0</v>
      </c>
      <c r="Q102" s="2">
        <v>0</v>
      </c>
      <c r="R102" s="2">
        <v>250</v>
      </c>
      <c r="S102">
        <v>0</v>
      </c>
      <c r="T102">
        <v>0</v>
      </c>
      <c r="U102">
        <v>650</v>
      </c>
      <c r="V102" s="1">
        <v>0</v>
      </c>
      <c r="W102" s="1">
        <v>0</v>
      </c>
      <c r="X102" s="1">
        <v>1616</v>
      </c>
    </row>
    <row r="103" spans="1:24" hidden="1" x14ac:dyDescent="0.25">
      <c r="A103" t="s">
        <v>94</v>
      </c>
      <c r="B103">
        <v>1</v>
      </c>
      <c r="D103" t="e">
        <f>MID(#REF!,1,7)</f>
        <v>#REF!</v>
      </c>
      <c r="E103">
        <v>14</v>
      </c>
      <c r="F103" s="3" t="s">
        <v>204</v>
      </c>
      <c r="G103" t="s">
        <v>205</v>
      </c>
      <c r="H103" t="s">
        <v>210</v>
      </c>
      <c r="I103" t="s">
        <v>28</v>
      </c>
      <c r="J103" s="2">
        <v>0</v>
      </c>
      <c r="K103" s="2">
        <v>0</v>
      </c>
      <c r="L103" s="2">
        <v>2054</v>
      </c>
      <c r="M103">
        <v>0</v>
      </c>
      <c r="N103">
        <v>0</v>
      </c>
      <c r="O103">
        <v>2157</v>
      </c>
      <c r="P103" s="2">
        <v>0</v>
      </c>
      <c r="Q103" s="2">
        <v>0</v>
      </c>
      <c r="R103" s="2">
        <v>1826</v>
      </c>
      <c r="S103">
        <v>0</v>
      </c>
      <c r="T103">
        <v>0</v>
      </c>
      <c r="U103">
        <v>1842</v>
      </c>
      <c r="V103" s="1">
        <v>0</v>
      </c>
      <c r="W103" s="1">
        <v>0</v>
      </c>
      <c r="X103" s="1">
        <v>1928</v>
      </c>
    </row>
    <row r="104" spans="1:24" hidden="1" x14ac:dyDescent="0.25">
      <c r="A104" t="s">
        <v>94</v>
      </c>
      <c r="B104">
        <v>1</v>
      </c>
      <c r="D104" t="e">
        <f>MID(#REF!,1,7)</f>
        <v>#REF!</v>
      </c>
      <c r="E104">
        <v>14</v>
      </c>
      <c r="F104" s="3" t="s">
        <v>204</v>
      </c>
      <c r="G104" t="s">
        <v>205</v>
      </c>
      <c r="H104" t="s">
        <v>211</v>
      </c>
      <c r="I104" t="s">
        <v>28</v>
      </c>
      <c r="J104" s="2">
        <v>0</v>
      </c>
      <c r="K104" s="2">
        <v>0</v>
      </c>
      <c r="L104" s="2">
        <v>52</v>
      </c>
      <c r="M104">
        <v>0</v>
      </c>
      <c r="N104">
        <v>0</v>
      </c>
      <c r="O104">
        <v>56</v>
      </c>
      <c r="P104" s="2">
        <v>0</v>
      </c>
      <c r="Q104" s="2">
        <v>0</v>
      </c>
      <c r="R104" s="2">
        <v>43</v>
      </c>
      <c r="S104">
        <v>0</v>
      </c>
      <c r="T104">
        <v>0</v>
      </c>
      <c r="U104">
        <v>44</v>
      </c>
      <c r="V104" s="1">
        <v>0</v>
      </c>
      <c r="W104" s="1">
        <v>0</v>
      </c>
      <c r="X104" s="1">
        <v>72</v>
      </c>
    </row>
    <row r="105" spans="1:24" hidden="1" x14ac:dyDescent="0.25">
      <c r="A105" t="s">
        <v>99</v>
      </c>
      <c r="B105" t="s">
        <v>100</v>
      </c>
      <c r="D105" t="e">
        <f>MID(#REF!,1,7)</f>
        <v>#REF!</v>
      </c>
      <c r="E105">
        <v>43</v>
      </c>
      <c r="F105" s="3" t="s">
        <v>101</v>
      </c>
      <c r="G105" t="s">
        <v>102</v>
      </c>
      <c r="H105" t="s">
        <v>103</v>
      </c>
      <c r="I105" t="s">
        <v>72</v>
      </c>
      <c r="J105" s="2">
        <v>0</v>
      </c>
      <c r="K105" s="2">
        <v>0</v>
      </c>
      <c r="L105" s="2">
        <v>0</v>
      </c>
      <c r="M105">
        <v>0</v>
      </c>
      <c r="N105">
        <v>0</v>
      </c>
      <c r="O105">
        <v>19</v>
      </c>
      <c r="P105" s="2">
        <v>0</v>
      </c>
      <c r="Q105" s="2">
        <v>0</v>
      </c>
      <c r="R105" s="2">
        <v>0</v>
      </c>
      <c r="S105">
        <v>0</v>
      </c>
      <c r="T105">
        <v>0</v>
      </c>
      <c r="U105">
        <v>16</v>
      </c>
      <c r="V105" s="1" t="e">
        <v>#N/A</v>
      </c>
      <c r="W105" s="1" t="e">
        <v>#N/A</v>
      </c>
      <c r="X105" s="1" t="e">
        <v>#N/A</v>
      </c>
    </row>
    <row r="106" spans="1:24" hidden="1" x14ac:dyDescent="0.25">
      <c r="A106" t="s">
        <v>206</v>
      </c>
      <c r="B106">
        <v>5</v>
      </c>
      <c r="D106" t="e">
        <f>MID(#REF!,1,7)</f>
        <v>#REF!</v>
      </c>
      <c r="E106">
        <v>14</v>
      </c>
      <c r="F106" s="3" t="s">
        <v>212</v>
      </c>
      <c r="G106" t="s">
        <v>208</v>
      </c>
      <c r="H106" t="s">
        <v>39</v>
      </c>
      <c r="I106" t="s">
        <v>28</v>
      </c>
      <c r="J106" s="2">
        <v>0</v>
      </c>
      <c r="K106" s="2">
        <v>0</v>
      </c>
      <c r="L106" s="2">
        <v>680</v>
      </c>
      <c r="M106">
        <v>0</v>
      </c>
      <c r="N106">
        <v>0</v>
      </c>
      <c r="O106">
        <v>590</v>
      </c>
      <c r="P106" s="2">
        <v>0</v>
      </c>
      <c r="Q106" s="2">
        <v>0</v>
      </c>
      <c r="R106" s="2">
        <v>654</v>
      </c>
      <c r="S106">
        <v>0</v>
      </c>
      <c r="T106">
        <v>0</v>
      </c>
      <c r="U106">
        <v>476</v>
      </c>
      <c r="V106" s="1">
        <v>0</v>
      </c>
      <c r="W106" s="1">
        <v>0</v>
      </c>
      <c r="X106" s="1">
        <v>1420</v>
      </c>
    </row>
    <row r="107" spans="1:24" hidden="1" x14ac:dyDescent="0.25">
      <c r="A107" t="s">
        <v>213</v>
      </c>
      <c r="B107">
        <v>2</v>
      </c>
      <c r="D107" t="e">
        <f>MID(#REF!,1,7)</f>
        <v>#REF!</v>
      </c>
      <c r="E107">
        <v>21</v>
      </c>
      <c r="F107" s="3" t="s">
        <v>214</v>
      </c>
      <c r="G107" t="s">
        <v>215</v>
      </c>
      <c r="H107" t="s">
        <v>216</v>
      </c>
      <c r="I107" t="s">
        <v>28</v>
      </c>
      <c r="J107" s="2">
        <v>0</v>
      </c>
      <c r="K107" s="2">
        <v>0</v>
      </c>
      <c r="L107" s="2">
        <v>2</v>
      </c>
      <c r="M107">
        <v>0</v>
      </c>
      <c r="N107">
        <v>0</v>
      </c>
      <c r="O107">
        <v>1</v>
      </c>
      <c r="P107" s="2">
        <v>0</v>
      </c>
      <c r="Q107" s="2">
        <v>0</v>
      </c>
      <c r="R107" s="2">
        <v>1</v>
      </c>
      <c r="S107">
        <v>0</v>
      </c>
      <c r="T107">
        <v>0</v>
      </c>
      <c r="U107">
        <v>1</v>
      </c>
      <c r="V107" s="1">
        <v>0</v>
      </c>
      <c r="W107" s="1">
        <v>0</v>
      </c>
      <c r="X107" s="1">
        <v>2</v>
      </c>
    </row>
    <row r="108" spans="1:24" hidden="1" x14ac:dyDescent="0.25">
      <c r="A108" t="s">
        <v>217</v>
      </c>
      <c r="B108">
        <v>3</v>
      </c>
      <c r="D108" t="e">
        <f>MID(#REF!,1,7)</f>
        <v>#REF!</v>
      </c>
      <c r="E108">
        <v>14</v>
      </c>
      <c r="F108" s="3" t="s">
        <v>218</v>
      </c>
      <c r="G108" t="s">
        <v>219</v>
      </c>
      <c r="H108" t="s">
        <v>220</v>
      </c>
      <c r="I108" t="s">
        <v>28</v>
      </c>
      <c r="J108" s="2">
        <v>0</v>
      </c>
      <c r="K108" s="2">
        <v>0</v>
      </c>
      <c r="L108" s="2">
        <v>85</v>
      </c>
      <c r="M108">
        <v>0</v>
      </c>
      <c r="N108">
        <v>0</v>
      </c>
      <c r="O108">
        <v>85</v>
      </c>
      <c r="P108" s="2">
        <v>0</v>
      </c>
      <c r="Q108" s="2">
        <v>0</v>
      </c>
      <c r="R108" s="2">
        <v>85</v>
      </c>
      <c r="S108">
        <v>0</v>
      </c>
      <c r="T108">
        <v>0</v>
      </c>
      <c r="U108">
        <v>85</v>
      </c>
      <c r="V108" s="1" t="e">
        <v>#N/A</v>
      </c>
      <c r="W108" s="1" t="e">
        <v>#N/A</v>
      </c>
      <c r="X108" s="1" t="e">
        <v>#N/A</v>
      </c>
    </row>
    <row r="109" spans="1:24" hidden="1" x14ac:dyDescent="0.25">
      <c r="A109" t="s">
        <v>221</v>
      </c>
      <c r="B109">
        <v>4</v>
      </c>
      <c r="D109" t="e">
        <f>MID(#REF!,1,7)</f>
        <v>#REF!</v>
      </c>
      <c r="E109">
        <v>45</v>
      </c>
      <c r="F109" s="3" t="s">
        <v>222</v>
      </c>
      <c r="G109" t="s">
        <v>221</v>
      </c>
      <c r="H109" t="s">
        <v>223</v>
      </c>
      <c r="I109" t="s">
        <v>28</v>
      </c>
      <c r="J109" s="2">
        <v>0</v>
      </c>
      <c r="K109" s="2">
        <v>0</v>
      </c>
      <c r="L109" s="2">
        <v>7000</v>
      </c>
      <c r="M109">
        <v>0</v>
      </c>
      <c r="N109">
        <v>0</v>
      </c>
      <c r="O109">
        <v>11000</v>
      </c>
      <c r="P109" s="2">
        <v>0</v>
      </c>
      <c r="Q109" s="2">
        <v>0</v>
      </c>
      <c r="R109" s="2">
        <v>9500</v>
      </c>
      <c r="S109">
        <v>0</v>
      </c>
      <c r="T109">
        <v>0</v>
      </c>
      <c r="U109">
        <v>10500</v>
      </c>
      <c r="V109" s="1">
        <v>0</v>
      </c>
      <c r="W109" s="1">
        <v>0</v>
      </c>
      <c r="X109" s="1">
        <v>8205</v>
      </c>
    </row>
    <row r="110" spans="1:24" hidden="1" x14ac:dyDescent="0.25">
      <c r="A110" t="s">
        <v>94</v>
      </c>
      <c r="B110">
        <v>1</v>
      </c>
      <c r="D110" t="e">
        <f>MID(#REF!,1,7)</f>
        <v>#REF!</v>
      </c>
      <c r="E110">
        <v>12</v>
      </c>
      <c r="F110" s="3" t="s">
        <v>181</v>
      </c>
      <c r="G110" t="s">
        <v>182</v>
      </c>
      <c r="H110" t="s">
        <v>224</v>
      </c>
      <c r="I110" t="s">
        <v>28</v>
      </c>
      <c r="J110" s="2">
        <v>0</v>
      </c>
      <c r="K110" s="2">
        <v>0</v>
      </c>
      <c r="L110" s="2">
        <v>375</v>
      </c>
      <c r="M110">
        <v>0</v>
      </c>
      <c r="N110">
        <v>0</v>
      </c>
      <c r="O110">
        <v>375</v>
      </c>
      <c r="P110" s="2">
        <v>0</v>
      </c>
      <c r="Q110" s="2">
        <v>0</v>
      </c>
      <c r="R110" s="2">
        <v>375</v>
      </c>
      <c r="S110">
        <v>0</v>
      </c>
      <c r="T110">
        <v>0</v>
      </c>
      <c r="U110">
        <v>375</v>
      </c>
      <c r="V110" s="1">
        <v>0</v>
      </c>
      <c r="W110" s="1">
        <v>0</v>
      </c>
      <c r="X110" s="1">
        <v>618</v>
      </c>
    </row>
    <row r="111" spans="1:24" hidden="1" x14ac:dyDescent="0.25">
      <c r="A111" t="s">
        <v>165</v>
      </c>
      <c r="B111">
        <v>1</v>
      </c>
      <c r="D111" t="e">
        <f>MID(#REF!,1,7)</f>
        <v>#REF!</v>
      </c>
      <c r="E111">
        <v>7</v>
      </c>
      <c r="F111" s="3" t="s">
        <v>225</v>
      </c>
      <c r="G111" t="s">
        <v>226</v>
      </c>
      <c r="H111" t="s">
        <v>227</v>
      </c>
      <c r="I111" t="s">
        <v>28</v>
      </c>
      <c r="J111" s="2">
        <v>0</v>
      </c>
      <c r="K111" s="2">
        <v>0</v>
      </c>
      <c r="L111" s="2">
        <v>1</v>
      </c>
      <c r="M111">
        <v>0</v>
      </c>
      <c r="N111">
        <v>0</v>
      </c>
      <c r="O111">
        <v>1</v>
      </c>
      <c r="P111" s="2">
        <v>0</v>
      </c>
      <c r="Q111" s="2">
        <v>0</v>
      </c>
      <c r="R111" s="2">
        <v>1</v>
      </c>
      <c r="S111">
        <v>0</v>
      </c>
      <c r="T111">
        <v>0</v>
      </c>
      <c r="U111">
        <v>1</v>
      </c>
      <c r="V111" s="1">
        <v>0</v>
      </c>
      <c r="W111" s="1">
        <v>0</v>
      </c>
      <c r="X111" s="1">
        <v>1</v>
      </c>
    </row>
    <row r="112" spans="1:24" hidden="1" x14ac:dyDescent="0.25">
      <c r="A112" t="s">
        <v>94</v>
      </c>
      <c r="B112">
        <v>1</v>
      </c>
      <c r="D112" t="e">
        <f>MID(#REF!,1,7)</f>
        <v>#REF!</v>
      </c>
      <c r="E112">
        <v>12</v>
      </c>
      <c r="F112" s="3" t="s">
        <v>181</v>
      </c>
      <c r="G112" t="s">
        <v>182</v>
      </c>
      <c r="H112" t="s">
        <v>228</v>
      </c>
      <c r="I112" t="s">
        <v>28</v>
      </c>
      <c r="J112" s="2">
        <v>0</v>
      </c>
      <c r="K112" s="2">
        <v>0</v>
      </c>
      <c r="L112" s="2">
        <v>250</v>
      </c>
      <c r="M112">
        <v>0</v>
      </c>
      <c r="N112">
        <v>0</v>
      </c>
      <c r="O112">
        <v>250</v>
      </c>
      <c r="P112" s="2">
        <v>0</v>
      </c>
      <c r="Q112" s="2">
        <v>0</v>
      </c>
      <c r="R112" s="2">
        <v>250</v>
      </c>
      <c r="S112">
        <v>0</v>
      </c>
      <c r="T112">
        <v>0</v>
      </c>
      <c r="U112">
        <v>250</v>
      </c>
      <c r="V112" s="1">
        <v>0</v>
      </c>
      <c r="W112" s="1">
        <v>0</v>
      </c>
      <c r="X112" s="1">
        <v>17615</v>
      </c>
    </row>
    <row r="113" spans="1:24" hidden="1" x14ac:dyDescent="0.25">
      <c r="A113" t="s">
        <v>165</v>
      </c>
      <c r="B113">
        <v>1</v>
      </c>
      <c r="D113" t="e">
        <f>MID(#REF!,1,7)</f>
        <v>#REF!</v>
      </c>
      <c r="E113">
        <v>7</v>
      </c>
      <c r="F113" s="3" t="s">
        <v>229</v>
      </c>
      <c r="G113" t="s">
        <v>230</v>
      </c>
      <c r="H113" t="s">
        <v>227</v>
      </c>
      <c r="I113" t="s">
        <v>28</v>
      </c>
      <c r="J113" s="2">
        <v>0</v>
      </c>
      <c r="K113" s="2">
        <v>0</v>
      </c>
      <c r="L113" s="2">
        <v>57</v>
      </c>
      <c r="M113">
        <v>0</v>
      </c>
      <c r="N113">
        <v>0</v>
      </c>
      <c r="O113">
        <v>111</v>
      </c>
      <c r="P113" s="2">
        <v>0</v>
      </c>
      <c r="Q113" s="2">
        <v>0</v>
      </c>
      <c r="R113" s="2">
        <v>86</v>
      </c>
      <c r="S113">
        <v>0</v>
      </c>
      <c r="T113">
        <v>0</v>
      </c>
      <c r="U113">
        <v>51</v>
      </c>
      <c r="V113" s="1">
        <v>0</v>
      </c>
      <c r="W113" s="1">
        <v>0</v>
      </c>
      <c r="X113" s="1">
        <v>90</v>
      </c>
    </row>
    <row r="114" spans="1:24" hidden="1" x14ac:dyDescent="0.25">
      <c r="A114" t="s">
        <v>94</v>
      </c>
      <c r="B114">
        <v>1</v>
      </c>
      <c r="D114" t="e">
        <f>MID(#REF!,1,7)</f>
        <v>#REF!</v>
      </c>
      <c r="E114">
        <v>12</v>
      </c>
      <c r="F114" s="3" t="s">
        <v>181</v>
      </c>
      <c r="G114" t="s">
        <v>182</v>
      </c>
      <c r="H114" t="s">
        <v>192</v>
      </c>
      <c r="I114" t="s">
        <v>28</v>
      </c>
      <c r="J114" s="2">
        <v>0</v>
      </c>
      <c r="K114" s="2">
        <v>0</v>
      </c>
      <c r="L114" s="2">
        <v>50</v>
      </c>
      <c r="M114">
        <v>0</v>
      </c>
      <c r="N114">
        <v>0</v>
      </c>
      <c r="O114">
        <v>50</v>
      </c>
      <c r="P114" s="2">
        <v>0</v>
      </c>
      <c r="Q114" s="2">
        <v>0</v>
      </c>
      <c r="R114" s="2">
        <v>50</v>
      </c>
      <c r="S114">
        <v>0</v>
      </c>
      <c r="T114">
        <v>0</v>
      </c>
      <c r="U114">
        <v>50</v>
      </c>
      <c r="V114" s="1">
        <v>0</v>
      </c>
      <c r="W114" s="1">
        <v>0</v>
      </c>
      <c r="X114" s="1">
        <v>118</v>
      </c>
    </row>
    <row r="115" spans="1:24" hidden="1" x14ac:dyDescent="0.25">
      <c r="A115" t="s">
        <v>94</v>
      </c>
      <c r="B115">
        <v>1</v>
      </c>
      <c r="D115" t="e">
        <f>MID(#REF!,1,7)</f>
        <v>#REF!</v>
      </c>
      <c r="E115">
        <v>12</v>
      </c>
      <c r="F115" s="3" t="s">
        <v>181</v>
      </c>
      <c r="G115" t="s">
        <v>182</v>
      </c>
      <c r="H115" t="s">
        <v>231</v>
      </c>
      <c r="I115" t="s">
        <v>28</v>
      </c>
      <c r="J115" s="2">
        <v>0</v>
      </c>
      <c r="K115" s="2">
        <v>0</v>
      </c>
      <c r="L115" s="2">
        <v>13</v>
      </c>
      <c r="M115">
        <v>0</v>
      </c>
      <c r="N115">
        <v>0</v>
      </c>
      <c r="O115">
        <v>13</v>
      </c>
      <c r="P115" s="2">
        <v>0</v>
      </c>
      <c r="Q115" s="2">
        <v>0</v>
      </c>
      <c r="R115" s="2">
        <v>13</v>
      </c>
      <c r="S115">
        <v>0</v>
      </c>
      <c r="T115">
        <v>0</v>
      </c>
      <c r="U115">
        <v>13</v>
      </c>
      <c r="V115" s="1">
        <v>0</v>
      </c>
      <c r="W115" s="1">
        <v>0</v>
      </c>
      <c r="X115" s="1">
        <v>1314</v>
      </c>
    </row>
    <row r="116" spans="1:24" hidden="1" x14ac:dyDescent="0.25">
      <c r="A116" t="s">
        <v>221</v>
      </c>
      <c r="B116">
        <v>4</v>
      </c>
      <c r="D116" t="e">
        <f>MID(#REF!,1,7)</f>
        <v>#REF!</v>
      </c>
      <c r="E116">
        <v>45</v>
      </c>
      <c r="F116" s="3" t="s">
        <v>232</v>
      </c>
      <c r="G116" t="s">
        <v>221</v>
      </c>
      <c r="H116" t="s">
        <v>233</v>
      </c>
      <c r="I116" t="s">
        <v>28</v>
      </c>
      <c r="J116" s="2">
        <v>0</v>
      </c>
      <c r="K116" s="2">
        <v>0</v>
      </c>
      <c r="L116" s="2">
        <v>5</v>
      </c>
      <c r="M116">
        <v>0</v>
      </c>
      <c r="N116">
        <v>0</v>
      </c>
      <c r="O116">
        <v>2</v>
      </c>
      <c r="P116" s="2">
        <v>0</v>
      </c>
      <c r="Q116" s="2">
        <v>0</v>
      </c>
      <c r="R116" s="2">
        <v>3</v>
      </c>
      <c r="S116">
        <v>0</v>
      </c>
      <c r="T116">
        <v>0</v>
      </c>
      <c r="U116">
        <v>3</v>
      </c>
      <c r="V116" s="1">
        <v>0</v>
      </c>
      <c r="W116" s="1">
        <v>0</v>
      </c>
      <c r="X116" s="1">
        <v>3</v>
      </c>
    </row>
    <row r="117" spans="1:24" hidden="1" x14ac:dyDescent="0.25">
      <c r="A117" t="s">
        <v>94</v>
      </c>
      <c r="B117">
        <v>1</v>
      </c>
      <c r="D117" t="e">
        <f>MID(#REF!,1,7)</f>
        <v>#REF!</v>
      </c>
      <c r="E117">
        <v>12</v>
      </c>
      <c r="F117" s="3" t="s">
        <v>181</v>
      </c>
      <c r="G117" t="s">
        <v>182</v>
      </c>
      <c r="H117" t="s">
        <v>234</v>
      </c>
      <c r="I117" t="s">
        <v>28</v>
      </c>
      <c r="J117" s="2">
        <v>0</v>
      </c>
      <c r="K117" s="2">
        <v>0</v>
      </c>
      <c r="L117" s="2">
        <v>84</v>
      </c>
      <c r="M117">
        <v>0</v>
      </c>
      <c r="N117">
        <v>0</v>
      </c>
      <c r="O117">
        <v>84</v>
      </c>
      <c r="P117" s="2">
        <v>0</v>
      </c>
      <c r="Q117" s="2">
        <v>0</v>
      </c>
      <c r="R117" s="2">
        <v>84</v>
      </c>
      <c r="S117">
        <v>0</v>
      </c>
      <c r="T117">
        <v>0</v>
      </c>
      <c r="U117">
        <v>84</v>
      </c>
      <c r="V117" s="1">
        <v>0</v>
      </c>
      <c r="W117" s="1">
        <v>0</v>
      </c>
      <c r="X117" s="1">
        <v>19</v>
      </c>
    </row>
    <row r="118" spans="1:24" hidden="1" x14ac:dyDescent="0.25">
      <c r="A118" t="s">
        <v>235</v>
      </c>
      <c r="B118">
        <v>4</v>
      </c>
      <c r="D118" t="e">
        <f>MID(#REF!,1,7)</f>
        <v>#REF!</v>
      </c>
      <c r="E118">
        <v>43</v>
      </c>
      <c r="F118" s="3" t="s">
        <v>236</v>
      </c>
      <c r="G118" t="s">
        <v>26</v>
      </c>
      <c r="H118" t="s">
        <v>237</v>
      </c>
      <c r="I118" t="s">
        <v>28</v>
      </c>
      <c r="J118" s="2">
        <v>0</v>
      </c>
      <c r="K118" s="2">
        <v>0</v>
      </c>
      <c r="L118" s="2">
        <v>0</v>
      </c>
      <c r="M118">
        <v>0</v>
      </c>
      <c r="N118">
        <v>0</v>
      </c>
      <c r="O118">
        <v>0</v>
      </c>
      <c r="P118" s="2">
        <v>0</v>
      </c>
      <c r="Q118" s="2">
        <v>0</v>
      </c>
      <c r="R118" s="2">
        <v>0</v>
      </c>
      <c r="S118">
        <v>0</v>
      </c>
      <c r="T118">
        <v>0</v>
      </c>
      <c r="U118">
        <v>5</v>
      </c>
      <c r="V118" s="1">
        <v>0</v>
      </c>
      <c r="W118" s="1">
        <v>0</v>
      </c>
      <c r="X118" s="1">
        <v>0</v>
      </c>
    </row>
    <row r="119" spans="1:24" hidden="1" x14ac:dyDescent="0.25">
      <c r="A119" t="s">
        <v>142</v>
      </c>
      <c r="B119">
        <v>2</v>
      </c>
      <c r="D119" t="e">
        <f>MID(#REF!,1,7)</f>
        <v>#REF!</v>
      </c>
      <c r="E119">
        <v>30</v>
      </c>
      <c r="F119" s="3" t="s">
        <v>238</v>
      </c>
      <c r="G119" t="s">
        <v>239</v>
      </c>
      <c r="H119" t="s">
        <v>162</v>
      </c>
      <c r="I119" t="s">
        <v>82</v>
      </c>
      <c r="J119" s="2">
        <v>0</v>
      </c>
      <c r="K119" s="2">
        <v>0</v>
      </c>
      <c r="L119" s="2">
        <v>0</v>
      </c>
      <c r="M119">
        <v>0</v>
      </c>
      <c r="N119">
        <v>0</v>
      </c>
      <c r="O119">
        <v>0</v>
      </c>
      <c r="P119" s="2">
        <v>0</v>
      </c>
      <c r="Q119" s="2">
        <v>0</v>
      </c>
      <c r="R119" s="2">
        <v>0</v>
      </c>
      <c r="S119">
        <v>0</v>
      </c>
      <c r="T119">
        <v>0</v>
      </c>
      <c r="U119">
        <v>450</v>
      </c>
      <c r="V119" s="1" t="e">
        <v>#N/A</v>
      </c>
      <c r="W119" s="1" t="e">
        <v>#N/A</v>
      </c>
      <c r="X119" s="1" t="e">
        <v>#N/A</v>
      </c>
    </row>
    <row r="120" spans="1:24" hidden="1" x14ac:dyDescent="0.25">
      <c r="A120" t="s">
        <v>94</v>
      </c>
      <c r="B120">
        <v>1</v>
      </c>
      <c r="D120" t="e">
        <f>MID(#REF!,1,7)</f>
        <v>#REF!</v>
      </c>
      <c r="E120">
        <v>12</v>
      </c>
      <c r="F120" s="3" t="s">
        <v>181</v>
      </c>
      <c r="G120" t="s">
        <v>182</v>
      </c>
      <c r="H120" t="s">
        <v>240</v>
      </c>
      <c r="I120" t="s">
        <v>28</v>
      </c>
      <c r="J120" s="2">
        <v>0</v>
      </c>
      <c r="K120" s="2">
        <v>0</v>
      </c>
      <c r="L120" s="2">
        <v>2500</v>
      </c>
      <c r="M120">
        <v>0</v>
      </c>
      <c r="N120">
        <v>0</v>
      </c>
      <c r="O120">
        <v>2500</v>
      </c>
      <c r="P120" s="2">
        <v>0</v>
      </c>
      <c r="Q120" s="2">
        <v>0</v>
      </c>
      <c r="R120" s="2">
        <v>2500</v>
      </c>
      <c r="S120">
        <v>0</v>
      </c>
      <c r="T120">
        <v>0</v>
      </c>
      <c r="U120">
        <v>2500</v>
      </c>
      <c r="V120" s="1">
        <v>0</v>
      </c>
      <c r="W120" s="1">
        <v>0</v>
      </c>
      <c r="X120" s="1">
        <v>823</v>
      </c>
    </row>
    <row r="121" spans="1:24" hidden="1" x14ac:dyDescent="0.25">
      <c r="A121" t="s">
        <v>94</v>
      </c>
      <c r="B121">
        <v>1</v>
      </c>
      <c r="D121" t="e">
        <f>MID(#REF!,1,7)</f>
        <v>#REF!</v>
      </c>
      <c r="E121">
        <v>12</v>
      </c>
      <c r="F121" s="3" t="s">
        <v>181</v>
      </c>
      <c r="G121" t="s">
        <v>182</v>
      </c>
      <c r="H121" t="s">
        <v>241</v>
      </c>
      <c r="I121" t="s">
        <v>28</v>
      </c>
      <c r="J121" s="2">
        <v>0</v>
      </c>
      <c r="K121" s="2">
        <v>0</v>
      </c>
      <c r="L121" s="2">
        <v>1</v>
      </c>
      <c r="M121">
        <v>0</v>
      </c>
      <c r="N121">
        <v>0</v>
      </c>
      <c r="O121">
        <v>1</v>
      </c>
      <c r="P121" s="2">
        <v>0</v>
      </c>
      <c r="Q121" s="2">
        <v>0</v>
      </c>
      <c r="R121" s="2">
        <v>1</v>
      </c>
      <c r="S121">
        <v>0</v>
      </c>
      <c r="T121">
        <v>0</v>
      </c>
      <c r="U121">
        <v>1</v>
      </c>
      <c r="V121" s="1">
        <v>0</v>
      </c>
      <c r="W121" s="1">
        <v>0</v>
      </c>
      <c r="X121" s="1">
        <v>0</v>
      </c>
    </row>
    <row r="122" spans="1:24" hidden="1" x14ac:dyDescent="0.25">
      <c r="A122" t="s">
        <v>142</v>
      </c>
      <c r="B122">
        <v>2</v>
      </c>
      <c r="D122" t="e">
        <f>MID(#REF!,1,7)</f>
        <v>#REF!</v>
      </c>
      <c r="E122">
        <v>30</v>
      </c>
      <c r="F122" s="3" t="s">
        <v>242</v>
      </c>
      <c r="G122" t="s">
        <v>243</v>
      </c>
      <c r="H122" t="s">
        <v>162</v>
      </c>
      <c r="I122" t="s">
        <v>82</v>
      </c>
      <c r="J122" s="2">
        <v>0</v>
      </c>
      <c r="K122" s="2">
        <v>0</v>
      </c>
      <c r="L122" s="2">
        <v>0</v>
      </c>
      <c r="M122">
        <v>0</v>
      </c>
      <c r="N122">
        <v>0</v>
      </c>
      <c r="O122">
        <v>0</v>
      </c>
      <c r="P122" s="2">
        <v>0</v>
      </c>
      <c r="Q122" s="2">
        <v>0</v>
      </c>
      <c r="R122" s="2">
        <v>0</v>
      </c>
      <c r="S122">
        <v>0</v>
      </c>
      <c r="T122">
        <v>0</v>
      </c>
      <c r="U122">
        <v>900</v>
      </c>
      <c r="V122" s="1" t="e">
        <v>#N/A</v>
      </c>
      <c r="W122" s="1" t="e">
        <v>#N/A</v>
      </c>
      <c r="X122" s="1" t="e">
        <v>#N/A</v>
      </c>
    </row>
    <row r="123" spans="1:24" hidden="1" x14ac:dyDescent="0.25">
      <c r="A123" t="s">
        <v>165</v>
      </c>
      <c r="B123">
        <v>1</v>
      </c>
      <c r="D123" t="e">
        <f>MID(#REF!,1,7)</f>
        <v>#REF!</v>
      </c>
      <c r="E123">
        <v>7</v>
      </c>
      <c r="F123" s="3" t="s">
        <v>244</v>
      </c>
      <c r="G123" t="s">
        <v>245</v>
      </c>
      <c r="H123" t="s">
        <v>98</v>
      </c>
      <c r="I123" t="s">
        <v>28</v>
      </c>
      <c r="J123" s="2">
        <v>0</v>
      </c>
      <c r="K123" s="2">
        <v>0</v>
      </c>
      <c r="L123" s="2">
        <v>0</v>
      </c>
      <c r="M123">
        <v>0</v>
      </c>
      <c r="N123">
        <v>0</v>
      </c>
      <c r="O123">
        <v>3</v>
      </c>
      <c r="P123" s="2">
        <v>0</v>
      </c>
      <c r="Q123" s="2">
        <v>0</v>
      </c>
      <c r="R123" s="2">
        <v>0</v>
      </c>
      <c r="S123">
        <v>0</v>
      </c>
      <c r="T123">
        <v>0</v>
      </c>
      <c r="U123">
        <v>1</v>
      </c>
      <c r="V123" s="1">
        <v>0</v>
      </c>
      <c r="W123" s="1">
        <v>0</v>
      </c>
      <c r="X123" s="1">
        <v>0</v>
      </c>
    </row>
    <row r="124" spans="1:24" hidden="1" x14ac:dyDescent="0.25">
      <c r="A124" t="s">
        <v>94</v>
      </c>
      <c r="B124">
        <v>1</v>
      </c>
      <c r="D124" t="e">
        <f>MID(#REF!,1,7)</f>
        <v>#REF!</v>
      </c>
      <c r="E124">
        <v>14</v>
      </c>
      <c r="F124" s="3" t="s">
        <v>204</v>
      </c>
      <c r="G124" t="s">
        <v>205</v>
      </c>
      <c r="H124" t="s">
        <v>88</v>
      </c>
      <c r="I124" t="s">
        <v>28</v>
      </c>
      <c r="J124" s="2">
        <v>0</v>
      </c>
      <c r="K124" s="2">
        <v>0</v>
      </c>
      <c r="L124" s="2">
        <v>2</v>
      </c>
      <c r="M124">
        <v>0</v>
      </c>
      <c r="N124">
        <v>0</v>
      </c>
      <c r="O124">
        <v>6</v>
      </c>
      <c r="P124" s="2">
        <v>0</v>
      </c>
      <c r="Q124" s="2">
        <v>0</v>
      </c>
      <c r="R124" s="2">
        <v>6</v>
      </c>
      <c r="S124">
        <v>0</v>
      </c>
      <c r="T124">
        <v>0</v>
      </c>
      <c r="U124">
        <v>6</v>
      </c>
      <c r="V124" s="1">
        <v>0</v>
      </c>
      <c r="W124" s="1">
        <v>0</v>
      </c>
      <c r="X124" s="1">
        <v>5</v>
      </c>
    </row>
    <row r="125" spans="1:24" hidden="1" x14ac:dyDescent="0.25">
      <c r="A125" t="s">
        <v>246</v>
      </c>
      <c r="B125">
        <v>1</v>
      </c>
      <c r="D125" t="e">
        <f>MID(#REF!,1,7)</f>
        <v>#REF!</v>
      </c>
      <c r="E125">
        <v>3</v>
      </c>
      <c r="F125" s="3" t="s">
        <v>247</v>
      </c>
      <c r="G125" t="s">
        <v>161</v>
      </c>
      <c r="H125" t="s">
        <v>139</v>
      </c>
      <c r="I125" t="s">
        <v>28</v>
      </c>
      <c r="J125" s="2">
        <v>0</v>
      </c>
      <c r="K125" s="2">
        <v>0</v>
      </c>
      <c r="L125" s="2">
        <v>3</v>
      </c>
      <c r="M125">
        <v>0</v>
      </c>
      <c r="N125">
        <v>0</v>
      </c>
      <c r="O125">
        <v>3</v>
      </c>
      <c r="P125" s="2">
        <v>0</v>
      </c>
      <c r="Q125" s="2">
        <v>0</v>
      </c>
      <c r="R125" s="2">
        <v>3</v>
      </c>
      <c r="S125">
        <v>0</v>
      </c>
      <c r="T125">
        <v>0</v>
      </c>
      <c r="U125">
        <v>3</v>
      </c>
      <c r="V125" s="1">
        <v>0</v>
      </c>
      <c r="W125" s="1">
        <v>0</v>
      </c>
      <c r="X125" s="1">
        <v>3</v>
      </c>
    </row>
    <row r="126" spans="1:24" hidden="1" x14ac:dyDescent="0.25">
      <c r="A126" t="s">
        <v>248</v>
      </c>
      <c r="B126">
        <v>3</v>
      </c>
      <c r="D126" t="e">
        <f>MID(#REF!,1,7)</f>
        <v>#REF!</v>
      </c>
      <c r="E126">
        <v>23</v>
      </c>
      <c r="F126" s="3" t="s">
        <v>249</v>
      </c>
      <c r="G126" t="s">
        <v>248</v>
      </c>
      <c r="H126" t="s">
        <v>250</v>
      </c>
      <c r="I126" t="s">
        <v>82</v>
      </c>
      <c r="J126" s="2">
        <v>0</v>
      </c>
      <c r="K126" s="2">
        <v>0</v>
      </c>
      <c r="L126" s="2">
        <v>0</v>
      </c>
      <c r="M126">
        <v>0</v>
      </c>
      <c r="N126">
        <v>0</v>
      </c>
      <c r="O126">
        <v>0</v>
      </c>
      <c r="P126" s="2">
        <v>0</v>
      </c>
      <c r="Q126" s="2">
        <v>0</v>
      </c>
      <c r="R126" s="2">
        <v>0</v>
      </c>
      <c r="S126">
        <v>0</v>
      </c>
      <c r="T126">
        <v>0</v>
      </c>
      <c r="U126">
        <v>4</v>
      </c>
      <c r="V126" s="1" t="e">
        <v>#N/A</v>
      </c>
      <c r="W126" s="1" t="e">
        <v>#N/A</v>
      </c>
      <c r="X126" s="1" t="e">
        <v>#N/A</v>
      </c>
    </row>
    <row r="127" spans="1:24" hidden="1" x14ac:dyDescent="0.25">
      <c r="A127" t="s">
        <v>142</v>
      </c>
      <c r="B127">
        <v>2</v>
      </c>
      <c r="D127" t="e">
        <f>MID(#REF!,1,7)</f>
        <v>#REF!</v>
      </c>
      <c r="E127">
        <v>66</v>
      </c>
      <c r="F127" s="3" t="s">
        <v>251</v>
      </c>
      <c r="G127" t="s">
        <v>252</v>
      </c>
      <c r="H127" t="s">
        <v>162</v>
      </c>
      <c r="I127" t="s">
        <v>82</v>
      </c>
      <c r="J127" s="2">
        <v>0</v>
      </c>
      <c r="K127" s="2">
        <v>0</v>
      </c>
      <c r="L127" s="2">
        <v>0</v>
      </c>
      <c r="M127">
        <v>0</v>
      </c>
      <c r="N127">
        <v>0</v>
      </c>
      <c r="O127">
        <v>0</v>
      </c>
      <c r="P127" s="2">
        <v>0</v>
      </c>
      <c r="Q127" s="2">
        <v>0</v>
      </c>
      <c r="R127" s="2">
        <v>0</v>
      </c>
      <c r="S127">
        <v>0</v>
      </c>
      <c r="T127">
        <v>0</v>
      </c>
      <c r="U127">
        <v>300</v>
      </c>
      <c r="V127" s="1" t="e">
        <v>#N/A</v>
      </c>
      <c r="W127" s="1" t="e">
        <v>#N/A</v>
      </c>
      <c r="X127" s="1" t="e">
        <v>#N/A</v>
      </c>
    </row>
    <row r="128" spans="1:24" hidden="1" x14ac:dyDescent="0.25">
      <c r="A128" t="s">
        <v>246</v>
      </c>
      <c r="B128">
        <v>1</v>
      </c>
      <c r="D128" t="e">
        <f>MID(#REF!,1,7)</f>
        <v>#REF!</v>
      </c>
      <c r="E128">
        <v>3</v>
      </c>
      <c r="F128" s="3" t="s">
        <v>253</v>
      </c>
      <c r="G128" t="s">
        <v>254</v>
      </c>
      <c r="H128" t="s">
        <v>255</v>
      </c>
      <c r="I128" t="s">
        <v>28</v>
      </c>
      <c r="J128" s="2">
        <v>0</v>
      </c>
      <c r="K128" s="2">
        <v>0</v>
      </c>
      <c r="L128" s="2">
        <v>140</v>
      </c>
      <c r="M128">
        <v>0</v>
      </c>
      <c r="N128">
        <v>0</v>
      </c>
      <c r="O128">
        <v>140</v>
      </c>
      <c r="P128" s="2">
        <v>0</v>
      </c>
      <c r="Q128" s="2">
        <v>0</v>
      </c>
      <c r="R128" s="2">
        <v>140</v>
      </c>
      <c r="S128">
        <v>0</v>
      </c>
      <c r="T128">
        <v>0</v>
      </c>
      <c r="U128">
        <v>140</v>
      </c>
      <c r="V128" s="1">
        <v>0</v>
      </c>
      <c r="W128" s="1">
        <v>0</v>
      </c>
      <c r="X128" s="1">
        <v>38</v>
      </c>
    </row>
    <row r="129" spans="1:24" hidden="1" x14ac:dyDescent="0.25">
      <c r="A129" t="s">
        <v>246</v>
      </c>
      <c r="B129">
        <v>1</v>
      </c>
      <c r="D129" t="e">
        <f>MID(#REF!,1,7)</f>
        <v>#REF!</v>
      </c>
      <c r="E129">
        <v>3</v>
      </c>
      <c r="F129" s="3" t="s">
        <v>256</v>
      </c>
      <c r="G129" t="s">
        <v>257</v>
      </c>
      <c r="H129" t="s">
        <v>71</v>
      </c>
      <c r="I129" t="s">
        <v>28</v>
      </c>
      <c r="J129" s="2">
        <v>0</v>
      </c>
      <c r="K129" s="2">
        <v>0</v>
      </c>
      <c r="L129" s="2">
        <v>3</v>
      </c>
      <c r="M129">
        <v>0</v>
      </c>
      <c r="N129">
        <v>0</v>
      </c>
      <c r="O129">
        <v>3</v>
      </c>
      <c r="P129" s="2">
        <v>0</v>
      </c>
      <c r="Q129" s="2">
        <v>0</v>
      </c>
      <c r="R129" s="2">
        <v>3</v>
      </c>
      <c r="S129">
        <v>0</v>
      </c>
      <c r="T129">
        <v>0</v>
      </c>
      <c r="U129">
        <v>3</v>
      </c>
      <c r="V129" s="1">
        <v>0</v>
      </c>
      <c r="W129" s="1">
        <v>0</v>
      </c>
      <c r="X129" s="1">
        <v>3</v>
      </c>
    </row>
    <row r="130" spans="1:24" hidden="1" x14ac:dyDescent="0.25">
      <c r="A130" t="s">
        <v>246</v>
      </c>
      <c r="B130">
        <v>1</v>
      </c>
      <c r="D130" t="e">
        <f>MID(#REF!,1,7)</f>
        <v>#REF!</v>
      </c>
      <c r="E130">
        <v>3</v>
      </c>
      <c r="F130" s="3" t="s">
        <v>256</v>
      </c>
      <c r="G130" t="s">
        <v>257</v>
      </c>
      <c r="H130" t="s">
        <v>71</v>
      </c>
      <c r="I130" t="s">
        <v>28</v>
      </c>
      <c r="J130" s="2">
        <v>0</v>
      </c>
      <c r="K130" s="2">
        <v>0</v>
      </c>
      <c r="L130" s="2">
        <v>3</v>
      </c>
      <c r="M130">
        <v>0</v>
      </c>
      <c r="N130">
        <v>0</v>
      </c>
      <c r="O130">
        <v>3</v>
      </c>
      <c r="P130" s="2">
        <v>0</v>
      </c>
      <c r="Q130" s="2">
        <v>0</v>
      </c>
      <c r="R130" s="2">
        <v>3</v>
      </c>
      <c r="S130">
        <v>0</v>
      </c>
      <c r="T130">
        <v>0</v>
      </c>
      <c r="U130">
        <v>3</v>
      </c>
      <c r="V130" s="1">
        <v>0</v>
      </c>
      <c r="W130" s="1">
        <v>0</v>
      </c>
      <c r="X130" s="1">
        <v>3</v>
      </c>
    </row>
    <row r="131" spans="1:24" hidden="1" x14ac:dyDescent="0.25">
      <c r="A131" t="s">
        <v>94</v>
      </c>
      <c r="B131">
        <v>1</v>
      </c>
      <c r="D131" t="e">
        <f>MID(#REF!,1,7)</f>
        <v>#REF!</v>
      </c>
      <c r="E131">
        <v>12</v>
      </c>
      <c r="F131" s="3" t="s">
        <v>258</v>
      </c>
      <c r="G131" t="s">
        <v>147</v>
      </c>
      <c r="H131" t="s">
        <v>148</v>
      </c>
      <c r="I131" t="s">
        <v>28</v>
      </c>
      <c r="J131" s="2">
        <v>0</v>
      </c>
      <c r="K131" s="2">
        <v>0</v>
      </c>
      <c r="L131" s="2">
        <v>25</v>
      </c>
      <c r="M131">
        <v>0</v>
      </c>
      <c r="N131">
        <v>0</v>
      </c>
      <c r="O131">
        <v>25</v>
      </c>
      <c r="P131" s="2">
        <v>0</v>
      </c>
      <c r="Q131" s="2">
        <v>0</v>
      </c>
      <c r="R131" s="2">
        <v>25</v>
      </c>
      <c r="S131">
        <v>0</v>
      </c>
      <c r="T131">
        <v>0</v>
      </c>
      <c r="U131">
        <v>25</v>
      </c>
      <c r="V131" s="1">
        <v>0</v>
      </c>
      <c r="W131" s="1">
        <v>0</v>
      </c>
      <c r="X131" s="1">
        <v>33</v>
      </c>
    </row>
    <row r="132" spans="1:24" hidden="1" x14ac:dyDescent="0.25">
      <c r="A132" t="s">
        <v>259</v>
      </c>
      <c r="B132">
        <v>3</v>
      </c>
      <c r="D132" t="e">
        <f>MID(#REF!,1,7)</f>
        <v>#REF!</v>
      </c>
      <c r="E132">
        <v>29</v>
      </c>
      <c r="F132" s="3" t="s">
        <v>260</v>
      </c>
      <c r="G132" t="s">
        <v>261</v>
      </c>
      <c r="H132" t="s">
        <v>194</v>
      </c>
      <c r="I132" t="s">
        <v>28</v>
      </c>
      <c r="J132" s="2">
        <v>0</v>
      </c>
      <c r="K132" s="2">
        <v>0</v>
      </c>
      <c r="L132" s="2">
        <v>51440000000</v>
      </c>
      <c r="M132">
        <v>0</v>
      </c>
      <c r="N132">
        <v>0</v>
      </c>
      <c r="O132">
        <v>77160000</v>
      </c>
      <c r="P132" s="2">
        <v>0</v>
      </c>
      <c r="Q132" s="2">
        <v>0</v>
      </c>
      <c r="R132" s="2">
        <v>86805000</v>
      </c>
      <c r="S132">
        <v>0</v>
      </c>
      <c r="T132">
        <v>0</v>
      </c>
      <c r="U132">
        <v>106095000</v>
      </c>
      <c r="V132" s="1">
        <v>0</v>
      </c>
      <c r="W132" s="1">
        <v>0</v>
      </c>
      <c r="X132" s="1">
        <v>50000</v>
      </c>
    </row>
    <row r="133" spans="1:24" hidden="1" x14ac:dyDescent="0.25">
      <c r="A133" t="s">
        <v>94</v>
      </c>
      <c r="B133">
        <v>1</v>
      </c>
      <c r="D133" t="e">
        <f>MID(#REF!,1,7)</f>
        <v>#REF!</v>
      </c>
      <c r="E133">
        <v>88</v>
      </c>
      <c r="F133" s="3" t="s">
        <v>262</v>
      </c>
      <c r="G133" t="s">
        <v>257</v>
      </c>
      <c r="H133" t="s">
        <v>97</v>
      </c>
      <c r="I133" t="s">
        <v>28</v>
      </c>
      <c r="J133" s="2">
        <v>0</v>
      </c>
      <c r="K133" s="2">
        <v>0</v>
      </c>
      <c r="L133" s="2">
        <v>2</v>
      </c>
      <c r="M133">
        <v>0</v>
      </c>
      <c r="N133">
        <v>0</v>
      </c>
      <c r="O133">
        <v>1</v>
      </c>
      <c r="P133" s="2">
        <v>0</v>
      </c>
      <c r="Q133" s="2">
        <v>0</v>
      </c>
      <c r="R133" s="2">
        <v>1</v>
      </c>
      <c r="S133">
        <v>0</v>
      </c>
      <c r="T133">
        <v>0</v>
      </c>
      <c r="U133">
        <v>1</v>
      </c>
      <c r="V133" s="1">
        <v>0</v>
      </c>
      <c r="W133" s="1">
        <v>0</v>
      </c>
      <c r="X133" s="1">
        <v>2</v>
      </c>
    </row>
    <row r="134" spans="1:24" hidden="1" x14ac:dyDescent="0.25">
      <c r="A134" t="s">
        <v>40</v>
      </c>
      <c r="B134">
        <v>1</v>
      </c>
      <c r="D134" t="e">
        <f>MID(#REF!,1,7)</f>
        <v>#REF!</v>
      </c>
      <c r="E134">
        <v>12</v>
      </c>
      <c r="F134" s="3" t="s">
        <v>263</v>
      </c>
      <c r="G134" t="s">
        <v>264</v>
      </c>
      <c r="H134" t="s">
        <v>265</v>
      </c>
      <c r="I134" t="s">
        <v>28</v>
      </c>
      <c r="J134" s="2">
        <v>0</v>
      </c>
      <c r="K134" s="2">
        <v>0</v>
      </c>
      <c r="L134" s="2">
        <v>370</v>
      </c>
      <c r="M134">
        <v>0</v>
      </c>
      <c r="N134">
        <v>0</v>
      </c>
      <c r="O134">
        <v>378</v>
      </c>
      <c r="P134" s="2">
        <v>0</v>
      </c>
      <c r="Q134" s="2">
        <v>0</v>
      </c>
      <c r="R134" s="2">
        <v>367</v>
      </c>
      <c r="S134">
        <v>0</v>
      </c>
      <c r="T134">
        <v>0</v>
      </c>
      <c r="U134">
        <v>367</v>
      </c>
      <c r="V134" s="1">
        <v>0</v>
      </c>
      <c r="W134" s="1">
        <v>0</v>
      </c>
      <c r="X134" s="1">
        <v>417</v>
      </c>
    </row>
    <row r="135" spans="1:24" hidden="1" x14ac:dyDescent="0.25">
      <c r="A135" t="s">
        <v>94</v>
      </c>
      <c r="B135">
        <v>5</v>
      </c>
      <c r="D135" t="e">
        <f>MID(#REF!,1,7)</f>
        <v>#REF!</v>
      </c>
      <c r="E135">
        <v>14</v>
      </c>
      <c r="F135" s="3" t="s">
        <v>266</v>
      </c>
      <c r="G135" t="s">
        <v>267</v>
      </c>
      <c r="H135" t="s">
        <v>129</v>
      </c>
      <c r="I135" t="s">
        <v>28</v>
      </c>
      <c r="J135" s="2">
        <v>0</v>
      </c>
      <c r="K135" s="2">
        <v>0</v>
      </c>
      <c r="L135" s="2">
        <v>0</v>
      </c>
      <c r="M135">
        <v>0</v>
      </c>
      <c r="N135">
        <v>0</v>
      </c>
      <c r="O135">
        <v>0</v>
      </c>
      <c r="P135" s="2">
        <v>0</v>
      </c>
      <c r="Q135" s="2">
        <v>0</v>
      </c>
      <c r="R135" s="2">
        <v>0</v>
      </c>
      <c r="S135">
        <v>0</v>
      </c>
      <c r="T135">
        <v>0</v>
      </c>
      <c r="U135">
        <v>100</v>
      </c>
      <c r="V135" s="1">
        <v>0</v>
      </c>
      <c r="W135" s="1">
        <v>0</v>
      </c>
      <c r="X135" s="1">
        <v>0</v>
      </c>
    </row>
    <row r="136" spans="1:24" hidden="1" x14ac:dyDescent="0.25">
      <c r="A136" t="s">
        <v>165</v>
      </c>
      <c r="B136">
        <v>1</v>
      </c>
      <c r="D136" t="e">
        <f>MID(#REF!,1,7)</f>
        <v>#REF!</v>
      </c>
      <c r="E136">
        <v>7</v>
      </c>
      <c r="F136" s="3" t="s">
        <v>268</v>
      </c>
      <c r="G136" t="s">
        <v>269</v>
      </c>
      <c r="H136" t="s">
        <v>270</v>
      </c>
      <c r="I136" t="s">
        <v>28</v>
      </c>
      <c r="J136" s="2">
        <v>0</v>
      </c>
      <c r="K136" s="2">
        <v>0</v>
      </c>
      <c r="L136" s="2">
        <v>111</v>
      </c>
      <c r="M136">
        <v>0</v>
      </c>
      <c r="N136">
        <v>0</v>
      </c>
      <c r="O136">
        <v>111</v>
      </c>
      <c r="P136" s="2">
        <v>0</v>
      </c>
      <c r="Q136" s="2">
        <v>0</v>
      </c>
      <c r="R136" s="2">
        <v>111</v>
      </c>
      <c r="S136">
        <v>0</v>
      </c>
      <c r="T136">
        <v>0</v>
      </c>
      <c r="U136">
        <v>119</v>
      </c>
      <c r="V136" s="1">
        <v>0</v>
      </c>
      <c r="W136" s="1">
        <v>0</v>
      </c>
      <c r="X136" s="1">
        <v>113</v>
      </c>
    </row>
    <row r="137" spans="1:24" hidden="1" x14ac:dyDescent="0.25">
      <c r="A137" t="s">
        <v>94</v>
      </c>
      <c r="B137">
        <v>5</v>
      </c>
      <c r="D137" t="e">
        <f>MID(#REF!,1,7)</f>
        <v>#REF!</v>
      </c>
      <c r="E137">
        <v>14</v>
      </c>
      <c r="F137" s="3" t="s">
        <v>266</v>
      </c>
      <c r="G137" t="s">
        <v>267</v>
      </c>
      <c r="H137" t="s">
        <v>129</v>
      </c>
      <c r="I137" t="s">
        <v>28</v>
      </c>
      <c r="J137" s="2">
        <v>0</v>
      </c>
      <c r="K137" s="2">
        <v>0</v>
      </c>
      <c r="L137" s="2">
        <v>0</v>
      </c>
      <c r="M137">
        <v>0</v>
      </c>
      <c r="N137">
        <v>0</v>
      </c>
      <c r="O137">
        <v>0</v>
      </c>
      <c r="P137" s="2">
        <v>0</v>
      </c>
      <c r="Q137" s="2">
        <v>0</v>
      </c>
      <c r="R137" s="2">
        <v>0</v>
      </c>
      <c r="S137">
        <v>0</v>
      </c>
      <c r="T137">
        <v>0</v>
      </c>
      <c r="U137">
        <v>100</v>
      </c>
      <c r="V137" s="1">
        <v>0</v>
      </c>
      <c r="W137" s="1">
        <v>0</v>
      </c>
      <c r="X137" s="1">
        <v>0</v>
      </c>
    </row>
    <row r="138" spans="1:24" hidden="1" x14ac:dyDescent="0.25">
      <c r="A138" t="s">
        <v>94</v>
      </c>
      <c r="B138">
        <v>1</v>
      </c>
      <c r="D138" t="e">
        <f>MID(#REF!,1,7)</f>
        <v>#REF!</v>
      </c>
      <c r="E138">
        <v>14</v>
      </c>
      <c r="F138" s="3" t="s">
        <v>271</v>
      </c>
      <c r="G138" t="s">
        <v>161</v>
      </c>
      <c r="H138" t="s">
        <v>139</v>
      </c>
      <c r="I138" t="s">
        <v>28</v>
      </c>
      <c r="J138" s="2">
        <v>0</v>
      </c>
      <c r="K138" s="2">
        <v>0</v>
      </c>
      <c r="L138" s="2">
        <v>6</v>
      </c>
      <c r="M138">
        <v>0</v>
      </c>
      <c r="N138">
        <v>0</v>
      </c>
      <c r="O138">
        <v>6</v>
      </c>
      <c r="P138" s="2">
        <v>0</v>
      </c>
      <c r="Q138" s="2">
        <v>0</v>
      </c>
      <c r="R138" s="2">
        <v>6</v>
      </c>
      <c r="S138">
        <v>0</v>
      </c>
      <c r="T138">
        <v>0</v>
      </c>
      <c r="U138">
        <v>6</v>
      </c>
      <c r="V138" s="1">
        <v>0</v>
      </c>
      <c r="W138" s="1">
        <v>0</v>
      </c>
      <c r="X138" s="1">
        <v>6</v>
      </c>
    </row>
    <row r="139" spans="1:24" hidden="1" x14ac:dyDescent="0.25">
      <c r="A139" t="s">
        <v>246</v>
      </c>
      <c r="B139">
        <v>1</v>
      </c>
      <c r="D139" t="e">
        <f>MID(#REF!,1,7)</f>
        <v>#REF!</v>
      </c>
      <c r="E139">
        <v>3</v>
      </c>
      <c r="F139" s="3" t="s">
        <v>272</v>
      </c>
      <c r="G139" t="s">
        <v>273</v>
      </c>
      <c r="H139" t="s">
        <v>71</v>
      </c>
      <c r="I139" t="s">
        <v>28</v>
      </c>
      <c r="J139" s="2">
        <v>0</v>
      </c>
      <c r="K139" s="2">
        <v>0</v>
      </c>
      <c r="L139" s="2">
        <v>0</v>
      </c>
      <c r="M139">
        <v>0</v>
      </c>
      <c r="N139">
        <v>0</v>
      </c>
      <c r="O139">
        <v>1</v>
      </c>
      <c r="P139" s="2">
        <v>0</v>
      </c>
      <c r="Q139" s="2">
        <v>0</v>
      </c>
      <c r="R139" s="2">
        <v>3</v>
      </c>
      <c r="S139">
        <v>0</v>
      </c>
      <c r="T139">
        <v>0</v>
      </c>
      <c r="U139">
        <v>3</v>
      </c>
      <c r="V139" s="1">
        <v>0</v>
      </c>
      <c r="W139" s="1">
        <v>0</v>
      </c>
      <c r="X139" s="1">
        <v>0</v>
      </c>
    </row>
    <row r="140" spans="1:24" hidden="1" x14ac:dyDescent="0.25">
      <c r="A140" t="s">
        <v>142</v>
      </c>
      <c r="B140">
        <v>2</v>
      </c>
      <c r="D140" t="e">
        <f>MID(#REF!,1,7)</f>
        <v>#REF!</v>
      </c>
      <c r="E140">
        <v>81</v>
      </c>
      <c r="F140" s="3" t="s">
        <v>274</v>
      </c>
      <c r="G140" t="s">
        <v>275</v>
      </c>
      <c r="H140" t="s">
        <v>162</v>
      </c>
      <c r="I140" t="s">
        <v>28</v>
      </c>
      <c r="J140" s="2">
        <v>0</v>
      </c>
      <c r="K140" s="2">
        <v>0</v>
      </c>
      <c r="L140" s="2">
        <v>216</v>
      </c>
      <c r="M140">
        <v>0</v>
      </c>
      <c r="N140">
        <v>0</v>
      </c>
      <c r="O140">
        <v>215</v>
      </c>
      <c r="P140" s="2">
        <v>0</v>
      </c>
      <c r="Q140" s="2">
        <v>0</v>
      </c>
      <c r="R140" s="2">
        <v>357</v>
      </c>
      <c r="S140">
        <v>0</v>
      </c>
      <c r="T140">
        <v>0</v>
      </c>
      <c r="U140">
        <v>1267</v>
      </c>
      <c r="V140" s="1">
        <v>0</v>
      </c>
      <c r="W140" s="1">
        <v>0</v>
      </c>
      <c r="X140" s="1">
        <v>163</v>
      </c>
    </row>
    <row r="141" spans="1:24" hidden="1" x14ac:dyDescent="0.25">
      <c r="A141" t="s">
        <v>94</v>
      </c>
      <c r="B141">
        <v>1</v>
      </c>
      <c r="D141" t="e">
        <f>MID(#REF!,1,7)</f>
        <v>#REF!</v>
      </c>
      <c r="E141">
        <v>14</v>
      </c>
      <c r="F141" s="3" t="s">
        <v>276</v>
      </c>
      <c r="G141" t="s">
        <v>277</v>
      </c>
      <c r="H141" t="s">
        <v>168</v>
      </c>
      <c r="I141" t="s">
        <v>28</v>
      </c>
      <c r="J141" s="2">
        <v>0</v>
      </c>
      <c r="K141" s="2">
        <v>0</v>
      </c>
      <c r="L141" s="2">
        <v>10</v>
      </c>
      <c r="M141">
        <v>0</v>
      </c>
      <c r="N141">
        <v>0</v>
      </c>
      <c r="O141">
        <v>12</v>
      </c>
      <c r="P141" s="2">
        <v>0</v>
      </c>
      <c r="Q141" s="2">
        <v>0</v>
      </c>
      <c r="R141" s="2">
        <v>14</v>
      </c>
      <c r="S141">
        <v>0</v>
      </c>
      <c r="T141">
        <v>0</v>
      </c>
      <c r="U141">
        <v>6</v>
      </c>
      <c r="V141" s="1">
        <v>0</v>
      </c>
      <c r="W141" s="1">
        <v>0</v>
      </c>
      <c r="X141" s="1">
        <v>0</v>
      </c>
    </row>
    <row r="142" spans="1:24" hidden="1" x14ac:dyDescent="0.25">
      <c r="A142" t="s">
        <v>94</v>
      </c>
      <c r="B142">
        <v>5</v>
      </c>
      <c r="D142" t="e">
        <f>MID(#REF!,1,7)</f>
        <v>#REF!</v>
      </c>
      <c r="E142">
        <v>14</v>
      </c>
      <c r="F142" s="3" t="s">
        <v>266</v>
      </c>
      <c r="G142" t="s">
        <v>267</v>
      </c>
      <c r="H142" t="s">
        <v>129</v>
      </c>
      <c r="I142" t="s">
        <v>28</v>
      </c>
      <c r="J142" s="2">
        <v>0</v>
      </c>
      <c r="K142" s="2">
        <v>0</v>
      </c>
      <c r="L142" s="2">
        <v>0</v>
      </c>
      <c r="M142">
        <v>0</v>
      </c>
      <c r="N142">
        <v>0</v>
      </c>
      <c r="O142">
        <v>0</v>
      </c>
      <c r="P142" s="2">
        <v>0</v>
      </c>
      <c r="Q142" s="2">
        <v>0</v>
      </c>
      <c r="R142" s="2">
        <v>0</v>
      </c>
      <c r="S142">
        <v>0</v>
      </c>
      <c r="T142">
        <v>0</v>
      </c>
      <c r="U142">
        <v>0</v>
      </c>
      <c r="V142" s="1">
        <v>0</v>
      </c>
      <c r="W142" s="1">
        <v>0</v>
      </c>
      <c r="X142" s="1">
        <v>0</v>
      </c>
    </row>
    <row r="143" spans="1:24" hidden="1" x14ac:dyDescent="0.25">
      <c r="A143" t="s">
        <v>155</v>
      </c>
      <c r="B143" t="s">
        <v>24</v>
      </c>
      <c r="D143" t="e">
        <f>MID(#REF!,1,7)</f>
        <v>#REF!</v>
      </c>
      <c r="E143">
        <v>24</v>
      </c>
      <c r="F143" s="3" t="s">
        <v>278</v>
      </c>
      <c r="G143" t="s">
        <v>279</v>
      </c>
      <c r="H143" t="s">
        <v>280</v>
      </c>
      <c r="I143" t="s">
        <v>82</v>
      </c>
      <c r="J143" s="2">
        <v>0</v>
      </c>
      <c r="K143" s="2">
        <v>0</v>
      </c>
      <c r="L143" s="2">
        <v>0</v>
      </c>
      <c r="M143">
        <v>0</v>
      </c>
      <c r="N143">
        <v>0</v>
      </c>
      <c r="O143">
        <v>0</v>
      </c>
      <c r="P143" s="2">
        <v>0</v>
      </c>
      <c r="Q143" s="2">
        <v>0</v>
      </c>
      <c r="R143" s="2">
        <v>0</v>
      </c>
      <c r="S143">
        <v>0</v>
      </c>
      <c r="T143">
        <v>0</v>
      </c>
      <c r="U143">
        <v>1</v>
      </c>
      <c r="V143" s="1" t="e">
        <v>#N/A</v>
      </c>
      <c r="W143" s="1" t="e">
        <v>#N/A</v>
      </c>
      <c r="X143" s="1" t="e">
        <v>#N/A</v>
      </c>
    </row>
    <row r="144" spans="1:24" hidden="1" x14ac:dyDescent="0.25">
      <c r="A144" t="s">
        <v>155</v>
      </c>
      <c r="B144" t="s">
        <v>24</v>
      </c>
      <c r="D144" t="e">
        <f>MID(#REF!,1,7)</f>
        <v>#REF!</v>
      </c>
      <c r="E144">
        <v>24</v>
      </c>
      <c r="F144" s="3" t="s">
        <v>281</v>
      </c>
      <c r="G144" t="s">
        <v>279</v>
      </c>
      <c r="H144" t="s">
        <v>282</v>
      </c>
      <c r="I144" t="s">
        <v>82</v>
      </c>
      <c r="J144" s="2">
        <v>0</v>
      </c>
      <c r="K144" s="2">
        <v>0</v>
      </c>
      <c r="L144" s="2">
        <v>0</v>
      </c>
      <c r="M144">
        <v>0</v>
      </c>
      <c r="N144">
        <v>0</v>
      </c>
      <c r="O144">
        <v>0</v>
      </c>
      <c r="P144" s="2">
        <v>0</v>
      </c>
      <c r="Q144" s="2">
        <v>0</v>
      </c>
      <c r="R144" s="2">
        <v>0</v>
      </c>
      <c r="S144">
        <v>0</v>
      </c>
      <c r="T144">
        <v>0</v>
      </c>
      <c r="U144">
        <v>1</v>
      </c>
      <c r="V144" s="1" t="e">
        <v>#N/A</v>
      </c>
      <c r="W144" s="1" t="e">
        <v>#N/A</v>
      </c>
      <c r="X144" s="1" t="e">
        <v>#N/A</v>
      </c>
    </row>
    <row r="145" spans="1:24" hidden="1" x14ac:dyDescent="0.25">
      <c r="A145" t="s">
        <v>283</v>
      </c>
      <c r="B145">
        <v>4</v>
      </c>
      <c r="D145" t="e">
        <f>MID(#REF!,1,7)</f>
        <v>#REF!</v>
      </c>
      <c r="E145">
        <v>43</v>
      </c>
      <c r="F145" s="3" t="s">
        <v>284</v>
      </c>
      <c r="G145" t="s">
        <v>285</v>
      </c>
      <c r="H145" t="s">
        <v>81</v>
      </c>
      <c r="I145" t="s">
        <v>82</v>
      </c>
      <c r="J145" s="2">
        <v>0</v>
      </c>
      <c r="K145" s="2">
        <v>0</v>
      </c>
      <c r="L145" s="2">
        <v>0</v>
      </c>
      <c r="M145">
        <v>0</v>
      </c>
      <c r="N145">
        <v>0</v>
      </c>
      <c r="O145">
        <v>0</v>
      </c>
      <c r="P145" s="2">
        <v>0</v>
      </c>
      <c r="Q145" s="2">
        <v>0</v>
      </c>
      <c r="R145" s="2">
        <v>0</v>
      </c>
      <c r="S145">
        <v>0</v>
      </c>
      <c r="T145">
        <v>0</v>
      </c>
      <c r="U145">
        <v>51</v>
      </c>
      <c r="V145" s="1" t="e">
        <v>#N/A</v>
      </c>
      <c r="W145" s="1" t="e">
        <v>#N/A</v>
      </c>
      <c r="X145" s="1" t="e">
        <v>#N/A</v>
      </c>
    </row>
    <row r="146" spans="1:24" hidden="1" x14ac:dyDescent="0.25">
      <c r="A146" t="s">
        <v>286</v>
      </c>
      <c r="B146">
        <v>4</v>
      </c>
      <c r="D146" t="e">
        <f>MID(#REF!,1,7)</f>
        <v>#REF!</v>
      </c>
      <c r="E146">
        <v>45</v>
      </c>
      <c r="F146" s="3" t="s">
        <v>287</v>
      </c>
      <c r="G146" t="s">
        <v>286</v>
      </c>
      <c r="H146" t="s">
        <v>288</v>
      </c>
      <c r="I146" t="s">
        <v>28</v>
      </c>
      <c r="J146" s="2">
        <v>0</v>
      </c>
      <c r="K146" s="2">
        <v>0</v>
      </c>
      <c r="L146" s="2">
        <v>33104</v>
      </c>
      <c r="M146">
        <v>0</v>
      </c>
      <c r="N146">
        <v>0</v>
      </c>
      <c r="O146">
        <v>38546</v>
      </c>
      <c r="P146" s="2">
        <v>0</v>
      </c>
      <c r="Q146" s="2">
        <v>0</v>
      </c>
      <c r="R146" s="2">
        <v>35037</v>
      </c>
      <c r="S146">
        <v>0</v>
      </c>
      <c r="T146">
        <v>0</v>
      </c>
      <c r="U146">
        <v>50288</v>
      </c>
      <c r="V146" s="1" t="e">
        <v>#N/A</v>
      </c>
      <c r="W146" s="1" t="e">
        <v>#N/A</v>
      </c>
      <c r="X146" s="1" t="e">
        <v>#N/A</v>
      </c>
    </row>
    <row r="147" spans="1:24" hidden="1" x14ac:dyDescent="0.25">
      <c r="A147" t="s">
        <v>246</v>
      </c>
      <c r="B147">
        <v>1</v>
      </c>
      <c r="D147" t="e">
        <f>MID(#REF!,1,7)</f>
        <v>#REF!</v>
      </c>
      <c r="E147">
        <v>91</v>
      </c>
      <c r="F147" s="3" t="s">
        <v>289</v>
      </c>
      <c r="G147" t="s">
        <v>290</v>
      </c>
      <c r="H147" t="s">
        <v>291</v>
      </c>
      <c r="I147" t="s">
        <v>28</v>
      </c>
      <c r="J147" s="2">
        <v>0</v>
      </c>
      <c r="K147" s="2">
        <v>0</v>
      </c>
      <c r="L147" s="2">
        <v>900</v>
      </c>
      <c r="M147">
        <v>0</v>
      </c>
      <c r="N147">
        <v>0</v>
      </c>
      <c r="O147">
        <v>900</v>
      </c>
      <c r="P147" s="2">
        <v>0</v>
      </c>
      <c r="Q147" s="2">
        <v>0</v>
      </c>
      <c r="R147" s="2">
        <v>900</v>
      </c>
      <c r="S147">
        <v>0</v>
      </c>
      <c r="T147">
        <v>0</v>
      </c>
      <c r="U147">
        <v>900</v>
      </c>
      <c r="V147" s="1">
        <v>0</v>
      </c>
      <c r="W147" s="1">
        <v>0</v>
      </c>
      <c r="X147" s="1">
        <v>1096</v>
      </c>
    </row>
    <row r="148" spans="1:24" hidden="1" x14ac:dyDescent="0.25">
      <c r="A148" t="s">
        <v>40</v>
      </c>
      <c r="B148">
        <v>1</v>
      </c>
      <c r="D148" t="e">
        <f>MID(#REF!,1,7)</f>
        <v>#REF!</v>
      </c>
      <c r="E148">
        <v>7</v>
      </c>
      <c r="F148" s="3" t="s">
        <v>69</v>
      </c>
      <c r="G148" t="s">
        <v>70</v>
      </c>
      <c r="H148" t="s">
        <v>74</v>
      </c>
      <c r="I148" t="s">
        <v>28</v>
      </c>
      <c r="J148" s="2">
        <v>0</v>
      </c>
      <c r="K148" s="2">
        <v>0</v>
      </c>
      <c r="L148" s="2">
        <v>2</v>
      </c>
      <c r="M148">
        <v>0</v>
      </c>
      <c r="N148">
        <v>0</v>
      </c>
      <c r="O148">
        <v>2</v>
      </c>
      <c r="P148" s="2">
        <v>0</v>
      </c>
      <c r="Q148" s="2">
        <v>0</v>
      </c>
      <c r="R148" s="2">
        <v>2</v>
      </c>
      <c r="S148">
        <v>0</v>
      </c>
      <c r="T148">
        <v>0</v>
      </c>
      <c r="U148">
        <v>2</v>
      </c>
      <c r="V148" s="1">
        <v>0</v>
      </c>
      <c r="W148" s="1">
        <v>0</v>
      </c>
      <c r="X148" s="1">
        <v>3</v>
      </c>
    </row>
    <row r="149" spans="1:24" hidden="1" x14ac:dyDescent="0.25">
      <c r="A149" t="s">
        <v>246</v>
      </c>
      <c r="B149">
        <v>1</v>
      </c>
      <c r="D149" t="e">
        <f>MID(#REF!,1,7)</f>
        <v>#REF!</v>
      </c>
      <c r="E149">
        <v>91</v>
      </c>
      <c r="F149" s="3" t="s">
        <v>289</v>
      </c>
      <c r="G149" t="s">
        <v>290</v>
      </c>
      <c r="H149" t="s">
        <v>292</v>
      </c>
      <c r="I149" t="s">
        <v>82</v>
      </c>
      <c r="J149" s="2">
        <v>0</v>
      </c>
      <c r="K149" s="2">
        <v>0</v>
      </c>
      <c r="L149" s="2">
        <v>0</v>
      </c>
      <c r="M149">
        <v>0</v>
      </c>
      <c r="N149">
        <v>0</v>
      </c>
      <c r="O149">
        <v>0</v>
      </c>
      <c r="P149" s="2">
        <v>0</v>
      </c>
      <c r="Q149" s="2">
        <v>0</v>
      </c>
      <c r="R149" s="2">
        <v>0</v>
      </c>
      <c r="S149">
        <v>0</v>
      </c>
      <c r="T149">
        <v>0</v>
      </c>
      <c r="U149">
        <v>2</v>
      </c>
      <c r="V149" s="1" t="e">
        <v>#N/A</v>
      </c>
      <c r="W149" s="1" t="e">
        <v>#N/A</v>
      </c>
      <c r="X149" s="1" t="e">
        <v>#N/A</v>
      </c>
    </row>
    <row r="150" spans="1:24" hidden="1" x14ac:dyDescent="0.25">
      <c r="A150" t="s">
        <v>40</v>
      </c>
      <c r="B150">
        <v>1</v>
      </c>
      <c r="D150" t="e">
        <f>MID(#REF!,1,7)</f>
        <v>#REF!</v>
      </c>
      <c r="E150">
        <v>7</v>
      </c>
      <c r="F150" s="3" t="s">
        <v>69</v>
      </c>
      <c r="G150" t="s">
        <v>70</v>
      </c>
      <c r="H150" t="s">
        <v>293</v>
      </c>
      <c r="I150" t="s">
        <v>28</v>
      </c>
      <c r="J150" s="2">
        <v>0</v>
      </c>
      <c r="K150" s="2">
        <v>0</v>
      </c>
      <c r="L150" s="2">
        <v>12</v>
      </c>
      <c r="M150">
        <v>0</v>
      </c>
      <c r="N150">
        <v>0</v>
      </c>
      <c r="O150">
        <v>12</v>
      </c>
      <c r="P150" s="2">
        <v>0</v>
      </c>
      <c r="Q150" s="2">
        <v>0</v>
      </c>
      <c r="R150" s="2">
        <v>12</v>
      </c>
      <c r="S150">
        <v>0</v>
      </c>
      <c r="T150">
        <v>0</v>
      </c>
      <c r="U150">
        <v>12</v>
      </c>
      <c r="V150" s="1">
        <v>0</v>
      </c>
      <c r="W150" s="1">
        <v>0</v>
      </c>
      <c r="X150" s="1">
        <v>13</v>
      </c>
    </row>
    <row r="151" spans="1:24" hidden="1" x14ac:dyDescent="0.25">
      <c r="A151" t="s">
        <v>40</v>
      </c>
      <c r="B151">
        <v>1</v>
      </c>
      <c r="D151" t="e">
        <f>MID(#REF!,1,7)</f>
        <v>#REF!</v>
      </c>
      <c r="E151">
        <v>7</v>
      </c>
      <c r="F151" s="3" t="s">
        <v>69</v>
      </c>
      <c r="G151" t="s">
        <v>70</v>
      </c>
      <c r="H151" t="s">
        <v>71</v>
      </c>
      <c r="I151" t="s">
        <v>82</v>
      </c>
      <c r="J151" s="2">
        <v>0</v>
      </c>
      <c r="K151" s="2">
        <v>0</v>
      </c>
      <c r="L151" s="2">
        <v>0</v>
      </c>
      <c r="M151">
        <v>0</v>
      </c>
      <c r="N151">
        <v>0</v>
      </c>
      <c r="O151">
        <v>0</v>
      </c>
      <c r="P151" s="2">
        <v>0</v>
      </c>
      <c r="Q151" s="2">
        <v>0</v>
      </c>
      <c r="R151" s="2">
        <v>0</v>
      </c>
      <c r="S151">
        <v>0</v>
      </c>
      <c r="T151">
        <v>0</v>
      </c>
      <c r="U151">
        <v>1</v>
      </c>
      <c r="V151" s="1" t="e">
        <v>#N/A</v>
      </c>
      <c r="W151" s="1" t="e">
        <v>#N/A</v>
      </c>
      <c r="X151" s="1" t="e">
        <v>#N/A</v>
      </c>
    </row>
    <row r="152" spans="1:24" hidden="1" x14ac:dyDescent="0.25">
      <c r="A152" t="s">
        <v>99</v>
      </c>
      <c r="B152">
        <v>4</v>
      </c>
      <c r="D152" t="e">
        <f>MID(#REF!,1,7)</f>
        <v>#REF!</v>
      </c>
      <c r="E152">
        <v>43</v>
      </c>
      <c r="F152" s="3" t="s">
        <v>294</v>
      </c>
      <c r="G152" t="s">
        <v>295</v>
      </c>
      <c r="H152" t="s">
        <v>265</v>
      </c>
      <c r="I152" t="s">
        <v>72</v>
      </c>
      <c r="J152" s="2">
        <v>0</v>
      </c>
      <c r="K152" s="2">
        <v>0</v>
      </c>
      <c r="L152" s="2">
        <v>0</v>
      </c>
      <c r="M152">
        <v>0</v>
      </c>
      <c r="N152">
        <v>0</v>
      </c>
      <c r="O152">
        <v>6</v>
      </c>
      <c r="P152" s="2">
        <v>0</v>
      </c>
      <c r="Q152" s="2">
        <v>0</v>
      </c>
      <c r="R152" s="2">
        <v>0</v>
      </c>
      <c r="S152">
        <v>0</v>
      </c>
      <c r="T152">
        <v>0</v>
      </c>
      <c r="U152">
        <v>6</v>
      </c>
      <c r="V152" s="1" t="e">
        <v>#N/A</v>
      </c>
      <c r="W152" s="1" t="e">
        <v>#N/A</v>
      </c>
      <c r="X152" s="1" t="e">
        <v>#N/A</v>
      </c>
    </row>
    <row r="153" spans="1:24" hidden="1" x14ac:dyDescent="0.25">
      <c r="A153" t="s">
        <v>296</v>
      </c>
      <c r="B153">
        <v>2</v>
      </c>
      <c r="D153" t="e">
        <f>MID(#REF!,1,7)</f>
        <v>#REF!</v>
      </c>
      <c r="E153">
        <v>84</v>
      </c>
      <c r="F153" s="3" t="s">
        <v>297</v>
      </c>
      <c r="G153" t="s">
        <v>296</v>
      </c>
      <c r="H153" t="s">
        <v>168</v>
      </c>
      <c r="I153" t="s">
        <v>82</v>
      </c>
      <c r="J153" s="2">
        <v>0</v>
      </c>
      <c r="K153" s="2">
        <v>0</v>
      </c>
      <c r="L153" s="2">
        <v>0</v>
      </c>
      <c r="M153">
        <v>0</v>
      </c>
      <c r="N153">
        <v>0</v>
      </c>
      <c r="O153">
        <v>0</v>
      </c>
      <c r="P153" s="2">
        <v>0</v>
      </c>
      <c r="Q153" s="2">
        <v>0</v>
      </c>
      <c r="R153" s="2">
        <v>0</v>
      </c>
      <c r="S153">
        <v>0</v>
      </c>
      <c r="T153">
        <v>0</v>
      </c>
      <c r="U153">
        <v>10</v>
      </c>
      <c r="V153" s="1" t="e">
        <v>#N/A</v>
      </c>
      <c r="W153" s="1" t="e">
        <v>#N/A</v>
      </c>
      <c r="X153" s="1" t="e">
        <v>#N/A</v>
      </c>
    </row>
    <row r="154" spans="1:24" hidden="1" x14ac:dyDescent="0.25">
      <c r="A154" t="s">
        <v>296</v>
      </c>
      <c r="B154">
        <v>2</v>
      </c>
      <c r="D154" t="e">
        <f>MID(#REF!,1,7)</f>
        <v>#REF!</v>
      </c>
      <c r="E154">
        <v>84</v>
      </c>
      <c r="F154" s="3" t="s">
        <v>297</v>
      </c>
      <c r="G154" t="s">
        <v>296</v>
      </c>
      <c r="H154" t="s">
        <v>298</v>
      </c>
      <c r="I154" t="s">
        <v>28</v>
      </c>
      <c r="J154" s="2">
        <v>0</v>
      </c>
      <c r="K154" s="2">
        <v>0</v>
      </c>
      <c r="L154" s="2">
        <v>20</v>
      </c>
      <c r="M154">
        <v>0</v>
      </c>
      <c r="N154">
        <v>0</v>
      </c>
      <c r="O154">
        <v>20</v>
      </c>
      <c r="P154" s="2">
        <v>0</v>
      </c>
      <c r="Q154" s="2">
        <v>0</v>
      </c>
      <c r="R154" s="2">
        <v>20</v>
      </c>
      <c r="S154">
        <v>0</v>
      </c>
      <c r="T154">
        <v>0</v>
      </c>
      <c r="U154">
        <v>20</v>
      </c>
      <c r="V154" s="1">
        <v>0</v>
      </c>
      <c r="W154" s="1">
        <v>0</v>
      </c>
      <c r="X154" s="1">
        <v>20</v>
      </c>
    </row>
    <row r="155" spans="1:24" hidden="1" x14ac:dyDescent="0.25">
      <c r="A155" t="s">
        <v>296</v>
      </c>
      <c r="B155">
        <v>2</v>
      </c>
      <c r="D155" t="e">
        <f>MID(#REF!,1,7)</f>
        <v>#REF!</v>
      </c>
      <c r="E155">
        <v>84</v>
      </c>
      <c r="F155" s="3" t="s">
        <v>299</v>
      </c>
      <c r="G155" t="s">
        <v>296</v>
      </c>
      <c r="H155" t="s">
        <v>168</v>
      </c>
      <c r="I155" t="s">
        <v>82</v>
      </c>
      <c r="J155" s="2">
        <v>0</v>
      </c>
      <c r="K155" s="2">
        <v>0</v>
      </c>
      <c r="L155" s="2">
        <v>0</v>
      </c>
      <c r="M155">
        <v>0</v>
      </c>
      <c r="N155">
        <v>0</v>
      </c>
      <c r="O155">
        <v>0</v>
      </c>
      <c r="P155" s="2">
        <v>0</v>
      </c>
      <c r="Q155" s="2">
        <v>0</v>
      </c>
      <c r="R155" s="2">
        <v>0</v>
      </c>
      <c r="S155">
        <v>0</v>
      </c>
      <c r="T155">
        <v>0</v>
      </c>
      <c r="U155">
        <v>3</v>
      </c>
      <c r="V155" s="1" t="e">
        <v>#N/A</v>
      </c>
      <c r="W155" s="1" t="e">
        <v>#N/A</v>
      </c>
      <c r="X155" s="1" t="e">
        <v>#N/A</v>
      </c>
    </row>
    <row r="156" spans="1:24" hidden="1" x14ac:dyDescent="0.25">
      <c r="A156" t="s">
        <v>99</v>
      </c>
      <c r="B156" t="s">
        <v>100</v>
      </c>
      <c r="D156" t="e">
        <f>MID(#REF!,1,7)</f>
        <v>#REF!</v>
      </c>
      <c r="E156">
        <v>43</v>
      </c>
      <c r="F156" s="3" t="s">
        <v>300</v>
      </c>
      <c r="G156" t="s">
        <v>301</v>
      </c>
      <c r="H156" t="s">
        <v>302</v>
      </c>
      <c r="I156" t="s">
        <v>72</v>
      </c>
      <c r="J156" s="2">
        <v>0</v>
      </c>
      <c r="K156" s="2">
        <v>0</v>
      </c>
      <c r="L156" s="2">
        <v>0</v>
      </c>
      <c r="M156">
        <v>0</v>
      </c>
      <c r="N156">
        <v>0</v>
      </c>
      <c r="O156">
        <v>4</v>
      </c>
      <c r="P156" s="2">
        <v>0</v>
      </c>
      <c r="Q156" s="2">
        <v>0</v>
      </c>
      <c r="R156" s="2">
        <v>0</v>
      </c>
      <c r="S156">
        <v>0</v>
      </c>
      <c r="T156">
        <v>0</v>
      </c>
      <c r="U156">
        <v>4</v>
      </c>
      <c r="V156" s="1" t="e">
        <v>#N/A</v>
      </c>
      <c r="W156" s="1" t="e">
        <v>#N/A</v>
      </c>
      <c r="X156" s="1" t="e">
        <v>#N/A</v>
      </c>
    </row>
    <row r="157" spans="1:24" hidden="1" x14ac:dyDescent="0.25">
      <c r="A157" t="s">
        <v>184</v>
      </c>
      <c r="B157">
        <v>1</v>
      </c>
      <c r="D157" t="e">
        <f>MID(#REF!,1,7)</f>
        <v>#REF!</v>
      </c>
      <c r="E157">
        <v>7</v>
      </c>
      <c r="F157" s="3" t="s">
        <v>303</v>
      </c>
      <c r="G157" t="s">
        <v>304</v>
      </c>
      <c r="H157" t="s">
        <v>305</v>
      </c>
      <c r="I157" t="s">
        <v>28</v>
      </c>
      <c r="J157" s="2">
        <v>0</v>
      </c>
      <c r="K157" s="2">
        <v>0</v>
      </c>
      <c r="L157" s="2">
        <v>12015</v>
      </c>
      <c r="M157">
        <v>0</v>
      </c>
      <c r="N157">
        <v>0</v>
      </c>
      <c r="O157">
        <v>12160</v>
      </c>
      <c r="P157" s="2">
        <v>0</v>
      </c>
      <c r="Q157" s="2">
        <v>0</v>
      </c>
      <c r="R157" s="2">
        <v>12015</v>
      </c>
      <c r="S157">
        <v>0</v>
      </c>
      <c r="T157">
        <v>0</v>
      </c>
      <c r="U157">
        <v>12144</v>
      </c>
      <c r="V157" s="1">
        <v>0</v>
      </c>
      <c r="W157" s="1">
        <v>0</v>
      </c>
      <c r="X157" s="1">
        <v>11270</v>
      </c>
    </row>
    <row r="158" spans="1:24" hidden="1" x14ac:dyDescent="0.25">
      <c r="A158" t="s">
        <v>94</v>
      </c>
      <c r="B158">
        <v>5</v>
      </c>
      <c r="D158" t="e">
        <f>MID(#REF!,1,7)</f>
        <v>#REF!</v>
      </c>
      <c r="E158">
        <v>14</v>
      </c>
      <c r="F158" s="3" t="s">
        <v>306</v>
      </c>
      <c r="G158" t="s">
        <v>267</v>
      </c>
      <c r="H158" t="s">
        <v>307</v>
      </c>
      <c r="I158" t="s">
        <v>28</v>
      </c>
      <c r="J158" s="2">
        <v>0</v>
      </c>
      <c r="K158" s="2">
        <v>0</v>
      </c>
      <c r="L158" s="2">
        <v>1</v>
      </c>
      <c r="M158">
        <v>0</v>
      </c>
      <c r="N158">
        <v>0</v>
      </c>
      <c r="O158">
        <v>1</v>
      </c>
      <c r="P158" s="2">
        <v>0</v>
      </c>
      <c r="Q158" s="2">
        <v>0</v>
      </c>
      <c r="R158" s="2">
        <v>1</v>
      </c>
      <c r="S158">
        <v>0</v>
      </c>
      <c r="T158">
        <v>0</v>
      </c>
      <c r="U158">
        <v>1</v>
      </c>
      <c r="V158" s="1" t="e">
        <v>#N/A</v>
      </c>
      <c r="W158" s="1" t="e">
        <v>#N/A</v>
      </c>
      <c r="X158" s="1" t="e">
        <v>#N/A</v>
      </c>
    </row>
    <row r="159" spans="1:24" hidden="1" x14ac:dyDescent="0.25">
      <c r="A159" t="s">
        <v>94</v>
      </c>
      <c r="B159">
        <v>5</v>
      </c>
      <c r="D159" t="e">
        <f>MID(#REF!,1,7)</f>
        <v>#REF!</v>
      </c>
      <c r="E159">
        <v>14</v>
      </c>
      <c r="F159" s="3" t="s">
        <v>306</v>
      </c>
      <c r="G159" t="s">
        <v>267</v>
      </c>
      <c r="H159" t="s">
        <v>39</v>
      </c>
      <c r="I159" t="s">
        <v>28</v>
      </c>
      <c r="J159" s="2">
        <v>0</v>
      </c>
      <c r="K159" s="2">
        <v>0</v>
      </c>
      <c r="L159" s="2">
        <v>3</v>
      </c>
      <c r="M159">
        <v>0</v>
      </c>
      <c r="N159">
        <v>0</v>
      </c>
      <c r="O159">
        <v>2</v>
      </c>
      <c r="P159" s="2">
        <v>0</v>
      </c>
      <c r="Q159" s="2">
        <v>0</v>
      </c>
      <c r="R159" s="2">
        <v>2</v>
      </c>
      <c r="S159">
        <v>0</v>
      </c>
      <c r="T159">
        <v>0</v>
      </c>
      <c r="U159">
        <v>2</v>
      </c>
      <c r="V159" s="1">
        <v>0</v>
      </c>
      <c r="W159" s="1">
        <v>0</v>
      </c>
      <c r="X159" s="1">
        <v>3</v>
      </c>
    </row>
    <row r="160" spans="1:24" hidden="1" x14ac:dyDescent="0.25">
      <c r="A160" t="s">
        <v>308</v>
      </c>
      <c r="B160">
        <v>2</v>
      </c>
      <c r="D160" t="e">
        <f>MID(#REF!,1,7)</f>
        <v>#REF!</v>
      </c>
      <c r="E160">
        <v>30</v>
      </c>
      <c r="F160" s="3" t="s">
        <v>309</v>
      </c>
      <c r="G160" t="s">
        <v>26</v>
      </c>
      <c r="H160" t="s">
        <v>310</v>
      </c>
      <c r="I160" t="s">
        <v>28</v>
      </c>
      <c r="J160" s="2">
        <v>0</v>
      </c>
      <c r="K160" s="2">
        <v>0</v>
      </c>
      <c r="L160" s="2">
        <v>11</v>
      </c>
      <c r="M160">
        <v>0</v>
      </c>
      <c r="N160">
        <v>0</v>
      </c>
      <c r="O160">
        <v>10</v>
      </c>
      <c r="P160" s="2">
        <v>0</v>
      </c>
      <c r="Q160" s="2">
        <v>0</v>
      </c>
      <c r="R160" s="2">
        <v>21</v>
      </c>
      <c r="S160">
        <v>0</v>
      </c>
      <c r="T160">
        <v>0</v>
      </c>
      <c r="U160">
        <v>17</v>
      </c>
      <c r="V160" s="1">
        <v>0</v>
      </c>
      <c r="W160" s="1">
        <v>0</v>
      </c>
      <c r="X160" s="1">
        <v>11</v>
      </c>
    </row>
    <row r="161" spans="1:24" hidden="1" x14ac:dyDescent="0.25">
      <c r="A161" t="s">
        <v>308</v>
      </c>
      <c r="B161">
        <v>2</v>
      </c>
      <c r="D161" t="e">
        <f>MID(#REF!,1,7)</f>
        <v>#REF!</v>
      </c>
      <c r="E161">
        <v>30</v>
      </c>
      <c r="F161" s="3" t="s">
        <v>309</v>
      </c>
      <c r="G161" t="s">
        <v>26</v>
      </c>
      <c r="H161" t="s">
        <v>311</v>
      </c>
      <c r="I161" t="s">
        <v>28</v>
      </c>
      <c r="J161" s="2">
        <v>0</v>
      </c>
      <c r="K161" s="2">
        <v>0</v>
      </c>
      <c r="L161" s="2">
        <v>2</v>
      </c>
      <c r="M161">
        <v>0</v>
      </c>
      <c r="N161">
        <v>0</v>
      </c>
      <c r="O161">
        <v>2</v>
      </c>
      <c r="P161" s="2">
        <v>0</v>
      </c>
      <c r="Q161" s="2">
        <v>0</v>
      </c>
      <c r="R161" s="2">
        <v>2</v>
      </c>
      <c r="S161">
        <v>0</v>
      </c>
      <c r="T161">
        <v>0</v>
      </c>
      <c r="U161">
        <v>2</v>
      </c>
      <c r="V161" s="1">
        <v>0</v>
      </c>
      <c r="W161" s="1">
        <v>0</v>
      </c>
      <c r="X161" s="1">
        <v>2</v>
      </c>
    </row>
    <row r="162" spans="1:24" hidden="1" x14ac:dyDescent="0.25">
      <c r="A162" t="s">
        <v>283</v>
      </c>
      <c r="B162" t="s">
        <v>100</v>
      </c>
      <c r="D162" t="e">
        <f>MID(#REF!,1,7)</f>
        <v>#REF!</v>
      </c>
      <c r="E162">
        <v>43</v>
      </c>
      <c r="F162" s="3" t="s">
        <v>312</v>
      </c>
      <c r="G162" t="s">
        <v>313</v>
      </c>
      <c r="H162" t="s">
        <v>314</v>
      </c>
      <c r="I162" t="s">
        <v>28</v>
      </c>
      <c r="J162" s="2">
        <v>0</v>
      </c>
      <c r="K162" s="2">
        <v>0</v>
      </c>
      <c r="L162" s="2">
        <v>1</v>
      </c>
      <c r="M162">
        <v>0</v>
      </c>
      <c r="N162">
        <v>0</v>
      </c>
      <c r="O162">
        <v>3</v>
      </c>
      <c r="P162" s="2">
        <v>0</v>
      </c>
      <c r="Q162" s="2">
        <v>0</v>
      </c>
      <c r="R162" s="2">
        <v>3</v>
      </c>
      <c r="S162">
        <v>0</v>
      </c>
      <c r="T162">
        <v>0</v>
      </c>
      <c r="U162">
        <v>3</v>
      </c>
      <c r="V162" s="1">
        <v>0</v>
      </c>
      <c r="W162" s="1">
        <v>0</v>
      </c>
      <c r="X162" s="1">
        <v>19</v>
      </c>
    </row>
    <row r="163" spans="1:24" hidden="1" x14ac:dyDescent="0.25">
      <c r="A163" t="s">
        <v>315</v>
      </c>
      <c r="B163">
        <v>2</v>
      </c>
      <c r="D163" t="e">
        <f>MID(#REF!,1,7)</f>
        <v>#REF!</v>
      </c>
      <c r="E163">
        <v>30</v>
      </c>
      <c r="F163" s="3" t="s">
        <v>316</v>
      </c>
      <c r="G163" t="s">
        <v>317</v>
      </c>
      <c r="H163" t="s">
        <v>216</v>
      </c>
      <c r="I163" t="s">
        <v>28</v>
      </c>
      <c r="J163" s="2">
        <v>0</v>
      </c>
      <c r="K163" s="2">
        <v>0</v>
      </c>
      <c r="L163" s="2">
        <v>1</v>
      </c>
      <c r="M163">
        <v>0</v>
      </c>
      <c r="N163">
        <v>0</v>
      </c>
      <c r="O163">
        <v>1</v>
      </c>
      <c r="P163" s="2">
        <v>0</v>
      </c>
      <c r="Q163" s="2">
        <v>0</v>
      </c>
      <c r="R163" s="2">
        <v>1</v>
      </c>
      <c r="S163">
        <v>0</v>
      </c>
      <c r="T163">
        <v>0</v>
      </c>
      <c r="U163">
        <v>1</v>
      </c>
      <c r="V163" s="1">
        <v>0</v>
      </c>
      <c r="W163" s="1">
        <v>0</v>
      </c>
      <c r="X163" s="1">
        <v>1</v>
      </c>
    </row>
    <row r="164" spans="1:24" hidden="1" x14ac:dyDescent="0.25">
      <c r="A164" t="s">
        <v>315</v>
      </c>
      <c r="B164" t="s">
        <v>24</v>
      </c>
      <c r="D164" t="e">
        <f>MID(#REF!,1,7)</f>
        <v>#REF!</v>
      </c>
      <c r="E164">
        <v>30</v>
      </c>
      <c r="F164" s="3" t="s">
        <v>318</v>
      </c>
      <c r="G164" t="s">
        <v>317</v>
      </c>
      <c r="H164" t="s">
        <v>39</v>
      </c>
      <c r="I164" t="s">
        <v>28</v>
      </c>
      <c r="J164" s="2">
        <v>0</v>
      </c>
      <c r="K164" s="2">
        <v>0</v>
      </c>
      <c r="L164" s="2">
        <v>20</v>
      </c>
      <c r="M164">
        <v>0</v>
      </c>
      <c r="N164">
        <v>0</v>
      </c>
      <c r="O164">
        <v>20</v>
      </c>
      <c r="P164" s="2">
        <v>0</v>
      </c>
      <c r="Q164" s="2">
        <v>0</v>
      </c>
      <c r="R164" s="2">
        <v>20</v>
      </c>
      <c r="S164">
        <v>0</v>
      </c>
      <c r="T164">
        <v>0</v>
      </c>
      <c r="U164">
        <v>20</v>
      </c>
      <c r="V164" s="1" t="e">
        <v>#N/A</v>
      </c>
      <c r="W164" s="1" t="e">
        <v>#N/A</v>
      </c>
      <c r="X164" s="1" t="e">
        <v>#N/A</v>
      </c>
    </row>
    <row r="165" spans="1:24" hidden="1" x14ac:dyDescent="0.25">
      <c r="A165" t="s">
        <v>142</v>
      </c>
      <c r="B165" t="s">
        <v>24</v>
      </c>
      <c r="D165" t="e">
        <f>MID(#REF!,1,7)</f>
        <v>#REF!</v>
      </c>
      <c r="E165">
        <v>25</v>
      </c>
      <c r="F165" s="3" t="s">
        <v>319</v>
      </c>
      <c r="G165" t="s">
        <v>320</v>
      </c>
      <c r="H165" t="s">
        <v>321</v>
      </c>
      <c r="I165" t="s">
        <v>28</v>
      </c>
      <c r="J165" s="2">
        <v>0</v>
      </c>
      <c r="K165" s="2">
        <v>0</v>
      </c>
      <c r="L165" s="2">
        <v>557</v>
      </c>
      <c r="M165">
        <v>0</v>
      </c>
      <c r="N165">
        <v>0</v>
      </c>
      <c r="O165">
        <v>562</v>
      </c>
      <c r="P165" s="2">
        <v>0</v>
      </c>
      <c r="Q165" s="2">
        <v>0</v>
      </c>
      <c r="R165" s="2">
        <v>461</v>
      </c>
      <c r="S165">
        <v>0</v>
      </c>
      <c r="T165">
        <v>0</v>
      </c>
      <c r="U165">
        <v>618</v>
      </c>
      <c r="V165" s="1">
        <v>0</v>
      </c>
      <c r="W165" s="1">
        <v>0</v>
      </c>
      <c r="X165" s="1">
        <v>584</v>
      </c>
    </row>
    <row r="166" spans="1:24" hidden="1" x14ac:dyDescent="0.25">
      <c r="A166" t="s">
        <v>315</v>
      </c>
      <c r="B166">
        <v>1</v>
      </c>
      <c r="D166" t="e">
        <f>MID(#REF!,1,7)</f>
        <v>#REF!</v>
      </c>
      <c r="E166">
        <v>30</v>
      </c>
      <c r="F166" s="3" t="s">
        <v>322</v>
      </c>
      <c r="G166" t="s">
        <v>317</v>
      </c>
      <c r="H166" t="s">
        <v>255</v>
      </c>
      <c r="I166" t="s">
        <v>28</v>
      </c>
      <c r="J166" s="2">
        <v>0</v>
      </c>
      <c r="K166" s="2">
        <v>0</v>
      </c>
      <c r="L166" s="2">
        <v>50</v>
      </c>
      <c r="M166">
        <v>0</v>
      </c>
      <c r="N166">
        <v>0</v>
      </c>
      <c r="O166">
        <v>50</v>
      </c>
      <c r="P166" s="2">
        <v>0</v>
      </c>
      <c r="Q166" s="2">
        <v>0</v>
      </c>
      <c r="R166" s="2">
        <v>50</v>
      </c>
      <c r="S166">
        <v>0</v>
      </c>
      <c r="T166">
        <v>0</v>
      </c>
      <c r="U166">
        <v>50</v>
      </c>
      <c r="V166" s="1" t="e">
        <v>#N/A</v>
      </c>
      <c r="W166" s="1" t="e">
        <v>#N/A</v>
      </c>
      <c r="X166" s="1" t="e">
        <v>#N/A</v>
      </c>
    </row>
    <row r="167" spans="1:24" hidden="1" x14ac:dyDescent="0.25">
      <c r="A167" t="s">
        <v>323</v>
      </c>
      <c r="B167">
        <v>4</v>
      </c>
      <c r="D167" t="e">
        <f>MID(#REF!,1,7)</f>
        <v>#REF!</v>
      </c>
      <c r="E167">
        <v>44</v>
      </c>
      <c r="F167" s="3" t="s">
        <v>324</v>
      </c>
      <c r="G167" t="s">
        <v>26</v>
      </c>
      <c r="H167" t="s">
        <v>139</v>
      </c>
      <c r="I167" t="s">
        <v>28</v>
      </c>
      <c r="J167" s="2">
        <v>0</v>
      </c>
      <c r="K167" s="2">
        <v>0</v>
      </c>
      <c r="L167" s="2">
        <v>2</v>
      </c>
      <c r="M167">
        <v>0</v>
      </c>
      <c r="N167">
        <v>0</v>
      </c>
      <c r="O167">
        <v>2</v>
      </c>
      <c r="P167" s="2">
        <v>0</v>
      </c>
      <c r="Q167" s="2">
        <v>0</v>
      </c>
      <c r="R167" s="2">
        <v>2</v>
      </c>
      <c r="S167">
        <v>0</v>
      </c>
      <c r="T167">
        <v>0</v>
      </c>
      <c r="U167">
        <v>2</v>
      </c>
      <c r="V167" s="1">
        <v>0</v>
      </c>
      <c r="W167" s="1">
        <v>0</v>
      </c>
      <c r="X167" s="1">
        <v>2</v>
      </c>
    </row>
    <row r="168" spans="1:24" hidden="1" x14ac:dyDescent="0.25">
      <c r="A168" t="s">
        <v>246</v>
      </c>
      <c r="B168">
        <v>1</v>
      </c>
      <c r="D168" t="e">
        <f>MID(#REF!,1,7)</f>
        <v>#REF!</v>
      </c>
      <c r="E168">
        <v>3</v>
      </c>
      <c r="F168" s="3" t="s">
        <v>325</v>
      </c>
      <c r="G168" t="s">
        <v>326</v>
      </c>
      <c r="H168" t="s">
        <v>327</v>
      </c>
      <c r="I168" t="s">
        <v>82</v>
      </c>
      <c r="J168" s="2">
        <v>0</v>
      </c>
      <c r="K168" s="2">
        <v>0</v>
      </c>
      <c r="L168" s="2">
        <v>0</v>
      </c>
      <c r="M168">
        <v>0</v>
      </c>
      <c r="N168">
        <v>0</v>
      </c>
      <c r="O168">
        <v>0</v>
      </c>
      <c r="P168" s="2">
        <v>0</v>
      </c>
      <c r="Q168" s="2">
        <v>0</v>
      </c>
      <c r="R168" s="2">
        <v>0</v>
      </c>
      <c r="S168">
        <v>0</v>
      </c>
      <c r="T168">
        <v>0</v>
      </c>
      <c r="U168">
        <v>1</v>
      </c>
      <c r="V168" s="1" t="e">
        <v>#N/A</v>
      </c>
      <c r="W168" s="1" t="e">
        <v>#N/A</v>
      </c>
      <c r="X168" s="1" t="e">
        <v>#N/A</v>
      </c>
    </row>
    <row r="169" spans="1:24" hidden="1" x14ac:dyDescent="0.25">
      <c r="A169" t="s">
        <v>328</v>
      </c>
      <c r="B169">
        <v>4</v>
      </c>
      <c r="D169" t="e">
        <f>MID(#REF!,1,7)</f>
        <v>#REF!</v>
      </c>
      <c r="E169">
        <v>45</v>
      </c>
      <c r="F169" s="3" t="s">
        <v>329</v>
      </c>
      <c r="G169" t="s">
        <v>26</v>
      </c>
      <c r="H169" t="s">
        <v>330</v>
      </c>
      <c r="I169" t="s">
        <v>28</v>
      </c>
      <c r="J169" s="2">
        <v>0</v>
      </c>
      <c r="K169" s="2">
        <v>0</v>
      </c>
      <c r="L169" s="2">
        <v>40</v>
      </c>
      <c r="M169">
        <v>0</v>
      </c>
      <c r="N169">
        <v>0</v>
      </c>
      <c r="O169">
        <v>10</v>
      </c>
      <c r="P169" s="2">
        <v>0</v>
      </c>
      <c r="Q169" s="2">
        <v>0</v>
      </c>
      <c r="R169" s="2">
        <v>0</v>
      </c>
      <c r="S169">
        <v>0</v>
      </c>
      <c r="T169">
        <v>0</v>
      </c>
      <c r="U169">
        <v>0</v>
      </c>
      <c r="V169" s="1">
        <v>0</v>
      </c>
      <c r="W169" s="1">
        <v>0</v>
      </c>
      <c r="X169" s="1">
        <v>41</v>
      </c>
    </row>
    <row r="170" spans="1:24" hidden="1" x14ac:dyDescent="0.25">
      <c r="A170" t="s">
        <v>328</v>
      </c>
      <c r="B170">
        <v>4</v>
      </c>
      <c r="D170" t="e">
        <f>MID(#REF!,1,7)</f>
        <v>#REF!</v>
      </c>
      <c r="E170">
        <v>45</v>
      </c>
      <c r="F170" s="3" t="s">
        <v>329</v>
      </c>
      <c r="G170" t="s">
        <v>26</v>
      </c>
      <c r="H170" t="s">
        <v>331</v>
      </c>
      <c r="I170" t="s">
        <v>28</v>
      </c>
      <c r="J170" s="2">
        <v>0</v>
      </c>
      <c r="K170" s="2">
        <v>0</v>
      </c>
      <c r="L170" s="2">
        <v>40</v>
      </c>
      <c r="M170">
        <v>0</v>
      </c>
      <c r="N170">
        <v>0</v>
      </c>
      <c r="O170">
        <v>30</v>
      </c>
      <c r="P170" s="2">
        <v>0</v>
      </c>
      <c r="Q170" s="2">
        <v>0</v>
      </c>
      <c r="R170" s="2">
        <v>30</v>
      </c>
      <c r="S170">
        <v>0</v>
      </c>
      <c r="T170">
        <v>0</v>
      </c>
      <c r="U170">
        <v>30</v>
      </c>
      <c r="V170" s="1">
        <v>0</v>
      </c>
      <c r="W170" s="1">
        <v>0</v>
      </c>
      <c r="X170" s="1">
        <v>0</v>
      </c>
    </row>
    <row r="171" spans="1:24" hidden="1" x14ac:dyDescent="0.25">
      <c r="A171" t="s">
        <v>246</v>
      </c>
      <c r="B171">
        <v>1</v>
      </c>
      <c r="D171" t="e">
        <f>MID(#REF!,1,7)</f>
        <v>#REF!</v>
      </c>
      <c r="E171">
        <v>4</v>
      </c>
      <c r="F171" s="3" t="s">
        <v>332</v>
      </c>
      <c r="G171" t="s">
        <v>333</v>
      </c>
      <c r="H171" t="s">
        <v>334</v>
      </c>
      <c r="I171" t="s">
        <v>28</v>
      </c>
      <c r="J171" s="2">
        <v>0</v>
      </c>
      <c r="K171" s="2">
        <v>0</v>
      </c>
      <c r="L171" s="2">
        <v>1000</v>
      </c>
      <c r="M171">
        <v>0</v>
      </c>
      <c r="N171">
        <v>0</v>
      </c>
      <c r="O171">
        <v>1000</v>
      </c>
      <c r="P171" s="2">
        <v>0</v>
      </c>
      <c r="Q171" s="2">
        <v>0</v>
      </c>
      <c r="R171" s="2">
        <v>1000</v>
      </c>
      <c r="S171">
        <v>0</v>
      </c>
      <c r="T171">
        <v>0</v>
      </c>
      <c r="U171">
        <v>1000</v>
      </c>
      <c r="V171" s="1">
        <v>0</v>
      </c>
      <c r="W171" s="1">
        <v>0</v>
      </c>
      <c r="X171" s="1">
        <v>1071</v>
      </c>
    </row>
    <row r="172" spans="1:24" hidden="1" x14ac:dyDescent="0.25">
      <c r="A172" t="s">
        <v>246</v>
      </c>
      <c r="B172">
        <v>1</v>
      </c>
      <c r="D172" t="e">
        <f>MID(#REF!,1,7)</f>
        <v>#REF!</v>
      </c>
      <c r="E172">
        <v>4</v>
      </c>
      <c r="F172" s="3" t="s">
        <v>332</v>
      </c>
      <c r="G172" t="s">
        <v>333</v>
      </c>
      <c r="H172" t="s">
        <v>334</v>
      </c>
      <c r="I172" t="s">
        <v>28</v>
      </c>
      <c r="J172" s="2">
        <v>0</v>
      </c>
      <c r="K172" s="2">
        <v>0</v>
      </c>
      <c r="L172" s="2">
        <v>500</v>
      </c>
      <c r="M172">
        <v>0</v>
      </c>
      <c r="N172">
        <v>0</v>
      </c>
      <c r="O172">
        <v>500</v>
      </c>
      <c r="P172" s="2">
        <v>0</v>
      </c>
      <c r="Q172" s="2">
        <v>0</v>
      </c>
      <c r="R172" s="2">
        <v>500</v>
      </c>
      <c r="S172">
        <v>0</v>
      </c>
      <c r="T172">
        <v>0</v>
      </c>
      <c r="U172">
        <v>500</v>
      </c>
      <c r="V172" s="1">
        <v>0</v>
      </c>
      <c r="W172" s="1">
        <v>0</v>
      </c>
      <c r="X172" s="1">
        <v>740</v>
      </c>
    </row>
    <row r="173" spans="1:24" hidden="1" x14ac:dyDescent="0.25">
      <c r="A173" t="s">
        <v>246</v>
      </c>
      <c r="B173">
        <v>1</v>
      </c>
      <c r="D173" t="e">
        <f>MID(#REF!,1,7)</f>
        <v>#REF!</v>
      </c>
      <c r="E173">
        <v>4</v>
      </c>
      <c r="F173" s="3" t="s">
        <v>332</v>
      </c>
      <c r="G173" t="s">
        <v>333</v>
      </c>
      <c r="H173" t="s">
        <v>334</v>
      </c>
      <c r="I173" t="s">
        <v>28</v>
      </c>
      <c r="J173" s="2">
        <v>0</v>
      </c>
      <c r="K173" s="2">
        <v>0</v>
      </c>
      <c r="L173" s="2">
        <v>2650</v>
      </c>
      <c r="M173">
        <v>0</v>
      </c>
      <c r="N173">
        <v>0</v>
      </c>
      <c r="O173">
        <v>2650</v>
      </c>
      <c r="P173" s="2">
        <v>0</v>
      </c>
      <c r="Q173" s="2">
        <v>0</v>
      </c>
      <c r="R173" s="2">
        <v>2650</v>
      </c>
      <c r="S173">
        <v>0</v>
      </c>
      <c r="T173">
        <v>0</v>
      </c>
      <c r="U173">
        <v>2650</v>
      </c>
      <c r="V173" s="1">
        <v>0</v>
      </c>
      <c r="W173" s="1">
        <v>0</v>
      </c>
      <c r="X173" s="1">
        <v>6353</v>
      </c>
    </row>
    <row r="174" spans="1:24" hidden="1" x14ac:dyDescent="0.25">
      <c r="A174" t="s">
        <v>328</v>
      </c>
      <c r="B174">
        <v>4</v>
      </c>
      <c r="D174" t="e">
        <f>MID(#REF!,1,7)</f>
        <v>#REF!</v>
      </c>
      <c r="E174">
        <v>45</v>
      </c>
      <c r="F174" s="3" t="s">
        <v>335</v>
      </c>
      <c r="G174" t="s">
        <v>26</v>
      </c>
      <c r="H174" t="s">
        <v>336</v>
      </c>
      <c r="I174" t="s">
        <v>28</v>
      </c>
      <c r="J174" s="2">
        <v>0</v>
      </c>
      <c r="K174" s="2">
        <v>0</v>
      </c>
      <c r="L174" s="2">
        <v>100000</v>
      </c>
      <c r="M174">
        <v>0</v>
      </c>
      <c r="N174">
        <v>0</v>
      </c>
      <c r="O174">
        <v>24000</v>
      </c>
      <c r="P174" s="2">
        <v>0</v>
      </c>
      <c r="Q174" s="2">
        <v>0</v>
      </c>
      <c r="R174" s="2">
        <v>2000</v>
      </c>
      <c r="S174">
        <v>0</v>
      </c>
      <c r="T174">
        <v>0</v>
      </c>
      <c r="U174">
        <v>8000</v>
      </c>
      <c r="V174" s="1">
        <v>0</v>
      </c>
      <c r="W174" s="1">
        <v>0</v>
      </c>
      <c r="X174" s="1">
        <v>100508</v>
      </c>
    </row>
    <row r="175" spans="1:24" hidden="1" x14ac:dyDescent="0.25">
      <c r="A175" t="s">
        <v>217</v>
      </c>
      <c r="B175">
        <v>3</v>
      </c>
      <c r="D175" t="e">
        <f>MID(#REF!,1,7)</f>
        <v>#REF!</v>
      </c>
      <c r="E175">
        <v>14</v>
      </c>
      <c r="F175" s="3" t="s">
        <v>218</v>
      </c>
      <c r="G175" t="s">
        <v>219</v>
      </c>
      <c r="H175" t="s">
        <v>39</v>
      </c>
      <c r="I175" t="s">
        <v>82</v>
      </c>
      <c r="J175" s="2">
        <v>0</v>
      </c>
      <c r="K175" s="2">
        <v>0</v>
      </c>
      <c r="L175" s="2">
        <v>0</v>
      </c>
      <c r="M175">
        <v>0</v>
      </c>
      <c r="N175">
        <v>0</v>
      </c>
      <c r="O175">
        <v>0</v>
      </c>
      <c r="P175" s="2">
        <v>0</v>
      </c>
      <c r="Q175" s="2">
        <v>0</v>
      </c>
      <c r="R175" s="2">
        <v>0</v>
      </c>
      <c r="S175">
        <v>0</v>
      </c>
      <c r="T175">
        <v>0</v>
      </c>
      <c r="U175">
        <v>1</v>
      </c>
      <c r="V175" s="1" t="e">
        <v>#N/A</v>
      </c>
      <c r="W175" s="1" t="e">
        <v>#N/A</v>
      </c>
      <c r="X175" s="1" t="e">
        <v>#N/A</v>
      </c>
    </row>
    <row r="176" spans="1:24" hidden="1" x14ac:dyDescent="0.25">
      <c r="A176" t="s">
        <v>165</v>
      </c>
      <c r="B176">
        <v>1</v>
      </c>
      <c r="D176" t="e">
        <f>MID(#REF!,1,7)</f>
        <v>#REF!</v>
      </c>
      <c r="E176">
        <v>89</v>
      </c>
      <c r="F176" s="3" t="s">
        <v>337</v>
      </c>
      <c r="G176" t="s">
        <v>338</v>
      </c>
      <c r="H176" t="s">
        <v>168</v>
      </c>
      <c r="I176" t="s">
        <v>28</v>
      </c>
      <c r="J176" s="2">
        <v>0</v>
      </c>
      <c r="K176" s="2">
        <v>0</v>
      </c>
      <c r="L176" s="2">
        <v>19566</v>
      </c>
      <c r="M176">
        <v>0</v>
      </c>
      <c r="N176">
        <v>0</v>
      </c>
      <c r="O176">
        <v>18406</v>
      </c>
      <c r="P176" s="2">
        <v>0</v>
      </c>
      <c r="Q176" s="2">
        <v>0</v>
      </c>
      <c r="R176" s="2">
        <v>18593</v>
      </c>
      <c r="S176">
        <v>0</v>
      </c>
      <c r="T176">
        <v>0</v>
      </c>
      <c r="U176">
        <v>23708</v>
      </c>
      <c r="V176" s="1">
        <v>0</v>
      </c>
      <c r="W176" s="1">
        <v>0</v>
      </c>
      <c r="X176" s="1">
        <v>19627</v>
      </c>
    </row>
    <row r="177" spans="1:24" hidden="1" x14ac:dyDescent="0.25">
      <c r="A177" t="s">
        <v>339</v>
      </c>
      <c r="B177">
        <v>4</v>
      </c>
      <c r="D177" t="e">
        <f>MID(#REF!,1,7)</f>
        <v>#REF!</v>
      </c>
      <c r="E177">
        <v>52</v>
      </c>
      <c r="F177" s="3" t="s">
        <v>340</v>
      </c>
      <c r="G177" t="s">
        <v>341</v>
      </c>
      <c r="H177" t="s">
        <v>168</v>
      </c>
      <c r="I177" t="s">
        <v>28</v>
      </c>
      <c r="J177" s="2">
        <v>0</v>
      </c>
      <c r="K177" s="2">
        <v>0</v>
      </c>
      <c r="L177" s="2">
        <v>25</v>
      </c>
      <c r="M177">
        <v>0</v>
      </c>
      <c r="N177">
        <v>0</v>
      </c>
      <c r="O177">
        <v>25</v>
      </c>
      <c r="P177" s="2">
        <v>0</v>
      </c>
      <c r="Q177" s="2">
        <v>0</v>
      </c>
      <c r="R177" s="2">
        <v>25</v>
      </c>
      <c r="S177">
        <v>0</v>
      </c>
      <c r="T177">
        <v>0</v>
      </c>
      <c r="U177">
        <v>25</v>
      </c>
      <c r="V177" s="1">
        <v>0</v>
      </c>
      <c r="W177" s="1">
        <v>0</v>
      </c>
      <c r="X177" s="1">
        <v>0</v>
      </c>
    </row>
    <row r="178" spans="1:24" hidden="1" x14ac:dyDescent="0.25">
      <c r="A178" t="s">
        <v>94</v>
      </c>
      <c r="B178">
        <v>5</v>
      </c>
      <c r="D178" t="e">
        <f>MID(#REF!,1,7)</f>
        <v>#REF!</v>
      </c>
      <c r="E178">
        <v>14</v>
      </c>
      <c r="F178" s="3" t="s">
        <v>306</v>
      </c>
      <c r="G178" t="s">
        <v>267</v>
      </c>
      <c r="H178" t="s">
        <v>342</v>
      </c>
      <c r="I178" t="s">
        <v>28</v>
      </c>
      <c r="J178" s="2">
        <v>0</v>
      </c>
      <c r="K178" s="2">
        <v>0</v>
      </c>
      <c r="L178" s="2">
        <v>1</v>
      </c>
      <c r="M178">
        <v>0</v>
      </c>
      <c r="N178">
        <v>0</v>
      </c>
      <c r="O178">
        <v>1</v>
      </c>
      <c r="P178" s="2">
        <v>0</v>
      </c>
      <c r="Q178" s="2">
        <v>0</v>
      </c>
      <c r="R178" s="2">
        <v>1</v>
      </c>
      <c r="S178">
        <v>0</v>
      </c>
      <c r="T178">
        <v>0</v>
      </c>
      <c r="U178">
        <v>1</v>
      </c>
      <c r="V178" s="1" t="e">
        <v>#N/A</v>
      </c>
      <c r="W178" s="1" t="e">
        <v>#N/A</v>
      </c>
      <c r="X178" s="1" t="e">
        <v>#N/A</v>
      </c>
    </row>
    <row r="179" spans="1:24" hidden="1" x14ac:dyDescent="0.25">
      <c r="A179" t="s">
        <v>323</v>
      </c>
      <c r="B179">
        <v>4</v>
      </c>
      <c r="D179" t="e">
        <f>MID(#REF!,1,7)</f>
        <v>#REF!</v>
      </c>
      <c r="E179">
        <v>44</v>
      </c>
      <c r="F179" s="3" t="s">
        <v>343</v>
      </c>
      <c r="G179" t="s">
        <v>344</v>
      </c>
      <c r="H179" t="s">
        <v>201</v>
      </c>
      <c r="I179" t="s">
        <v>28</v>
      </c>
      <c r="J179" s="2">
        <v>0</v>
      </c>
      <c r="K179" s="2">
        <v>0</v>
      </c>
      <c r="L179" s="2">
        <v>1</v>
      </c>
      <c r="M179">
        <v>0</v>
      </c>
      <c r="N179">
        <v>0</v>
      </c>
      <c r="O179">
        <v>2</v>
      </c>
      <c r="P179" s="2">
        <v>0</v>
      </c>
      <c r="Q179" s="2">
        <v>0</v>
      </c>
      <c r="R179" s="2">
        <v>3</v>
      </c>
      <c r="S179">
        <v>0</v>
      </c>
      <c r="T179">
        <v>0</v>
      </c>
      <c r="U179">
        <v>4</v>
      </c>
      <c r="V179" s="1" t="e">
        <v>#N/A</v>
      </c>
      <c r="W179" s="1" t="e">
        <v>#N/A</v>
      </c>
      <c r="X179" s="1" t="e">
        <v>#N/A</v>
      </c>
    </row>
    <row r="180" spans="1:24" hidden="1" x14ac:dyDescent="0.25">
      <c r="A180" t="s">
        <v>328</v>
      </c>
      <c r="B180">
        <v>4</v>
      </c>
      <c r="D180" t="e">
        <f>MID(#REF!,1,7)</f>
        <v>#REF!</v>
      </c>
      <c r="E180">
        <v>45</v>
      </c>
      <c r="F180" s="3" t="s">
        <v>335</v>
      </c>
      <c r="G180" t="s">
        <v>26</v>
      </c>
      <c r="H180" t="s">
        <v>345</v>
      </c>
      <c r="I180" t="s">
        <v>28</v>
      </c>
      <c r="J180" s="2">
        <v>0</v>
      </c>
      <c r="K180" s="2">
        <v>0</v>
      </c>
      <c r="L180" s="2">
        <v>5</v>
      </c>
      <c r="M180">
        <v>0</v>
      </c>
      <c r="N180">
        <v>0</v>
      </c>
      <c r="O180">
        <v>15</v>
      </c>
      <c r="P180" s="2">
        <v>0</v>
      </c>
      <c r="Q180" s="2">
        <v>0</v>
      </c>
      <c r="R180" s="2">
        <v>10</v>
      </c>
      <c r="S180">
        <v>0</v>
      </c>
      <c r="T180">
        <v>0</v>
      </c>
      <c r="U180">
        <v>10</v>
      </c>
      <c r="V180" s="1">
        <v>0</v>
      </c>
      <c r="W180" s="1">
        <v>0</v>
      </c>
      <c r="X180" s="1">
        <v>5</v>
      </c>
    </row>
    <row r="181" spans="1:24" hidden="1" x14ac:dyDescent="0.25">
      <c r="A181" t="s">
        <v>142</v>
      </c>
      <c r="B181" t="s">
        <v>24</v>
      </c>
      <c r="D181" t="e">
        <f>MID(#REF!,1,7)</f>
        <v>#REF!</v>
      </c>
      <c r="E181">
        <v>25</v>
      </c>
      <c r="F181" s="3" t="s">
        <v>346</v>
      </c>
      <c r="G181" t="s">
        <v>347</v>
      </c>
      <c r="H181" t="s">
        <v>129</v>
      </c>
      <c r="I181" t="s">
        <v>28</v>
      </c>
      <c r="J181" s="2">
        <v>0</v>
      </c>
      <c r="K181" s="2">
        <v>0</v>
      </c>
      <c r="L181" s="2">
        <v>10</v>
      </c>
      <c r="M181">
        <v>0</v>
      </c>
      <c r="N181">
        <v>0</v>
      </c>
      <c r="O181">
        <v>20</v>
      </c>
      <c r="P181" s="2">
        <v>0</v>
      </c>
      <c r="Q181" s="2">
        <v>0</v>
      </c>
      <c r="R181" s="2">
        <v>30</v>
      </c>
      <c r="S181">
        <v>0</v>
      </c>
      <c r="T181">
        <v>0</v>
      </c>
      <c r="U181">
        <v>40</v>
      </c>
      <c r="V181" s="1" t="e">
        <v>#N/A</v>
      </c>
      <c r="W181" s="1" t="e">
        <v>#N/A</v>
      </c>
      <c r="X181" s="1" t="e">
        <v>#N/A</v>
      </c>
    </row>
    <row r="182" spans="1:24" hidden="1" x14ac:dyDescent="0.25">
      <c r="A182" t="s">
        <v>246</v>
      </c>
      <c r="B182">
        <v>1</v>
      </c>
      <c r="D182" t="e">
        <f>MID(#REF!,1,7)</f>
        <v>#REF!</v>
      </c>
      <c r="E182">
        <v>4</v>
      </c>
      <c r="F182" s="3" t="s">
        <v>348</v>
      </c>
      <c r="G182" t="s">
        <v>349</v>
      </c>
      <c r="H182" t="s">
        <v>350</v>
      </c>
      <c r="I182" t="s">
        <v>28</v>
      </c>
      <c r="J182" s="2">
        <v>0</v>
      </c>
      <c r="K182" s="2">
        <v>0</v>
      </c>
      <c r="L182" s="2">
        <v>6490</v>
      </c>
      <c r="M182">
        <v>0</v>
      </c>
      <c r="N182">
        <v>0</v>
      </c>
      <c r="O182">
        <v>6490</v>
      </c>
      <c r="P182" s="2">
        <v>0</v>
      </c>
      <c r="Q182" s="2">
        <v>0</v>
      </c>
      <c r="R182" s="2">
        <v>5431</v>
      </c>
      <c r="S182">
        <v>0</v>
      </c>
      <c r="T182">
        <v>0</v>
      </c>
      <c r="U182">
        <v>5431</v>
      </c>
      <c r="V182" s="1">
        <v>0</v>
      </c>
      <c r="W182" s="1">
        <v>0</v>
      </c>
      <c r="X182" s="1">
        <v>7136</v>
      </c>
    </row>
    <row r="183" spans="1:24" hidden="1" x14ac:dyDescent="0.25">
      <c r="A183" t="s">
        <v>328</v>
      </c>
      <c r="B183" t="s">
        <v>100</v>
      </c>
      <c r="D183" t="e">
        <f>MID(#REF!,1,7)</f>
        <v>#REF!</v>
      </c>
      <c r="E183">
        <v>45</v>
      </c>
      <c r="F183" s="3" t="s">
        <v>351</v>
      </c>
      <c r="G183" t="s">
        <v>26</v>
      </c>
      <c r="H183" t="s">
        <v>336</v>
      </c>
      <c r="I183" t="s">
        <v>82</v>
      </c>
      <c r="J183" s="2">
        <v>0</v>
      </c>
      <c r="K183" s="2">
        <v>0</v>
      </c>
      <c r="L183" s="2">
        <v>0</v>
      </c>
      <c r="M183">
        <v>0</v>
      </c>
      <c r="N183">
        <v>0</v>
      </c>
      <c r="O183">
        <v>0</v>
      </c>
      <c r="P183" s="2">
        <v>0</v>
      </c>
      <c r="Q183" s="2">
        <v>0</v>
      </c>
      <c r="R183" s="2">
        <v>0</v>
      </c>
      <c r="S183">
        <v>0</v>
      </c>
      <c r="T183">
        <v>0</v>
      </c>
      <c r="U183">
        <v>60000</v>
      </c>
      <c r="V183" s="1" t="e">
        <v>#N/A</v>
      </c>
      <c r="W183" s="1" t="e">
        <v>#N/A</v>
      </c>
      <c r="X183" s="1" t="e">
        <v>#N/A</v>
      </c>
    </row>
    <row r="184" spans="1:24" hidden="1" x14ac:dyDescent="0.25">
      <c r="A184" t="s">
        <v>246</v>
      </c>
      <c r="B184">
        <v>1</v>
      </c>
      <c r="D184" t="e">
        <f>MID(#REF!,1,7)</f>
        <v>#REF!</v>
      </c>
      <c r="E184">
        <v>4</v>
      </c>
      <c r="F184" s="3" t="s">
        <v>348</v>
      </c>
      <c r="G184" t="s">
        <v>349</v>
      </c>
      <c r="H184" t="s">
        <v>350</v>
      </c>
      <c r="I184" t="s">
        <v>28</v>
      </c>
      <c r="J184" s="2">
        <v>0</v>
      </c>
      <c r="K184" s="2">
        <v>0</v>
      </c>
      <c r="L184" s="2">
        <v>2379</v>
      </c>
      <c r="M184">
        <v>0</v>
      </c>
      <c r="N184">
        <v>0</v>
      </c>
      <c r="O184">
        <v>2379</v>
      </c>
      <c r="P184" s="2">
        <v>0</v>
      </c>
      <c r="Q184" s="2">
        <v>0</v>
      </c>
      <c r="R184" s="2">
        <v>2126</v>
      </c>
      <c r="S184">
        <v>0</v>
      </c>
      <c r="T184">
        <v>0</v>
      </c>
      <c r="U184">
        <v>2126</v>
      </c>
      <c r="V184" s="1">
        <v>0</v>
      </c>
      <c r="W184" s="1">
        <v>0</v>
      </c>
      <c r="X184" s="1">
        <v>2917</v>
      </c>
    </row>
    <row r="185" spans="1:24" hidden="1" x14ac:dyDescent="0.25">
      <c r="A185" t="s">
        <v>184</v>
      </c>
      <c r="B185">
        <v>1</v>
      </c>
      <c r="D185" t="e">
        <f>MID(#REF!,1,7)</f>
        <v>#REF!</v>
      </c>
      <c r="E185">
        <v>7</v>
      </c>
      <c r="F185" s="3" t="s">
        <v>352</v>
      </c>
      <c r="G185" t="s">
        <v>353</v>
      </c>
      <c r="H185" t="s">
        <v>354</v>
      </c>
      <c r="I185" t="s">
        <v>28</v>
      </c>
      <c r="J185" s="2">
        <v>0</v>
      </c>
      <c r="K185" s="2">
        <v>0</v>
      </c>
      <c r="L185" s="2">
        <v>500</v>
      </c>
      <c r="M185">
        <v>0</v>
      </c>
      <c r="N185">
        <v>0</v>
      </c>
      <c r="O185">
        <v>700</v>
      </c>
      <c r="P185" s="2">
        <v>0</v>
      </c>
      <c r="Q185" s="2">
        <v>0</v>
      </c>
      <c r="R185" s="2">
        <v>400</v>
      </c>
      <c r="S185">
        <v>0</v>
      </c>
      <c r="T185">
        <v>0</v>
      </c>
      <c r="U185">
        <v>400</v>
      </c>
      <c r="V185" s="1">
        <v>0</v>
      </c>
      <c r="W185" s="1">
        <v>0</v>
      </c>
      <c r="X185" s="1">
        <v>937</v>
      </c>
    </row>
    <row r="186" spans="1:24" hidden="1" x14ac:dyDescent="0.25">
      <c r="A186" t="s">
        <v>246</v>
      </c>
      <c r="B186">
        <v>1</v>
      </c>
      <c r="D186" t="e">
        <f>MID(#REF!,1,7)</f>
        <v>#REF!</v>
      </c>
      <c r="E186">
        <v>4</v>
      </c>
      <c r="F186" s="3" t="s">
        <v>348</v>
      </c>
      <c r="G186" t="s">
        <v>349</v>
      </c>
      <c r="H186" t="s">
        <v>39</v>
      </c>
      <c r="I186" t="s">
        <v>28</v>
      </c>
      <c r="J186" s="2">
        <v>0</v>
      </c>
      <c r="K186" s="2">
        <v>0</v>
      </c>
      <c r="L186" s="2">
        <v>416</v>
      </c>
      <c r="M186">
        <v>0</v>
      </c>
      <c r="N186">
        <v>0</v>
      </c>
      <c r="O186">
        <v>416</v>
      </c>
      <c r="P186" s="2">
        <v>0</v>
      </c>
      <c r="Q186" s="2">
        <v>0</v>
      </c>
      <c r="R186" s="2">
        <v>416</v>
      </c>
      <c r="S186">
        <v>0</v>
      </c>
      <c r="T186">
        <v>0</v>
      </c>
      <c r="U186">
        <v>416</v>
      </c>
      <c r="V186" s="1">
        <v>0</v>
      </c>
      <c r="W186" s="1">
        <v>0</v>
      </c>
      <c r="X186" s="1">
        <v>422</v>
      </c>
    </row>
    <row r="187" spans="1:24" hidden="1" x14ac:dyDescent="0.25">
      <c r="A187" t="s">
        <v>246</v>
      </c>
      <c r="B187">
        <v>1</v>
      </c>
      <c r="D187" t="e">
        <f>MID(#REF!,1,7)</f>
        <v>#REF!</v>
      </c>
      <c r="E187">
        <v>4</v>
      </c>
      <c r="F187" s="3" t="s">
        <v>348</v>
      </c>
      <c r="G187" t="s">
        <v>349</v>
      </c>
      <c r="H187" t="s">
        <v>355</v>
      </c>
      <c r="I187" t="s">
        <v>28</v>
      </c>
      <c r="J187" s="2">
        <v>0</v>
      </c>
      <c r="K187" s="2">
        <v>0</v>
      </c>
      <c r="L187" s="2">
        <v>64</v>
      </c>
      <c r="M187">
        <v>0</v>
      </c>
      <c r="N187">
        <v>0</v>
      </c>
      <c r="O187">
        <v>96</v>
      </c>
      <c r="P187" s="2">
        <v>0</v>
      </c>
      <c r="Q187" s="2">
        <v>0</v>
      </c>
      <c r="R187" s="2">
        <v>104</v>
      </c>
      <c r="S187">
        <v>0</v>
      </c>
      <c r="T187">
        <v>0</v>
      </c>
      <c r="U187">
        <v>56</v>
      </c>
      <c r="V187" s="1">
        <v>0</v>
      </c>
      <c r="W187" s="1">
        <v>0</v>
      </c>
      <c r="X187" s="1">
        <v>91</v>
      </c>
    </row>
    <row r="188" spans="1:24" hidden="1" x14ac:dyDescent="0.25">
      <c r="A188" t="s">
        <v>94</v>
      </c>
      <c r="B188">
        <v>5</v>
      </c>
      <c r="D188" t="e">
        <f>MID(#REF!,1,7)</f>
        <v>#REF!</v>
      </c>
      <c r="E188">
        <v>14</v>
      </c>
      <c r="F188" s="3" t="s">
        <v>306</v>
      </c>
      <c r="G188" t="s">
        <v>267</v>
      </c>
      <c r="H188" t="s">
        <v>356</v>
      </c>
      <c r="I188" t="s">
        <v>28</v>
      </c>
      <c r="J188" s="2">
        <v>0</v>
      </c>
      <c r="K188" s="2">
        <v>0</v>
      </c>
      <c r="L188" s="2">
        <v>30</v>
      </c>
      <c r="M188">
        <v>0</v>
      </c>
      <c r="N188">
        <v>0</v>
      </c>
      <c r="O188">
        <v>30</v>
      </c>
      <c r="P188" s="2">
        <v>0</v>
      </c>
      <c r="Q188" s="2">
        <v>0</v>
      </c>
      <c r="R188" s="2">
        <v>30</v>
      </c>
      <c r="S188">
        <v>0</v>
      </c>
      <c r="T188">
        <v>0</v>
      </c>
      <c r="U188">
        <v>30</v>
      </c>
      <c r="V188" s="1">
        <v>0</v>
      </c>
      <c r="W188" s="1">
        <v>0</v>
      </c>
      <c r="X188" s="1">
        <v>32</v>
      </c>
    </row>
    <row r="189" spans="1:24" hidden="1" x14ac:dyDescent="0.25">
      <c r="A189" t="s">
        <v>155</v>
      </c>
      <c r="B189">
        <v>3</v>
      </c>
      <c r="D189" t="e">
        <f>MID(#REF!,1,7)</f>
        <v>#REF!</v>
      </c>
      <c r="E189">
        <v>24</v>
      </c>
      <c r="F189" s="3" t="s">
        <v>357</v>
      </c>
      <c r="G189" t="s">
        <v>358</v>
      </c>
      <c r="H189" t="s">
        <v>359</v>
      </c>
      <c r="I189" t="s">
        <v>28</v>
      </c>
      <c r="J189" s="2">
        <v>0</v>
      </c>
      <c r="K189" s="2">
        <v>0</v>
      </c>
      <c r="L189" s="2">
        <v>0</v>
      </c>
      <c r="M189">
        <v>0</v>
      </c>
      <c r="N189">
        <v>0</v>
      </c>
      <c r="O189">
        <v>10</v>
      </c>
      <c r="P189" s="2">
        <v>0</v>
      </c>
      <c r="Q189" s="2">
        <v>0</v>
      </c>
      <c r="R189" s="2">
        <v>15</v>
      </c>
      <c r="S189">
        <v>0</v>
      </c>
      <c r="T189">
        <v>0</v>
      </c>
      <c r="U189">
        <v>15</v>
      </c>
      <c r="V189" s="1">
        <v>0</v>
      </c>
      <c r="W189" s="1">
        <v>0</v>
      </c>
      <c r="X189" s="1">
        <v>0</v>
      </c>
    </row>
    <row r="190" spans="1:24" hidden="1" x14ac:dyDescent="0.25">
      <c r="A190" t="s">
        <v>94</v>
      </c>
      <c r="B190">
        <v>1</v>
      </c>
      <c r="D190" t="e">
        <f>MID(#REF!,1,7)</f>
        <v>#REF!</v>
      </c>
      <c r="E190">
        <v>88</v>
      </c>
      <c r="F190" s="3" t="s">
        <v>262</v>
      </c>
      <c r="G190" t="s">
        <v>257</v>
      </c>
      <c r="H190" t="s">
        <v>97</v>
      </c>
      <c r="I190" t="s">
        <v>28</v>
      </c>
      <c r="J190" s="2">
        <v>0</v>
      </c>
      <c r="K190" s="2">
        <v>0</v>
      </c>
      <c r="L190" s="2">
        <v>3</v>
      </c>
      <c r="M190">
        <v>0</v>
      </c>
      <c r="N190">
        <v>0</v>
      </c>
      <c r="O190">
        <v>3</v>
      </c>
      <c r="P190" s="2">
        <v>0</v>
      </c>
      <c r="Q190" s="2">
        <v>0</v>
      </c>
      <c r="R190" s="2">
        <v>3</v>
      </c>
      <c r="S190">
        <v>0</v>
      </c>
      <c r="T190">
        <v>0</v>
      </c>
      <c r="U190">
        <v>3</v>
      </c>
      <c r="V190" s="1">
        <v>0</v>
      </c>
      <c r="W190" s="1">
        <v>0</v>
      </c>
      <c r="X190" s="1">
        <v>3</v>
      </c>
    </row>
    <row r="191" spans="1:24" hidden="1" x14ac:dyDescent="0.25">
      <c r="A191" t="s">
        <v>155</v>
      </c>
      <c r="B191">
        <v>3</v>
      </c>
      <c r="D191" t="e">
        <f>MID(#REF!,1,7)</f>
        <v>#REF!</v>
      </c>
      <c r="E191">
        <v>24</v>
      </c>
      <c r="F191" s="3" t="s">
        <v>360</v>
      </c>
      <c r="G191" t="s">
        <v>358</v>
      </c>
      <c r="H191" t="s">
        <v>361</v>
      </c>
      <c r="I191" t="s">
        <v>28</v>
      </c>
      <c r="J191" s="2">
        <v>0</v>
      </c>
      <c r="K191" s="2">
        <v>0</v>
      </c>
      <c r="L191" s="2">
        <v>0</v>
      </c>
      <c r="M191">
        <v>0</v>
      </c>
      <c r="N191">
        <v>0</v>
      </c>
      <c r="O191">
        <v>0</v>
      </c>
      <c r="P191" s="2">
        <v>0</v>
      </c>
      <c r="Q191" s="2">
        <v>0</v>
      </c>
      <c r="R191" s="2">
        <v>0</v>
      </c>
      <c r="S191">
        <v>0</v>
      </c>
      <c r="T191">
        <v>0</v>
      </c>
      <c r="U191">
        <v>1</v>
      </c>
      <c r="V191" s="1">
        <v>0</v>
      </c>
      <c r="W191" s="1">
        <v>0</v>
      </c>
      <c r="X191" s="1">
        <v>0</v>
      </c>
    </row>
    <row r="192" spans="1:24" hidden="1" x14ac:dyDescent="0.25">
      <c r="A192" t="s">
        <v>328</v>
      </c>
      <c r="B192" t="s">
        <v>100</v>
      </c>
      <c r="D192" t="e">
        <f>MID(#REF!,1,7)</f>
        <v>#REF!</v>
      </c>
      <c r="E192">
        <v>45</v>
      </c>
      <c r="F192" s="3" t="s">
        <v>351</v>
      </c>
      <c r="G192" t="s">
        <v>26</v>
      </c>
      <c r="H192" t="s">
        <v>362</v>
      </c>
      <c r="I192" t="s">
        <v>82</v>
      </c>
      <c r="J192" s="2">
        <v>0</v>
      </c>
      <c r="K192" s="2">
        <v>0</v>
      </c>
      <c r="L192" s="2">
        <v>0</v>
      </c>
      <c r="M192">
        <v>0</v>
      </c>
      <c r="N192">
        <v>0</v>
      </c>
      <c r="O192">
        <v>0</v>
      </c>
      <c r="P192" s="2">
        <v>0</v>
      </c>
      <c r="Q192" s="2">
        <v>0</v>
      </c>
      <c r="R192" s="2">
        <v>0</v>
      </c>
      <c r="S192">
        <v>0</v>
      </c>
      <c r="T192">
        <v>0</v>
      </c>
      <c r="U192">
        <v>40000</v>
      </c>
      <c r="V192" s="1" t="e">
        <v>#N/A</v>
      </c>
      <c r="W192" s="1" t="e">
        <v>#N/A</v>
      </c>
      <c r="X192" s="1" t="e">
        <v>#N/A</v>
      </c>
    </row>
    <row r="193" spans="1:24" hidden="1" x14ac:dyDescent="0.25">
      <c r="A193" t="s">
        <v>94</v>
      </c>
      <c r="B193">
        <v>1</v>
      </c>
      <c r="D193" t="e">
        <f>MID(#REF!,1,7)</f>
        <v>#REF!</v>
      </c>
      <c r="E193">
        <v>88</v>
      </c>
      <c r="F193" s="3" t="s">
        <v>262</v>
      </c>
      <c r="G193" t="s">
        <v>257</v>
      </c>
      <c r="H193" t="s">
        <v>97</v>
      </c>
      <c r="I193" t="s">
        <v>28</v>
      </c>
      <c r="J193" s="2">
        <v>0</v>
      </c>
      <c r="K193" s="2">
        <v>0</v>
      </c>
      <c r="L193" s="2">
        <v>3</v>
      </c>
      <c r="M193">
        <v>0</v>
      </c>
      <c r="N193">
        <v>0</v>
      </c>
      <c r="O193">
        <v>3</v>
      </c>
      <c r="P193" s="2">
        <v>0</v>
      </c>
      <c r="Q193" s="2">
        <v>0</v>
      </c>
      <c r="R193" s="2">
        <v>3</v>
      </c>
      <c r="S193">
        <v>0</v>
      </c>
      <c r="T193">
        <v>0</v>
      </c>
      <c r="U193">
        <v>3</v>
      </c>
      <c r="V193" s="1">
        <v>0</v>
      </c>
      <c r="W193" s="1">
        <v>0</v>
      </c>
      <c r="X193" s="1">
        <v>3</v>
      </c>
    </row>
    <row r="194" spans="1:24" hidden="1" x14ac:dyDescent="0.25">
      <c r="A194" t="s">
        <v>184</v>
      </c>
      <c r="B194">
        <v>1</v>
      </c>
      <c r="D194" t="e">
        <f>MID(#REF!,1,7)</f>
        <v>#REF!</v>
      </c>
      <c r="E194">
        <v>7</v>
      </c>
      <c r="F194" s="3" t="s">
        <v>352</v>
      </c>
      <c r="G194" t="s">
        <v>353</v>
      </c>
      <c r="H194" t="s">
        <v>363</v>
      </c>
      <c r="I194" t="s">
        <v>28</v>
      </c>
      <c r="J194" s="2">
        <v>0</v>
      </c>
      <c r="K194" s="2">
        <v>0</v>
      </c>
      <c r="L194" s="2">
        <v>200</v>
      </c>
      <c r="M194">
        <v>0</v>
      </c>
      <c r="N194">
        <v>0</v>
      </c>
      <c r="O194">
        <v>280</v>
      </c>
      <c r="P194" s="2">
        <v>0</v>
      </c>
      <c r="Q194" s="2">
        <v>0</v>
      </c>
      <c r="R194" s="2">
        <v>280</v>
      </c>
      <c r="S194">
        <v>0</v>
      </c>
      <c r="T194">
        <v>0</v>
      </c>
      <c r="U194">
        <v>200</v>
      </c>
      <c r="V194" s="1">
        <v>0</v>
      </c>
      <c r="W194" s="1">
        <v>0</v>
      </c>
      <c r="X194" s="1">
        <v>546</v>
      </c>
    </row>
    <row r="195" spans="1:24" hidden="1" x14ac:dyDescent="0.25">
      <c r="A195" t="s">
        <v>364</v>
      </c>
      <c r="B195">
        <v>4</v>
      </c>
      <c r="D195" t="e">
        <f>MID(#REF!,1,7)</f>
        <v>#REF!</v>
      </c>
      <c r="E195">
        <v>43</v>
      </c>
      <c r="F195" s="3" t="s">
        <v>365</v>
      </c>
      <c r="G195" t="s">
        <v>285</v>
      </c>
      <c r="H195" t="s">
        <v>366</v>
      </c>
      <c r="I195" t="s">
        <v>82</v>
      </c>
      <c r="J195" s="2">
        <v>0</v>
      </c>
      <c r="K195" s="2">
        <v>0</v>
      </c>
      <c r="L195" s="2">
        <v>0</v>
      </c>
      <c r="M195">
        <v>0</v>
      </c>
      <c r="N195">
        <v>0</v>
      </c>
      <c r="O195">
        <v>0</v>
      </c>
      <c r="P195" s="2">
        <v>0</v>
      </c>
      <c r="Q195" s="2">
        <v>0</v>
      </c>
      <c r="R195" s="2">
        <v>0</v>
      </c>
      <c r="S195">
        <v>0</v>
      </c>
      <c r="T195">
        <v>0</v>
      </c>
      <c r="U195">
        <v>40000</v>
      </c>
      <c r="V195" s="1" t="e">
        <v>#N/A</v>
      </c>
      <c r="W195" s="1" t="e">
        <v>#N/A</v>
      </c>
      <c r="X195" s="1" t="e">
        <v>#N/A</v>
      </c>
    </row>
    <row r="196" spans="1:24" hidden="1" x14ac:dyDescent="0.25">
      <c r="A196" t="s">
        <v>323</v>
      </c>
      <c r="B196" t="s">
        <v>51</v>
      </c>
      <c r="D196" t="e">
        <f>MID(#REF!,1,7)</f>
        <v>#REF!</v>
      </c>
      <c r="E196">
        <v>48</v>
      </c>
      <c r="F196" s="3" t="s">
        <v>367</v>
      </c>
      <c r="G196" t="s">
        <v>368</v>
      </c>
      <c r="H196" t="s">
        <v>62</v>
      </c>
      <c r="I196" t="s">
        <v>28</v>
      </c>
      <c r="J196" s="2">
        <v>0</v>
      </c>
      <c r="K196" s="2">
        <v>0</v>
      </c>
      <c r="L196" s="2">
        <v>5000</v>
      </c>
      <c r="M196">
        <v>0</v>
      </c>
      <c r="N196">
        <v>0</v>
      </c>
      <c r="O196">
        <v>10000</v>
      </c>
      <c r="P196" s="2">
        <v>0</v>
      </c>
      <c r="Q196" s="2">
        <v>0</v>
      </c>
      <c r="R196" s="2">
        <v>10000</v>
      </c>
      <c r="S196">
        <v>0</v>
      </c>
      <c r="T196">
        <v>0</v>
      </c>
      <c r="U196">
        <v>15000</v>
      </c>
      <c r="V196" s="1">
        <v>0</v>
      </c>
      <c r="W196" s="1">
        <v>0</v>
      </c>
      <c r="X196" s="1">
        <v>5000</v>
      </c>
    </row>
    <row r="197" spans="1:24" hidden="1" x14ac:dyDescent="0.25">
      <c r="A197" t="s">
        <v>328</v>
      </c>
      <c r="B197" t="s">
        <v>100</v>
      </c>
      <c r="D197" t="e">
        <f>MID(#REF!,1,7)</f>
        <v>#REF!</v>
      </c>
      <c r="E197">
        <v>45</v>
      </c>
      <c r="F197" s="3" t="s">
        <v>351</v>
      </c>
      <c r="G197" t="s">
        <v>26</v>
      </c>
      <c r="H197" t="s">
        <v>369</v>
      </c>
      <c r="I197" t="s">
        <v>28</v>
      </c>
      <c r="J197" s="2">
        <v>0</v>
      </c>
      <c r="K197" s="2">
        <v>0</v>
      </c>
      <c r="L197" s="2">
        <v>300</v>
      </c>
      <c r="M197">
        <v>0</v>
      </c>
      <c r="N197">
        <v>0</v>
      </c>
      <c r="O197">
        <v>400</v>
      </c>
      <c r="P197" s="2">
        <v>0</v>
      </c>
      <c r="Q197" s="2">
        <v>0</v>
      </c>
      <c r="R197" s="2">
        <v>300</v>
      </c>
      <c r="S197">
        <v>0</v>
      </c>
      <c r="T197">
        <v>0</v>
      </c>
      <c r="U197">
        <v>400</v>
      </c>
      <c r="V197" s="1">
        <v>0</v>
      </c>
      <c r="W197" s="1">
        <v>0</v>
      </c>
      <c r="X197" s="1">
        <v>397</v>
      </c>
    </row>
    <row r="198" spans="1:24" hidden="1" x14ac:dyDescent="0.25">
      <c r="A198" t="s">
        <v>370</v>
      </c>
      <c r="B198">
        <v>1</v>
      </c>
      <c r="D198" t="e">
        <f>MID(#REF!,1,7)</f>
        <v>#REF!</v>
      </c>
      <c r="E198">
        <v>3</v>
      </c>
      <c r="F198" s="3" t="s">
        <v>371</v>
      </c>
      <c r="G198" t="s">
        <v>26</v>
      </c>
      <c r="H198" t="s">
        <v>45</v>
      </c>
      <c r="I198" t="s">
        <v>28</v>
      </c>
      <c r="J198" s="2">
        <v>0</v>
      </c>
      <c r="K198" s="2">
        <v>0</v>
      </c>
      <c r="L198" s="2">
        <v>176</v>
      </c>
      <c r="M198">
        <v>0</v>
      </c>
      <c r="N198">
        <v>0</v>
      </c>
      <c r="O198">
        <v>175</v>
      </c>
      <c r="P198" s="2">
        <v>0</v>
      </c>
      <c r="Q198" s="2">
        <v>0</v>
      </c>
      <c r="R198" s="2">
        <v>175</v>
      </c>
      <c r="S198">
        <v>0</v>
      </c>
      <c r="T198">
        <v>0</v>
      </c>
      <c r="U198">
        <v>174</v>
      </c>
      <c r="V198" s="1" t="e">
        <v>#N/A</v>
      </c>
      <c r="W198" s="1" t="e">
        <v>#N/A</v>
      </c>
      <c r="X198" s="1" t="e">
        <v>#N/A</v>
      </c>
    </row>
    <row r="199" spans="1:24" hidden="1" x14ac:dyDescent="0.25">
      <c r="A199" t="s">
        <v>364</v>
      </c>
      <c r="B199">
        <v>4</v>
      </c>
      <c r="D199" t="e">
        <f>MID(#REF!,1,7)</f>
        <v>#REF!</v>
      </c>
      <c r="E199">
        <v>43</v>
      </c>
      <c r="F199" s="3" t="s">
        <v>365</v>
      </c>
      <c r="G199" t="s">
        <v>285</v>
      </c>
      <c r="H199" t="s">
        <v>366</v>
      </c>
      <c r="I199" t="s">
        <v>82</v>
      </c>
      <c r="J199" s="2">
        <v>0</v>
      </c>
      <c r="K199" s="2">
        <v>0</v>
      </c>
      <c r="L199" s="2">
        <v>0</v>
      </c>
      <c r="M199">
        <v>0</v>
      </c>
      <c r="N199">
        <v>0</v>
      </c>
      <c r="O199">
        <v>0</v>
      </c>
      <c r="P199" s="2">
        <v>0</v>
      </c>
      <c r="Q199" s="2">
        <v>0</v>
      </c>
      <c r="R199" s="2">
        <v>0</v>
      </c>
      <c r="S199">
        <v>0</v>
      </c>
      <c r="T199">
        <v>0</v>
      </c>
      <c r="U199">
        <v>2620</v>
      </c>
      <c r="V199" s="1" t="e">
        <v>#N/A</v>
      </c>
      <c r="W199" s="1" t="e">
        <v>#N/A</v>
      </c>
      <c r="X199" s="1" t="e">
        <v>#N/A</v>
      </c>
    </row>
    <row r="200" spans="1:24" hidden="1" x14ac:dyDescent="0.25">
      <c r="A200" t="s">
        <v>184</v>
      </c>
      <c r="B200">
        <v>1</v>
      </c>
      <c r="D200" t="e">
        <f>MID(#REF!,1,7)</f>
        <v>#REF!</v>
      </c>
      <c r="E200">
        <v>7</v>
      </c>
      <c r="F200" s="3" t="s">
        <v>352</v>
      </c>
      <c r="G200" t="s">
        <v>353</v>
      </c>
      <c r="H200" t="s">
        <v>307</v>
      </c>
      <c r="I200" t="s">
        <v>28</v>
      </c>
      <c r="J200" s="2">
        <v>0</v>
      </c>
      <c r="K200" s="2">
        <v>0</v>
      </c>
      <c r="L200" s="2">
        <v>19</v>
      </c>
      <c r="M200">
        <v>0</v>
      </c>
      <c r="N200">
        <v>0</v>
      </c>
      <c r="O200">
        <v>29</v>
      </c>
      <c r="P200" s="2">
        <v>0</v>
      </c>
      <c r="Q200" s="2">
        <v>0</v>
      </c>
      <c r="R200" s="2">
        <v>29</v>
      </c>
      <c r="S200">
        <v>0</v>
      </c>
      <c r="T200">
        <v>0</v>
      </c>
      <c r="U200">
        <v>19</v>
      </c>
      <c r="V200" s="1">
        <v>0</v>
      </c>
      <c r="W200" s="1">
        <v>0</v>
      </c>
      <c r="X200" s="1">
        <v>34</v>
      </c>
    </row>
    <row r="201" spans="1:24" hidden="1" x14ac:dyDescent="0.25">
      <c r="A201" t="s">
        <v>370</v>
      </c>
      <c r="B201">
        <v>1</v>
      </c>
      <c r="D201" t="e">
        <f>MID(#REF!,1,7)</f>
        <v>#REF!</v>
      </c>
      <c r="E201">
        <v>3</v>
      </c>
      <c r="F201" s="3" t="s">
        <v>371</v>
      </c>
      <c r="G201" t="s">
        <v>26</v>
      </c>
      <c r="H201" t="s">
        <v>45</v>
      </c>
      <c r="I201" t="s">
        <v>28</v>
      </c>
      <c r="J201" s="2">
        <v>0</v>
      </c>
      <c r="K201" s="2">
        <v>0</v>
      </c>
      <c r="L201" s="2">
        <v>343</v>
      </c>
      <c r="M201">
        <v>0</v>
      </c>
      <c r="N201">
        <v>0</v>
      </c>
      <c r="O201">
        <v>343</v>
      </c>
      <c r="P201" s="2">
        <v>0</v>
      </c>
      <c r="Q201" s="2">
        <v>0</v>
      </c>
      <c r="R201" s="2">
        <v>343</v>
      </c>
      <c r="S201">
        <v>0</v>
      </c>
      <c r="T201">
        <v>0</v>
      </c>
      <c r="U201">
        <v>343</v>
      </c>
      <c r="V201" s="1" t="e">
        <v>#N/A</v>
      </c>
      <c r="W201" s="1" t="e">
        <v>#N/A</v>
      </c>
      <c r="X201" s="1" t="e">
        <v>#N/A</v>
      </c>
    </row>
    <row r="202" spans="1:24" hidden="1" x14ac:dyDescent="0.25">
      <c r="A202" t="s">
        <v>370</v>
      </c>
      <c r="B202">
        <v>1</v>
      </c>
      <c r="D202" t="e">
        <f>MID(#REF!,1,7)</f>
        <v>#REF!</v>
      </c>
      <c r="E202">
        <v>3</v>
      </c>
      <c r="F202" s="3" t="s">
        <v>371</v>
      </c>
      <c r="G202" t="s">
        <v>26</v>
      </c>
      <c r="H202" t="s">
        <v>45</v>
      </c>
      <c r="I202" t="s">
        <v>28</v>
      </c>
      <c r="J202" s="2">
        <v>0</v>
      </c>
      <c r="K202" s="2">
        <v>0</v>
      </c>
      <c r="L202" s="2">
        <v>8</v>
      </c>
      <c r="M202">
        <v>0</v>
      </c>
      <c r="N202">
        <v>0</v>
      </c>
      <c r="O202">
        <v>8</v>
      </c>
      <c r="P202" s="2">
        <v>0</v>
      </c>
      <c r="Q202" s="2">
        <v>0</v>
      </c>
      <c r="R202" s="2">
        <v>7</v>
      </c>
      <c r="S202">
        <v>0</v>
      </c>
      <c r="T202">
        <v>0</v>
      </c>
      <c r="U202">
        <v>7</v>
      </c>
      <c r="V202" s="1" t="e">
        <v>#N/A</v>
      </c>
      <c r="W202" s="1" t="e">
        <v>#N/A</v>
      </c>
      <c r="X202" s="1" t="e">
        <v>#N/A</v>
      </c>
    </row>
    <row r="203" spans="1:24" hidden="1" x14ac:dyDescent="0.25">
      <c r="A203" t="s">
        <v>370</v>
      </c>
      <c r="B203">
        <v>1</v>
      </c>
      <c r="D203" t="e">
        <f>MID(#REF!,1,7)</f>
        <v>#REF!</v>
      </c>
      <c r="E203">
        <v>3</v>
      </c>
      <c r="F203" s="3" t="s">
        <v>371</v>
      </c>
      <c r="G203" t="s">
        <v>26</v>
      </c>
      <c r="H203" t="s">
        <v>45</v>
      </c>
      <c r="I203" t="s">
        <v>28</v>
      </c>
      <c r="J203" s="2">
        <v>0</v>
      </c>
      <c r="K203" s="2">
        <v>0</v>
      </c>
      <c r="L203" s="2">
        <v>607</v>
      </c>
      <c r="M203">
        <v>0</v>
      </c>
      <c r="N203">
        <v>0</v>
      </c>
      <c r="O203">
        <v>607</v>
      </c>
      <c r="P203" s="2">
        <v>0</v>
      </c>
      <c r="Q203" s="2">
        <v>0</v>
      </c>
      <c r="R203" s="2">
        <v>607</v>
      </c>
      <c r="S203">
        <v>0</v>
      </c>
      <c r="T203">
        <v>0</v>
      </c>
      <c r="U203">
        <v>607</v>
      </c>
      <c r="V203" s="1" t="e">
        <v>#N/A</v>
      </c>
      <c r="W203" s="1" t="e">
        <v>#N/A</v>
      </c>
      <c r="X203" s="1" t="e">
        <v>#N/A</v>
      </c>
    </row>
    <row r="204" spans="1:24" hidden="1" x14ac:dyDescent="0.25">
      <c r="A204" t="s">
        <v>165</v>
      </c>
      <c r="B204">
        <v>1</v>
      </c>
      <c r="D204" t="e">
        <f>MID(#REF!,1,7)</f>
        <v>#REF!</v>
      </c>
      <c r="E204">
        <v>7</v>
      </c>
      <c r="F204" s="3" t="s">
        <v>372</v>
      </c>
      <c r="G204" t="s">
        <v>373</v>
      </c>
      <c r="H204" t="s">
        <v>374</v>
      </c>
      <c r="I204" t="s">
        <v>28</v>
      </c>
      <c r="J204" s="2">
        <v>0</v>
      </c>
      <c r="K204" s="2">
        <v>0</v>
      </c>
      <c r="L204" s="2">
        <v>315</v>
      </c>
      <c r="M204">
        <v>0</v>
      </c>
      <c r="N204">
        <v>0</v>
      </c>
      <c r="O204">
        <v>315</v>
      </c>
      <c r="P204" s="2">
        <v>0</v>
      </c>
      <c r="Q204" s="2">
        <v>0</v>
      </c>
      <c r="R204" s="2">
        <v>315</v>
      </c>
      <c r="S204">
        <v>0</v>
      </c>
      <c r="T204">
        <v>0</v>
      </c>
      <c r="U204">
        <v>315</v>
      </c>
      <c r="V204" s="1">
        <v>0</v>
      </c>
      <c r="W204" s="1">
        <v>0</v>
      </c>
      <c r="X204" s="1">
        <v>405</v>
      </c>
    </row>
    <row r="205" spans="1:24" hidden="1" x14ac:dyDescent="0.25">
      <c r="A205" t="s">
        <v>370</v>
      </c>
      <c r="B205">
        <v>1</v>
      </c>
      <c r="D205" t="e">
        <f>MID(#REF!,1,7)</f>
        <v>#REF!</v>
      </c>
      <c r="E205">
        <v>3</v>
      </c>
      <c r="F205" s="3" t="s">
        <v>371</v>
      </c>
      <c r="G205" t="s">
        <v>26</v>
      </c>
      <c r="H205" t="s">
        <v>45</v>
      </c>
      <c r="I205" t="s">
        <v>28</v>
      </c>
      <c r="J205" s="2">
        <v>0</v>
      </c>
      <c r="K205" s="2">
        <v>0</v>
      </c>
      <c r="L205" s="2">
        <v>163</v>
      </c>
      <c r="M205">
        <v>0</v>
      </c>
      <c r="N205">
        <v>0</v>
      </c>
      <c r="O205">
        <v>163</v>
      </c>
      <c r="P205" s="2">
        <v>0</v>
      </c>
      <c r="Q205" s="2">
        <v>0</v>
      </c>
      <c r="R205" s="2">
        <v>162</v>
      </c>
      <c r="S205">
        <v>0</v>
      </c>
      <c r="T205">
        <v>0</v>
      </c>
      <c r="U205">
        <v>162</v>
      </c>
      <c r="V205" s="1" t="e">
        <v>#N/A</v>
      </c>
      <c r="W205" s="1" t="e">
        <v>#N/A</v>
      </c>
      <c r="X205" s="1" t="e">
        <v>#N/A</v>
      </c>
    </row>
    <row r="206" spans="1:24" hidden="1" x14ac:dyDescent="0.25">
      <c r="A206" t="s">
        <v>155</v>
      </c>
      <c r="B206">
        <v>3</v>
      </c>
      <c r="D206" t="e">
        <f>MID(#REF!,1,7)</f>
        <v>#REF!</v>
      </c>
      <c r="E206">
        <v>24</v>
      </c>
      <c r="F206" s="3" t="s">
        <v>375</v>
      </c>
      <c r="G206" t="s">
        <v>358</v>
      </c>
      <c r="H206" t="s">
        <v>376</v>
      </c>
      <c r="I206" t="s">
        <v>28</v>
      </c>
      <c r="J206" s="2">
        <v>0</v>
      </c>
      <c r="K206" s="2">
        <v>0</v>
      </c>
      <c r="L206" s="2">
        <v>10</v>
      </c>
      <c r="M206">
        <v>0</v>
      </c>
      <c r="N206">
        <v>0</v>
      </c>
      <c r="O206">
        <v>15</v>
      </c>
      <c r="P206" s="2">
        <v>0</v>
      </c>
      <c r="Q206" s="2">
        <v>0</v>
      </c>
      <c r="R206" s="2">
        <v>10</v>
      </c>
      <c r="S206">
        <v>0</v>
      </c>
      <c r="T206">
        <v>0</v>
      </c>
      <c r="U206">
        <v>15</v>
      </c>
      <c r="V206" s="1">
        <v>0</v>
      </c>
      <c r="W206" s="1">
        <v>0</v>
      </c>
      <c r="X206" s="1">
        <v>10</v>
      </c>
    </row>
    <row r="207" spans="1:24" hidden="1" x14ac:dyDescent="0.25">
      <c r="A207" t="s">
        <v>165</v>
      </c>
      <c r="B207" t="s">
        <v>377</v>
      </c>
      <c r="D207" t="e">
        <f>MID(#REF!,1,7)</f>
        <v>#REF!</v>
      </c>
      <c r="E207">
        <v>7</v>
      </c>
      <c r="F207" s="3" t="s">
        <v>378</v>
      </c>
      <c r="G207" t="s">
        <v>373</v>
      </c>
      <c r="H207" t="s">
        <v>168</v>
      </c>
      <c r="I207" t="s">
        <v>28</v>
      </c>
      <c r="J207" s="2">
        <v>0</v>
      </c>
      <c r="K207" s="2">
        <v>0</v>
      </c>
      <c r="L207" s="2">
        <v>315</v>
      </c>
      <c r="M207">
        <v>0</v>
      </c>
      <c r="N207">
        <v>0</v>
      </c>
      <c r="O207">
        <v>315</v>
      </c>
      <c r="P207" s="2">
        <v>0</v>
      </c>
      <c r="Q207" s="2">
        <v>0</v>
      </c>
      <c r="R207" s="2">
        <v>315</v>
      </c>
      <c r="S207">
        <v>0</v>
      </c>
      <c r="T207">
        <v>0</v>
      </c>
      <c r="U207">
        <v>315</v>
      </c>
      <c r="V207" s="1">
        <v>0</v>
      </c>
      <c r="W207" s="1">
        <v>0</v>
      </c>
      <c r="X207" s="1">
        <v>405</v>
      </c>
    </row>
    <row r="208" spans="1:24" hidden="1" x14ac:dyDescent="0.25">
      <c r="A208" t="s">
        <v>328</v>
      </c>
      <c r="B208" t="s">
        <v>100</v>
      </c>
      <c r="D208" t="e">
        <f>MID(#REF!,1,7)</f>
        <v>#REF!</v>
      </c>
      <c r="E208">
        <v>45</v>
      </c>
      <c r="F208" s="3" t="s">
        <v>351</v>
      </c>
      <c r="G208" t="s">
        <v>26</v>
      </c>
      <c r="H208" t="s">
        <v>379</v>
      </c>
      <c r="I208" t="s">
        <v>28</v>
      </c>
      <c r="J208" s="2">
        <v>0</v>
      </c>
      <c r="K208" s="2">
        <v>0</v>
      </c>
      <c r="L208" s="2">
        <v>0</v>
      </c>
      <c r="M208">
        <v>0</v>
      </c>
      <c r="N208">
        <v>0</v>
      </c>
      <c r="O208">
        <v>9</v>
      </c>
      <c r="P208" s="2">
        <v>0</v>
      </c>
      <c r="Q208" s="2">
        <v>0</v>
      </c>
      <c r="R208" s="2">
        <v>5</v>
      </c>
      <c r="S208">
        <v>0</v>
      </c>
      <c r="T208">
        <v>0</v>
      </c>
      <c r="U208">
        <v>4</v>
      </c>
      <c r="V208" s="1">
        <v>0</v>
      </c>
      <c r="W208" s="1">
        <v>0</v>
      </c>
      <c r="X208" s="1">
        <v>0</v>
      </c>
    </row>
    <row r="209" spans="1:24" hidden="1" x14ac:dyDescent="0.25">
      <c r="A209" t="s">
        <v>155</v>
      </c>
      <c r="B209" t="s">
        <v>24</v>
      </c>
      <c r="D209" t="e">
        <f>MID(#REF!,1,7)</f>
        <v>#REF!</v>
      </c>
      <c r="E209">
        <v>24</v>
      </c>
      <c r="F209" s="3" t="s">
        <v>380</v>
      </c>
      <c r="G209" t="s">
        <v>358</v>
      </c>
      <c r="H209" t="s">
        <v>35</v>
      </c>
      <c r="I209" t="s">
        <v>28</v>
      </c>
      <c r="J209" s="2">
        <v>0</v>
      </c>
      <c r="K209" s="2">
        <v>0</v>
      </c>
      <c r="L209" s="2">
        <v>2</v>
      </c>
      <c r="M209">
        <v>0</v>
      </c>
      <c r="N209">
        <v>0</v>
      </c>
      <c r="O209">
        <v>2</v>
      </c>
      <c r="P209" s="2">
        <v>0</v>
      </c>
      <c r="Q209" s="2">
        <v>0</v>
      </c>
      <c r="R209" s="2">
        <v>0</v>
      </c>
      <c r="S209">
        <v>0</v>
      </c>
      <c r="T209">
        <v>0</v>
      </c>
      <c r="U209">
        <v>1</v>
      </c>
      <c r="V209" s="1">
        <v>0</v>
      </c>
      <c r="W209" s="1">
        <v>0</v>
      </c>
      <c r="X209" s="1">
        <v>2</v>
      </c>
    </row>
    <row r="210" spans="1:24" hidden="1" x14ac:dyDescent="0.25">
      <c r="A210" t="s">
        <v>94</v>
      </c>
      <c r="B210">
        <v>1</v>
      </c>
      <c r="D210" t="e">
        <f>MID(#REF!,1,7)</f>
        <v>#REF!</v>
      </c>
      <c r="E210">
        <v>88</v>
      </c>
      <c r="F210" s="3" t="s">
        <v>262</v>
      </c>
      <c r="G210" t="s">
        <v>257</v>
      </c>
      <c r="H210" t="s">
        <v>97</v>
      </c>
      <c r="I210" t="s">
        <v>28</v>
      </c>
      <c r="J210" s="2">
        <v>0</v>
      </c>
      <c r="K210" s="2">
        <v>0</v>
      </c>
      <c r="L210" s="2">
        <v>36</v>
      </c>
      <c r="M210">
        <v>0</v>
      </c>
      <c r="N210">
        <v>0</v>
      </c>
      <c r="O210">
        <v>36</v>
      </c>
      <c r="P210" s="2">
        <v>0</v>
      </c>
      <c r="Q210" s="2">
        <v>0</v>
      </c>
      <c r="R210" s="2">
        <v>36</v>
      </c>
      <c r="S210">
        <v>0</v>
      </c>
      <c r="T210">
        <v>0</v>
      </c>
      <c r="U210">
        <v>36</v>
      </c>
      <c r="V210" s="1">
        <v>0</v>
      </c>
      <c r="W210" s="1">
        <v>0</v>
      </c>
      <c r="X210" s="1">
        <v>36</v>
      </c>
    </row>
    <row r="211" spans="1:24" hidden="1" x14ac:dyDescent="0.25">
      <c r="A211" t="s">
        <v>142</v>
      </c>
      <c r="B211">
        <v>2</v>
      </c>
      <c r="D211" t="e">
        <f>MID(#REF!,1,7)</f>
        <v>#REF!</v>
      </c>
      <c r="E211">
        <v>85</v>
      </c>
      <c r="F211" s="3" t="s">
        <v>381</v>
      </c>
      <c r="G211" t="s">
        <v>347</v>
      </c>
      <c r="H211" t="s">
        <v>39</v>
      </c>
      <c r="I211" t="s">
        <v>28</v>
      </c>
      <c r="J211" s="2">
        <v>0</v>
      </c>
      <c r="K211" s="2">
        <v>0</v>
      </c>
      <c r="L211" s="2">
        <v>6</v>
      </c>
      <c r="M211">
        <v>0</v>
      </c>
      <c r="N211">
        <v>0</v>
      </c>
      <c r="O211">
        <v>5</v>
      </c>
      <c r="P211" s="2">
        <v>0</v>
      </c>
      <c r="Q211" s="2">
        <v>0</v>
      </c>
      <c r="R211" s="2">
        <v>11</v>
      </c>
      <c r="S211">
        <v>0</v>
      </c>
      <c r="T211">
        <v>0</v>
      </c>
      <c r="U211">
        <v>10</v>
      </c>
      <c r="V211" s="1">
        <v>0</v>
      </c>
      <c r="W211" s="1">
        <v>0</v>
      </c>
      <c r="X211" s="1">
        <v>6</v>
      </c>
    </row>
    <row r="212" spans="1:24" hidden="1" x14ac:dyDescent="0.25">
      <c r="A212" t="s">
        <v>328</v>
      </c>
      <c r="B212" t="s">
        <v>100</v>
      </c>
      <c r="D212" t="e">
        <f>MID(#REF!,1,7)</f>
        <v>#REF!</v>
      </c>
      <c r="E212">
        <v>45</v>
      </c>
      <c r="F212" s="3" t="s">
        <v>382</v>
      </c>
      <c r="G212" t="s">
        <v>26</v>
      </c>
      <c r="H212" t="s">
        <v>168</v>
      </c>
      <c r="I212" t="s">
        <v>28</v>
      </c>
      <c r="J212" s="2">
        <v>0</v>
      </c>
      <c r="K212" s="2">
        <v>0</v>
      </c>
      <c r="L212" s="2">
        <v>2</v>
      </c>
      <c r="M212">
        <v>0</v>
      </c>
      <c r="N212">
        <v>0</v>
      </c>
      <c r="O212">
        <v>6</v>
      </c>
      <c r="P212" s="2">
        <v>0</v>
      </c>
      <c r="Q212" s="2">
        <v>0</v>
      </c>
      <c r="R212" s="2">
        <v>2</v>
      </c>
      <c r="S212">
        <v>0</v>
      </c>
      <c r="T212">
        <v>0</v>
      </c>
      <c r="U212">
        <v>6</v>
      </c>
      <c r="V212" s="1">
        <v>0</v>
      </c>
      <c r="W212" s="1">
        <v>0</v>
      </c>
      <c r="X212" s="1">
        <v>2</v>
      </c>
    </row>
    <row r="213" spans="1:24" hidden="1" x14ac:dyDescent="0.25">
      <c r="A213" t="s">
        <v>165</v>
      </c>
      <c r="B213">
        <v>1</v>
      </c>
      <c r="D213" t="e">
        <f>MID(#REF!,1,7)</f>
        <v>#REF!</v>
      </c>
      <c r="E213">
        <v>7</v>
      </c>
      <c r="F213" s="3" t="s">
        <v>383</v>
      </c>
      <c r="G213" t="s">
        <v>384</v>
      </c>
      <c r="H213" t="s">
        <v>374</v>
      </c>
      <c r="I213" t="s">
        <v>28</v>
      </c>
      <c r="J213" s="2">
        <v>0</v>
      </c>
      <c r="K213" s="2">
        <v>0</v>
      </c>
      <c r="L213" s="2">
        <v>1767</v>
      </c>
      <c r="M213">
        <v>0</v>
      </c>
      <c r="N213">
        <v>0</v>
      </c>
      <c r="O213">
        <v>1576</v>
      </c>
      <c r="P213" s="2">
        <v>0</v>
      </c>
      <c r="Q213" s="2">
        <v>0</v>
      </c>
      <c r="R213" s="2">
        <v>2304</v>
      </c>
      <c r="S213">
        <v>0</v>
      </c>
      <c r="T213">
        <v>0</v>
      </c>
      <c r="U213">
        <v>3146</v>
      </c>
      <c r="V213" s="1">
        <v>0</v>
      </c>
      <c r="W213" s="1">
        <v>0</v>
      </c>
      <c r="X213" s="1">
        <v>2047</v>
      </c>
    </row>
    <row r="214" spans="1:24" hidden="1" x14ac:dyDescent="0.25">
      <c r="A214" t="s">
        <v>385</v>
      </c>
      <c r="B214">
        <v>4</v>
      </c>
      <c r="D214" t="e">
        <f>MID(#REF!,1,7)</f>
        <v>#REF!</v>
      </c>
      <c r="E214">
        <v>43</v>
      </c>
      <c r="F214" s="3" t="s">
        <v>386</v>
      </c>
      <c r="G214" t="s">
        <v>26</v>
      </c>
      <c r="H214" t="s">
        <v>387</v>
      </c>
      <c r="I214" t="s">
        <v>28</v>
      </c>
      <c r="J214" s="2">
        <v>0</v>
      </c>
      <c r="K214" s="2">
        <v>0</v>
      </c>
      <c r="L214" s="2">
        <v>32</v>
      </c>
      <c r="M214">
        <v>0</v>
      </c>
      <c r="N214">
        <v>0</v>
      </c>
      <c r="O214">
        <v>38</v>
      </c>
      <c r="P214" s="2">
        <v>0</v>
      </c>
      <c r="Q214" s="2">
        <v>0</v>
      </c>
      <c r="R214" s="2">
        <v>19</v>
      </c>
      <c r="S214">
        <v>0</v>
      </c>
      <c r="T214">
        <v>0</v>
      </c>
      <c r="U214">
        <v>11</v>
      </c>
      <c r="V214" s="1">
        <v>0</v>
      </c>
      <c r="W214" s="1">
        <v>0</v>
      </c>
      <c r="X214" s="1">
        <v>27</v>
      </c>
    </row>
    <row r="215" spans="1:24" hidden="1" x14ac:dyDescent="0.25">
      <c r="A215" t="s">
        <v>94</v>
      </c>
      <c r="B215">
        <v>3</v>
      </c>
      <c r="D215" t="e">
        <f>MID(#REF!,1,7)</f>
        <v>#REF!</v>
      </c>
      <c r="E215">
        <v>88</v>
      </c>
      <c r="F215" s="3" t="s">
        <v>388</v>
      </c>
      <c r="G215" t="s">
        <v>257</v>
      </c>
      <c r="H215" t="s">
        <v>389</v>
      </c>
      <c r="I215" t="s">
        <v>28</v>
      </c>
      <c r="J215" s="2">
        <v>0</v>
      </c>
      <c r="K215" s="2">
        <v>0</v>
      </c>
      <c r="L215" s="2">
        <v>100</v>
      </c>
      <c r="M215">
        <v>0</v>
      </c>
      <c r="N215">
        <v>0</v>
      </c>
      <c r="O215">
        <v>100</v>
      </c>
      <c r="P215" s="2">
        <v>0</v>
      </c>
      <c r="Q215" s="2">
        <v>0</v>
      </c>
      <c r="R215" s="2">
        <v>100</v>
      </c>
      <c r="S215">
        <v>0</v>
      </c>
      <c r="T215">
        <v>0</v>
      </c>
      <c r="U215">
        <v>100</v>
      </c>
      <c r="V215" s="1" t="e">
        <v>#N/A</v>
      </c>
      <c r="W215" s="1" t="e">
        <v>#N/A</v>
      </c>
      <c r="X215" s="1" t="e">
        <v>#N/A</v>
      </c>
    </row>
    <row r="216" spans="1:24" hidden="1" x14ac:dyDescent="0.25">
      <c r="A216" t="s">
        <v>40</v>
      </c>
      <c r="B216">
        <v>1</v>
      </c>
      <c r="D216" t="e">
        <f>MID(#REF!,1,7)</f>
        <v>#REF!</v>
      </c>
      <c r="E216">
        <v>7</v>
      </c>
      <c r="F216" s="3" t="s">
        <v>390</v>
      </c>
      <c r="G216" t="s">
        <v>391</v>
      </c>
      <c r="H216" t="s">
        <v>392</v>
      </c>
      <c r="I216" t="s">
        <v>28</v>
      </c>
      <c r="J216" s="2">
        <v>0</v>
      </c>
      <c r="K216" s="2">
        <v>0</v>
      </c>
      <c r="L216" s="2">
        <v>1</v>
      </c>
      <c r="M216">
        <v>0</v>
      </c>
      <c r="N216">
        <v>0</v>
      </c>
      <c r="O216">
        <v>2</v>
      </c>
      <c r="P216" s="2">
        <v>0</v>
      </c>
      <c r="Q216" s="2">
        <v>0</v>
      </c>
      <c r="R216" s="2">
        <v>2</v>
      </c>
      <c r="S216">
        <v>0</v>
      </c>
      <c r="T216">
        <v>0</v>
      </c>
      <c r="U216">
        <v>2</v>
      </c>
      <c r="V216" s="1">
        <v>0</v>
      </c>
      <c r="W216" s="1">
        <v>0</v>
      </c>
      <c r="X216" s="1">
        <v>68</v>
      </c>
    </row>
    <row r="217" spans="1:24" hidden="1" x14ac:dyDescent="0.25">
      <c r="A217" t="s">
        <v>40</v>
      </c>
      <c r="B217">
        <v>1</v>
      </c>
      <c r="D217" t="e">
        <f>MID(#REF!,1,7)</f>
        <v>#REF!</v>
      </c>
      <c r="E217">
        <v>7</v>
      </c>
      <c r="F217" s="3" t="s">
        <v>390</v>
      </c>
      <c r="G217" t="s">
        <v>391</v>
      </c>
      <c r="H217" t="s">
        <v>224</v>
      </c>
      <c r="I217" t="s">
        <v>28</v>
      </c>
      <c r="J217" s="2">
        <v>0</v>
      </c>
      <c r="K217" s="2">
        <v>0</v>
      </c>
      <c r="L217" s="2">
        <v>50</v>
      </c>
      <c r="M217">
        <v>0</v>
      </c>
      <c r="N217">
        <v>0</v>
      </c>
      <c r="O217">
        <v>50</v>
      </c>
      <c r="P217" s="2">
        <v>0</v>
      </c>
      <c r="Q217" s="2">
        <v>0</v>
      </c>
      <c r="R217" s="2">
        <v>50</v>
      </c>
      <c r="S217">
        <v>0</v>
      </c>
      <c r="T217">
        <v>0</v>
      </c>
      <c r="U217">
        <v>50</v>
      </c>
      <c r="V217" s="1">
        <v>0</v>
      </c>
      <c r="W217" s="1">
        <v>0</v>
      </c>
      <c r="X217" s="1">
        <v>459</v>
      </c>
    </row>
    <row r="218" spans="1:24" hidden="1" x14ac:dyDescent="0.25">
      <c r="A218" t="s">
        <v>165</v>
      </c>
      <c r="B218">
        <v>1</v>
      </c>
      <c r="D218" t="e">
        <f>MID(#REF!,1,7)</f>
        <v>#REF!</v>
      </c>
      <c r="E218">
        <v>7</v>
      </c>
      <c r="F218" s="3" t="s">
        <v>393</v>
      </c>
      <c r="G218" t="s">
        <v>394</v>
      </c>
      <c r="H218" t="s">
        <v>168</v>
      </c>
      <c r="I218" t="s">
        <v>28</v>
      </c>
      <c r="J218" s="2">
        <v>0</v>
      </c>
      <c r="K218" s="2">
        <v>0</v>
      </c>
      <c r="L218" s="2">
        <v>5</v>
      </c>
      <c r="M218">
        <v>0</v>
      </c>
      <c r="N218">
        <v>0</v>
      </c>
      <c r="O218">
        <v>4</v>
      </c>
      <c r="P218" s="2">
        <v>0</v>
      </c>
      <c r="Q218" s="2">
        <v>0</v>
      </c>
      <c r="R218" s="2">
        <v>3</v>
      </c>
      <c r="S218">
        <v>0</v>
      </c>
      <c r="T218">
        <v>0</v>
      </c>
      <c r="U218">
        <v>10</v>
      </c>
      <c r="V218" s="1">
        <v>0</v>
      </c>
      <c r="W218" s="1">
        <v>0</v>
      </c>
      <c r="X218" s="1">
        <v>5</v>
      </c>
    </row>
    <row r="219" spans="1:24" hidden="1" x14ac:dyDescent="0.25">
      <c r="A219" t="s">
        <v>328</v>
      </c>
      <c r="B219" t="s">
        <v>100</v>
      </c>
      <c r="D219" t="e">
        <f>MID(#REF!,1,7)</f>
        <v>#REF!</v>
      </c>
      <c r="E219">
        <v>45</v>
      </c>
      <c r="F219" s="3" t="s">
        <v>382</v>
      </c>
      <c r="G219" t="s">
        <v>26</v>
      </c>
      <c r="H219" t="s">
        <v>362</v>
      </c>
      <c r="I219" t="s">
        <v>82</v>
      </c>
      <c r="J219" s="2">
        <v>0</v>
      </c>
      <c r="K219" s="2">
        <v>0</v>
      </c>
      <c r="L219" s="2">
        <v>0</v>
      </c>
      <c r="M219">
        <v>0</v>
      </c>
      <c r="N219">
        <v>0</v>
      </c>
      <c r="O219">
        <v>0</v>
      </c>
      <c r="P219" s="2">
        <v>0</v>
      </c>
      <c r="Q219" s="2">
        <v>0</v>
      </c>
      <c r="R219" s="2">
        <v>0</v>
      </c>
      <c r="S219">
        <v>0</v>
      </c>
      <c r="T219">
        <v>0</v>
      </c>
      <c r="U219">
        <v>14000</v>
      </c>
      <c r="V219" s="1" t="e">
        <v>#N/A</v>
      </c>
      <c r="W219" s="1" t="e">
        <v>#N/A</v>
      </c>
      <c r="X219" s="1" t="e">
        <v>#N/A</v>
      </c>
    </row>
    <row r="220" spans="1:24" hidden="1" x14ac:dyDescent="0.25">
      <c r="A220" t="s">
        <v>328</v>
      </c>
      <c r="B220" t="s">
        <v>100</v>
      </c>
      <c r="D220" t="e">
        <f>MID(#REF!,1,7)</f>
        <v>#REF!</v>
      </c>
      <c r="E220">
        <v>45</v>
      </c>
      <c r="F220" s="3" t="s">
        <v>395</v>
      </c>
      <c r="G220" t="s">
        <v>26</v>
      </c>
      <c r="H220" t="s">
        <v>396</v>
      </c>
      <c r="I220" t="s">
        <v>28</v>
      </c>
      <c r="J220" s="2">
        <v>0</v>
      </c>
      <c r="K220" s="2">
        <v>0</v>
      </c>
      <c r="L220" s="2">
        <v>120</v>
      </c>
      <c r="M220">
        <v>0</v>
      </c>
      <c r="N220">
        <v>0</v>
      </c>
      <c r="O220">
        <v>0</v>
      </c>
      <c r="P220" s="2">
        <v>0</v>
      </c>
      <c r="Q220" s="2">
        <v>0</v>
      </c>
      <c r="R220" s="2">
        <v>150</v>
      </c>
      <c r="S220">
        <v>0</v>
      </c>
      <c r="T220">
        <v>0</v>
      </c>
      <c r="U220">
        <v>0</v>
      </c>
      <c r="V220" s="1">
        <v>0</v>
      </c>
      <c r="W220" s="1">
        <v>0</v>
      </c>
      <c r="X220" s="1">
        <v>121</v>
      </c>
    </row>
    <row r="221" spans="1:24" hidden="1" x14ac:dyDescent="0.25">
      <c r="A221" t="s">
        <v>328</v>
      </c>
      <c r="B221" t="s">
        <v>100</v>
      </c>
      <c r="D221" t="e">
        <f>MID(#REF!,1,7)</f>
        <v>#REF!</v>
      </c>
      <c r="E221">
        <v>45</v>
      </c>
      <c r="F221" s="3" t="s">
        <v>397</v>
      </c>
      <c r="G221" t="s">
        <v>26</v>
      </c>
      <c r="H221" t="s">
        <v>168</v>
      </c>
      <c r="I221" t="s">
        <v>82</v>
      </c>
      <c r="J221" s="2">
        <v>0</v>
      </c>
      <c r="K221" s="2">
        <v>0</v>
      </c>
      <c r="L221" s="2">
        <v>0</v>
      </c>
      <c r="M221">
        <v>0</v>
      </c>
      <c r="N221">
        <v>0</v>
      </c>
      <c r="O221">
        <v>0</v>
      </c>
      <c r="P221" s="2">
        <v>0</v>
      </c>
      <c r="Q221" s="2">
        <v>0</v>
      </c>
      <c r="R221" s="2">
        <v>0</v>
      </c>
      <c r="S221">
        <v>0</v>
      </c>
      <c r="T221">
        <v>0</v>
      </c>
      <c r="U221">
        <v>2</v>
      </c>
      <c r="V221" s="1" t="e">
        <v>#N/A</v>
      </c>
      <c r="W221" s="1" t="e">
        <v>#N/A</v>
      </c>
      <c r="X221" s="1" t="e">
        <v>#N/A</v>
      </c>
    </row>
    <row r="222" spans="1:24" hidden="1" x14ac:dyDescent="0.25">
      <c r="A222" t="s">
        <v>398</v>
      </c>
      <c r="B222">
        <v>6</v>
      </c>
      <c r="D222" t="e">
        <f>MID(#REF!,1,7)</f>
        <v>#REF!</v>
      </c>
      <c r="E222">
        <v>6</v>
      </c>
      <c r="F222" s="3" t="s">
        <v>399</v>
      </c>
      <c r="G222" t="s">
        <v>400</v>
      </c>
      <c r="H222" t="s">
        <v>39</v>
      </c>
      <c r="I222" t="s">
        <v>82</v>
      </c>
      <c r="J222" s="2">
        <v>0</v>
      </c>
      <c r="K222" s="2">
        <v>0</v>
      </c>
      <c r="L222" s="2">
        <v>0</v>
      </c>
      <c r="M222">
        <v>0</v>
      </c>
      <c r="N222">
        <v>0</v>
      </c>
      <c r="O222">
        <v>0</v>
      </c>
      <c r="P222" s="2">
        <v>0</v>
      </c>
      <c r="Q222" s="2">
        <v>0</v>
      </c>
      <c r="R222" s="2">
        <v>0</v>
      </c>
      <c r="S222">
        <v>0</v>
      </c>
      <c r="T222">
        <v>0</v>
      </c>
      <c r="U222">
        <v>4</v>
      </c>
      <c r="V222" s="1" t="e">
        <v>#N/A</v>
      </c>
      <c r="W222" s="1" t="e">
        <v>#N/A</v>
      </c>
      <c r="X222" s="1" t="e">
        <v>#N/A</v>
      </c>
    </row>
    <row r="223" spans="1:24" hidden="1" x14ac:dyDescent="0.25">
      <c r="A223" t="s">
        <v>206</v>
      </c>
      <c r="B223">
        <v>5</v>
      </c>
      <c r="D223" t="e">
        <f>MID(#REF!,1,7)</f>
        <v>#REF!</v>
      </c>
      <c r="E223">
        <v>14</v>
      </c>
      <c r="F223" s="3" t="s">
        <v>207</v>
      </c>
      <c r="G223" t="s">
        <v>208</v>
      </c>
      <c r="H223" t="s">
        <v>401</v>
      </c>
      <c r="I223" t="s">
        <v>28</v>
      </c>
      <c r="J223" s="2">
        <v>0</v>
      </c>
      <c r="K223" s="2">
        <v>0</v>
      </c>
      <c r="L223" s="2">
        <v>10</v>
      </c>
      <c r="M223">
        <v>0</v>
      </c>
      <c r="N223">
        <v>0</v>
      </c>
      <c r="O223">
        <v>3</v>
      </c>
      <c r="P223" s="2">
        <v>0</v>
      </c>
      <c r="Q223" s="2">
        <v>0</v>
      </c>
      <c r="R223" s="2">
        <v>5</v>
      </c>
      <c r="S223">
        <v>0</v>
      </c>
      <c r="T223">
        <v>0</v>
      </c>
      <c r="U223">
        <v>5</v>
      </c>
      <c r="V223" s="1">
        <v>0</v>
      </c>
      <c r="W223" s="1">
        <v>0</v>
      </c>
      <c r="X223" s="1">
        <v>142</v>
      </c>
    </row>
    <row r="224" spans="1:24" hidden="1" x14ac:dyDescent="0.25">
      <c r="A224" t="s">
        <v>94</v>
      </c>
      <c r="B224">
        <v>1</v>
      </c>
      <c r="D224" t="e">
        <f>MID(#REF!,1,7)</f>
        <v>#REF!</v>
      </c>
      <c r="E224">
        <v>14</v>
      </c>
      <c r="F224" s="3" t="s">
        <v>402</v>
      </c>
      <c r="G224" t="s">
        <v>403</v>
      </c>
      <c r="H224" t="s">
        <v>192</v>
      </c>
      <c r="I224" t="s">
        <v>28</v>
      </c>
      <c r="J224" s="2">
        <v>0</v>
      </c>
      <c r="K224" s="2">
        <v>0</v>
      </c>
      <c r="L224" s="2">
        <v>30</v>
      </c>
      <c r="M224">
        <v>0</v>
      </c>
      <c r="N224">
        <v>0</v>
      </c>
      <c r="O224">
        <v>40</v>
      </c>
      <c r="P224" s="2">
        <v>0</v>
      </c>
      <c r="Q224" s="2">
        <v>0</v>
      </c>
      <c r="R224" s="2">
        <v>40</v>
      </c>
      <c r="S224">
        <v>0</v>
      </c>
      <c r="T224">
        <v>0</v>
      </c>
      <c r="U224">
        <v>40</v>
      </c>
      <c r="V224" s="1">
        <v>0</v>
      </c>
      <c r="W224" s="1">
        <v>0</v>
      </c>
      <c r="X224" s="1">
        <v>54</v>
      </c>
    </row>
    <row r="225" spans="1:24" hidden="1" x14ac:dyDescent="0.25">
      <c r="A225" t="s">
        <v>94</v>
      </c>
      <c r="B225">
        <v>1</v>
      </c>
      <c r="D225" t="e">
        <f>MID(#REF!,1,7)</f>
        <v>#REF!</v>
      </c>
      <c r="E225">
        <v>14</v>
      </c>
      <c r="F225" s="3" t="s">
        <v>402</v>
      </c>
      <c r="G225" t="s">
        <v>403</v>
      </c>
      <c r="H225" t="s">
        <v>255</v>
      </c>
      <c r="I225" t="s">
        <v>28</v>
      </c>
      <c r="J225" s="2">
        <v>0</v>
      </c>
      <c r="K225" s="2">
        <v>0</v>
      </c>
      <c r="L225" s="2">
        <v>60000</v>
      </c>
      <c r="M225">
        <v>0</v>
      </c>
      <c r="N225">
        <v>0</v>
      </c>
      <c r="O225">
        <v>30000</v>
      </c>
      <c r="P225" s="2">
        <v>0</v>
      </c>
      <c r="Q225" s="2">
        <v>0</v>
      </c>
      <c r="R225" s="2">
        <v>15000</v>
      </c>
      <c r="S225">
        <v>0</v>
      </c>
      <c r="T225">
        <v>0</v>
      </c>
      <c r="U225">
        <v>15000</v>
      </c>
      <c r="V225" s="1">
        <v>0</v>
      </c>
      <c r="W225" s="1">
        <v>0</v>
      </c>
      <c r="X225" s="1">
        <v>81557</v>
      </c>
    </row>
    <row r="226" spans="1:24" hidden="1" x14ac:dyDescent="0.25">
      <c r="A226" t="s">
        <v>94</v>
      </c>
      <c r="B226">
        <v>1</v>
      </c>
      <c r="D226" t="e">
        <f>MID(#REF!,1,7)</f>
        <v>#REF!</v>
      </c>
      <c r="E226">
        <v>14</v>
      </c>
      <c r="F226" s="3" t="s">
        <v>402</v>
      </c>
      <c r="G226" t="s">
        <v>403</v>
      </c>
      <c r="H226" t="s">
        <v>139</v>
      </c>
      <c r="I226" t="s">
        <v>28</v>
      </c>
      <c r="J226" s="2">
        <v>0</v>
      </c>
      <c r="K226" s="2">
        <v>0</v>
      </c>
      <c r="L226" s="2">
        <v>9</v>
      </c>
      <c r="M226">
        <v>0</v>
      </c>
      <c r="N226">
        <v>0</v>
      </c>
      <c r="O226">
        <v>9</v>
      </c>
      <c r="P226" s="2">
        <v>0</v>
      </c>
      <c r="Q226" s="2">
        <v>0</v>
      </c>
      <c r="R226" s="2">
        <v>9</v>
      </c>
      <c r="S226">
        <v>0</v>
      </c>
      <c r="T226">
        <v>0</v>
      </c>
      <c r="U226">
        <v>9</v>
      </c>
      <c r="V226" s="1">
        <v>0</v>
      </c>
      <c r="W226" s="1">
        <v>0</v>
      </c>
      <c r="X226" s="1">
        <v>8</v>
      </c>
    </row>
    <row r="227" spans="1:24" hidden="1" x14ac:dyDescent="0.25">
      <c r="A227" t="s">
        <v>94</v>
      </c>
      <c r="B227">
        <v>1</v>
      </c>
      <c r="D227" t="e">
        <f>MID(#REF!,1,7)</f>
        <v>#REF!</v>
      </c>
      <c r="E227">
        <v>14</v>
      </c>
      <c r="F227" s="3" t="s">
        <v>402</v>
      </c>
      <c r="G227" t="s">
        <v>403</v>
      </c>
      <c r="H227" t="s">
        <v>404</v>
      </c>
      <c r="I227" t="s">
        <v>28</v>
      </c>
      <c r="J227" s="2">
        <v>0</v>
      </c>
      <c r="K227" s="2">
        <v>0</v>
      </c>
      <c r="L227" s="2">
        <v>0</v>
      </c>
      <c r="M227">
        <v>0</v>
      </c>
      <c r="N227">
        <v>0</v>
      </c>
      <c r="O227">
        <v>1</v>
      </c>
      <c r="P227" s="2">
        <v>0</v>
      </c>
      <c r="Q227" s="2">
        <v>0</v>
      </c>
      <c r="R227" s="2">
        <v>0</v>
      </c>
      <c r="S227">
        <v>0</v>
      </c>
      <c r="T227">
        <v>0</v>
      </c>
      <c r="U227">
        <v>1</v>
      </c>
      <c r="V227" s="1">
        <v>0</v>
      </c>
      <c r="W227" s="1">
        <v>0</v>
      </c>
      <c r="X227" s="1">
        <v>0</v>
      </c>
    </row>
    <row r="228" spans="1:24" hidden="1" x14ac:dyDescent="0.25">
      <c r="A228" t="s">
        <v>94</v>
      </c>
      <c r="B228">
        <v>1</v>
      </c>
      <c r="D228" t="e">
        <f>MID(#REF!,1,7)</f>
        <v>#REF!</v>
      </c>
      <c r="E228">
        <v>14</v>
      </c>
      <c r="F228" s="3" t="s">
        <v>402</v>
      </c>
      <c r="G228" t="s">
        <v>403</v>
      </c>
      <c r="H228" t="s">
        <v>405</v>
      </c>
      <c r="I228" t="s">
        <v>28</v>
      </c>
      <c r="J228" s="2">
        <v>0</v>
      </c>
      <c r="K228" s="2">
        <v>0</v>
      </c>
      <c r="L228" s="2">
        <v>120000</v>
      </c>
      <c r="M228">
        <v>0</v>
      </c>
      <c r="N228">
        <v>0</v>
      </c>
      <c r="O228">
        <v>0</v>
      </c>
      <c r="P228" s="2">
        <v>0</v>
      </c>
      <c r="Q228" s="2">
        <v>0</v>
      </c>
      <c r="R228" s="2">
        <v>50000</v>
      </c>
      <c r="S228">
        <v>0</v>
      </c>
      <c r="T228">
        <v>0</v>
      </c>
      <c r="U228">
        <v>0</v>
      </c>
      <c r="V228" s="1">
        <v>0</v>
      </c>
      <c r="W228" s="1">
        <v>0</v>
      </c>
      <c r="X228" s="1">
        <v>120000</v>
      </c>
    </row>
    <row r="229" spans="1:24" hidden="1" x14ac:dyDescent="0.25">
      <c r="A229" t="s">
        <v>94</v>
      </c>
      <c r="B229">
        <v>1</v>
      </c>
      <c r="D229" t="e">
        <f>MID(#REF!,1,7)</f>
        <v>#REF!</v>
      </c>
      <c r="E229">
        <v>14</v>
      </c>
      <c r="F229" s="3" t="s">
        <v>402</v>
      </c>
      <c r="G229" t="s">
        <v>403</v>
      </c>
      <c r="H229" t="s">
        <v>406</v>
      </c>
      <c r="I229" t="s">
        <v>28</v>
      </c>
      <c r="J229" s="2">
        <v>0</v>
      </c>
      <c r="K229" s="2">
        <v>0</v>
      </c>
      <c r="L229" s="2">
        <v>1750</v>
      </c>
      <c r="M229">
        <v>0</v>
      </c>
      <c r="N229">
        <v>0</v>
      </c>
      <c r="O229">
        <v>1000</v>
      </c>
      <c r="P229" s="2">
        <v>0</v>
      </c>
      <c r="Q229" s="2">
        <v>0</v>
      </c>
      <c r="R229" s="2">
        <v>500</v>
      </c>
      <c r="S229">
        <v>0</v>
      </c>
      <c r="T229">
        <v>0</v>
      </c>
      <c r="U229">
        <v>1750</v>
      </c>
      <c r="V229" s="1">
        <v>0</v>
      </c>
      <c r="W229" s="1">
        <v>0</v>
      </c>
      <c r="X229" s="1">
        <v>1751</v>
      </c>
    </row>
    <row r="230" spans="1:24" hidden="1" x14ac:dyDescent="0.25">
      <c r="A230" t="s">
        <v>315</v>
      </c>
      <c r="B230">
        <v>2</v>
      </c>
      <c r="D230" t="e">
        <f>MID(#REF!,1,7)</f>
        <v>#REF!</v>
      </c>
      <c r="E230">
        <v>30</v>
      </c>
      <c r="F230" s="3" t="s">
        <v>407</v>
      </c>
      <c r="G230" t="s">
        <v>408</v>
      </c>
      <c r="H230" t="s">
        <v>85</v>
      </c>
      <c r="I230" t="s">
        <v>28</v>
      </c>
      <c r="J230" s="2">
        <v>0</v>
      </c>
      <c r="K230" s="2">
        <v>0</v>
      </c>
      <c r="L230" s="2">
        <v>1</v>
      </c>
      <c r="M230">
        <v>0</v>
      </c>
      <c r="N230">
        <v>0</v>
      </c>
      <c r="O230">
        <v>1</v>
      </c>
      <c r="P230" s="2">
        <v>0</v>
      </c>
      <c r="Q230" s="2">
        <v>0</v>
      </c>
      <c r="R230" s="2">
        <v>1</v>
      </c>
      <c r="S230">
        <v>0</v>
      </c>
      <c r="T230">
        <v>0</v>
      </c>
      <c r="U230">
        <v>1</v>
      </c>
      <c r="V230" s="1">
        <v>0</v>
      </c>
      <c r="W230" s="1">
        <v>0</v>
      </c>
      <c r="X230" s="1">
        <v>1</v>
      </c>
    </row>
    <row r="231" spans="1:24" hidden="1" x14ac:dyDescent="0.25">
      <c r="A231" t="s">
        <v>315</v>
      </c>
      <c r="B231">
        <v>2</v>
      </c>
      <c r="D231" t="e">
        <f>MID(#REF!,1,7)</f>
        <v>#REF!</v>
      </c>
      <c r="E231">
        <v>30</v>
      </c>
      <c r="F231" s="3" t="s">
        <v>409</v>
      </c>
      <c r="G231" t="s">
        <v>408</v>
      </c>
      <c r="H231" t="s">
        <v>85</v>
      </c>
      <c r="I231" t="s">
        <v>28</v>
      </c>
      <c r="J231" s="2">
        <v>0</v>
      </c>
      <c r="K231" s="2">
        <v>0</v>
      </c>
      <c r="L231" s="2">
        <v>1</v>
      </c>
      <c r="M231">
        <v>0</v>
      </c>
      <c r="N231">
        <v>0</v>
      </c>
      <c r="O231">
        <v>1</v>
      </c>
      <c r="P231" s="2">
        <v>0</v>
      </c>
      <c r="Q231" s="2">
        <v>0</v>
      </c>
      <c r="R231" s="2">
        <v>1</v>
      </c>
      <c r="S231">
        <v>0</v>
      </c>
      <c r="T231">
        <v>0</v>
      </c>
      <c r="U231">
        <v>1</v>
      </c>
      <c r="V231" s="1">
        <v>0</v>
      </c>
      <c r="W231" s="1">
        <v>0</v>
      </c>
      <c r="X231" s="1">
        <v>1</v>
      </c>
    </row>
    <row r="232" spans="1:24" hidden="1" x14ac:dyDescent="0.25">
      <c r="A232" t="s">
        <v>323</v>
      </c>
      <c r="B232" t="s">
        <v>51</v>
      </c>
      <c r="D232" t="e">
        <f>MID(#REF!,1,7)</f>
        <v>#REF!</v>
      </c>
      <c r="E232">
        <v>48</v>
      </c>
      <c r="F232" s="3" t="s">
        <v>367</v>
      </c>
      <c r="G232" t="s">
        <v>368</v>
      </c>
      <c r="H232" t="s">
        <v>410</v>
      </c>
      <c r="I232" t="s">
        <v>28</v>
      </c>
      <c r="J232" s="2">
        <v>0</v>
      </c>
      <c r="K232" s="2">
        <v>0</v>
      </c>
      <c r="L232" s="2">
        <v>10</v>
      </c>
      <c r="M232">
        <v>0</v>
      </c>
      <c r="N232">
        <v>0</v>
      </c>
      <c r="O232">
        <v>10</v>
      </c>
      <c r="P232" s="2">
        <v>0</v>
      </c>
      <c r="Q232" s="2">
        <v>0</v>
      </c>
      <c r="R232" s="2">
        <v>10</v>
      </c>
      <c r="S232">
        <v>0</v>
      </c>
      <c r="T232">
        <v>0</v>
      </c>
      <c r="U232">
        <v>10</v>
      </c>
      <c r="V232" s="1">
        <v>0</v>
      </c>
      <c r="W232" s="1">
        <v>0</v>
      </c>
      <c r="X232" s="1">
        <v>10</v>
      </c>
    </row>
    <row r="233" spans="1:24" hidden="1" x14ac:dyDescent="0.25">
      <c r="A233" t="s">
        <v>364</v>
      </c>
      <c r="B233">
        <v>4</v>
      </c>
      <c r="D233" t="e">
        <f>MID(#REF!,1,7)</f>
        <v>#REF!</v>
      </c>
      <c r="E233">
        <v>43</v>
      </c>
      <c r="F233" s="3" t="s">
        <v>365</v>
      </c>
      <c r="G233" t="s">
        <v>285</v>
      </c>
      <c r="H233" t="s">
        <v>411</v>
      </c>
      <c r="I233" t="s">
        <v>82</v>
      </c>
      <c r="J233" s="2">
        <v>0</v>
      </c>
      <c r="K233" s="2">
        <v>0</v>
      </c>
      <c r="L233" s="2">
        <v>0</v>
      </c>
      <c r="M233">
        <v>0</v>
      </c>
      <c r="N233">
        <v>0</v>
      </c>
      <c r="O233">
        <v>0</v>
      </c>
      <c r="P233" s="2">
        <v>0</v>
      </c>
      <c r="Q233" s="2">
        <v>0</v>
      </c>
      <c r="R233" s="2">
        <v>0</v>
      </c>
      <c r="S233">
        <v>0</v>
      </c>
      <c r="T233">
        <v>0</v>
      </c>
      <c r="U233">
        <v>6639</v>
      </c>
      <c r="V233" s="1" t="e">
        <v>#N/A</v>
      </c>
      <c r="W233" s="1" t="e">
        <v>#N/A</v>
      </c>
      <c r="X233" s="1" t="e">
        <v>#N/A</v>
      </c>
    </row>
    <row r="234" spans="1:24" hidden="1" x14ac:dyDescent="0.25">
      <c r="A234" t="s">
        <v>315</v>
      </c>
      <c r="B234">
        <v>2</v>
      </c>
      <c r="D234" t="e">
        <f>MID(#REF!,1,7)</f>
        <v>#REF!</v>
      </c>
      <c r="E234">
        <v>30</v>
      </c>
      <c r="F234" s="3" t="s">
        <v>412</v>
      </c>
      <c r="G234" t="s">
        <v>413</v>
      </c>
      <c r="H234" t="s">
        <v>85</v>
      </c>
      <c r="I234" t="s">
        <v>28</v>
      </c>
      <c r="J234" s="2">
        <v>0</v>
      </c>
      <c r="K234" s="2">
        <v>0</v>
      </c>
      <c r="L234" s="2">
        <v>1</v>
      </c>
      <c r="M234">
        <v>0</v>
      </c>
      <c r="N234">
        <v>0</v>
      </c>
      <c r="O234">
        <v>1</v>
      </c>
      <c r="P234" s="2">
        <v>0</v>
      </c>
      <c r="Q234" s="2">
        <v>0</v>
      </c>
      <c r="R234" s="2">
        <v>1</v>
      </c>
      <c r="S234">
        <v>0</v>
      </c>
      <c r="T234">
        <v>0</v>
      </c>
      <c r="U234">
        <v>1</v>
      </c>
      <c r="V234" s="1">
        <v>0</v>
      </c>
      <c r="W234" s="1">
        <v>0</v>
      </c>
      <c r="X234" s="1">
        <v>1</v>
      </c>
    </row>
    <row r="235" spans="1:24" hidden="1" x14ac:dyDescent="0.25">
      <c r="A235" t="s">
        <v>315</v>
      </c>
      <c r="B235">
        <v>2</v>
      </c>
      <c r="D235" t="e">
        <f>MID(#REF!,1,7)</f>
        <v>#REF!</v>
      </c>
      <c r="E235">
        <v>30</v>
      </c>
      <c r="F235" s="3" t="s">
        <v>414</v>
      </c>
      <c r="G235" t="s">
        <v>413</v>
      </c>
      <c r="H235" t="s">
        <v>415</v>
      </c>
      <c r="I235" t="s">
        <v>82</v>
      </c>
      <c r="J235" s="2">
        <v>0</v>
      </c>
      <c r="K235" s="2">
        <v>0</v>
      </c>
      <c r="L235" s="2">
        <v>0</v>
      </c>
      <c r="M235">
        <v>0</v>
      </c>
      <c r="N235">
        <v>0</v>
      </c>
      <c r="O235">
        <v>0</v>
      </c>
      <c r="P235" s="2">
        <v>0</v>
      </c>
      <c r="Q235" s="2">
        <v>0</v>
      </c>
      <c r="R235" s="2">
        <v>0</v>
      </c>
      <c r="S235">
        <v>0</v>
      </c>
      <c r="T235">
        <v>0</v>
      </c>
      <c r="U235">
        <v>530000</v>
      </c>
      <c r="V235" s="1" t="e">
        <v>#N/A</v>
      </c>
      <c r="W235" s="1" t="e">
        <v>#N/A</v>
      </c>
      <c r="X235" s="1" t="e">
        <v>#N/A</v>
      </c>
    </row>
    <row r="236" spans="1:24" hidden="1" x14ac:dyDescent="0.25">
      <c r="A236" t="s">
        <v>246</v>
      </c>
      <c r="B236">
        <v>1</v>
      </c>
      <c r="D236" t="e">
        <f>MID(#REF!,1,7)</f>
        <v>#REF!</v>
      </c>
      <c r="E236">
        <v>3</v>
      </c>
      <c r="F236" s="3" t="s">
        <v>416</v>
      </c>
      <c r="G236" t="s">
        <v>417</v>
      </c>
      <c r="H236" t="s">
        <v>418</v>
      </c>
      <c r="I236" t="s">
        <v>28</v>
      </c>
      <c r="J236" s="2">
        <v>0</v>
      </c>
      <c r="K236" s="2">
        <v>0</v>
      </c>
      <c r="L236" s="2">
        <v>2000</v>
      </c>
      <c r="M236">
        <v>0</v>
      </c>
      <c r="N236">
        <v>0</v>
      </c>
      <c r="O236">
        <v>2000</v>
      </c>
      <c r="P236" s="2">
        <v>0</v>
      </c>
      <c r="Q236" s="2">
        <v>0</v>
      </c>
      <c r="R236" s="2">
        <v>2000</v>
      </c>
      <c r="S236">
        <v>0</v>
      </c>
      <c r="T236">
        <v>0</v>
      </c>
      <c r="U236">
        <v>2000</v>
      </c>
      <c r="V236" s="1">
        <v>0</v>
      </c>
      <c r="W236" s="1">
        <v>0</v>
      </c>
      <c r="X236" s="1">
        <v>3734</v>
      </c>
    </row>
    <row r="237" spans="1:24" hidden="1" x14ac:dyDescent="0.25">
      <c r="A237" t="s">
        <v>246</v>
      </c>
      <c r="B237">
        <v>1</v>
      </c>
      <c r="D237" t="e">
        <f>MID(#REF!,1,7)</f>
        <v>#REF!</v>
      </c>
      <c r="E237">
        <v>3</v>
      </c>
      <c r="F237" s="3" t="s">
        <v>416</v>
      </c>
      <c r="G237" t="s">
        <v>417</v>
      </c>
      <c r="H237" t="s">
        <v>419</v>
      </c>
      <c r="I237" t="s">
        <v>28</v>
      </c>
      <c r="J237" s="2">
        <v>0</v>
      </c>
      <c r="K237" s="2">
        <v>0</v>
      </c>
      <c r="L237" s="2">
        <v>175000</v>
      </c>
      <c r="M237">
        <v>0</v>
      </c>
      <c r="N237">
        <v>0</v>
      </c>
      <c r="O237">
        <v>175000</v>
      </c>
      <c r="P237" s="2">
        <v>0</v>
      </c>
      <c r="Q237" s="2">
        <v>0</v>
      </c>
      <c r="R237" s="2">
        <v>175000</v>
      </c>
      <c r="S237">
        <v>0</v>
      </c>
      <c r="T237">
        <v>0</v>
      </c>
      <c r="U237">
        <v>175000</v>
      </c>
      <c r="V237" s="1">
        <v>0</v>
      </c>
      <c r="W237" s="1">
        <v>0</v>
      </c>
      <c r="X237" s="1">
        <v>199751</v>
      </c>
    </row>
    <row r="238" spans="1:24" hidden="1" x14ac:dyDescent="0.25">
      <c r="A238" t="s">
        <v>420</v>
      </c>
      <c r="B238">
        <v>4</v>
      </c>
      <c r="D238" t="e">
        <f>MID(#REF!,1,7)</f>
        <v>#REF!</v>
      </c>
      <c r="E238">
        <v>44</v>
      </c>
      <c r="F238" s="3" t="s">
        <v>421</v>
      </c>
      <c r="G238" t="s">
        <v>422</v>
      </c>
      <c r="H238" t="s">
        <v>293</v>
      </c>
      <c r="I238" t="s">
        <v>28</v>
      </c>
      <c r="J238" s="2">
        <v>0</v>
      </c>
      <c r="K238" s="2">
        <v>0</v>
      </c>
      <c r="L238" s="2">
        <v>30</v>
      </c>
      <c r="M238">
        <v>0</v>
      </c>
      <c r="N238">
        <v>0</v>
      </c>
      <c r="O238">
        <v>30</v>
      </c>
      <c r="P238" s="2">
        <v>0</v>
      </c>
      <c r="Q238" s="2">
        <v>0</v>
      </c>
      <c r="R238" s="2">
        <v>10</v>
      </c>
      <c r="S238">
        <v>0</v>
      </c>
      <c r="T238">
        <v>0</v>
      </c>
      <c r="U238">
        <v>30</v>
      </c>
      <c r="V238" s="1" t="e">
        <v>#N/A</v>
      </c>
      <c r="W238" s="1" t="e">
        <v>#N/A</v>
      </c>
      <c r="X238" s="1" t="e">
        <v>#N/A</v>
      </c>
    </row>
    <row r="239" spans="1:24" ht="30" x14ac:dyDescent="0.25">
      <c r="F239" s="3"/>
      <c r="G239" s="7" t="s">
        <v>423</v>
      </c>
      <c r="J239" s="2"/>
      <c r="K239" s="2"/>
      <c r="L239" s="2"/>
      <c r="P239" s="2"/>
      <c r="Q239" s="2"/>
      <c r="R239" s="2"/>
      <c r="V239" s="1"/>
      <c r="W239" s="1"/>
      <c r="X239" s="1"/>
    </row>
    <row r="240" spans="1:24" x14ac:dyDescent="0.25">
      <c r="A240" t="s">
        <v>424</v>
      </c>
      <c r="G240" s="4" t="s">
        <v>425</v>
      </c>
    </row>
    <row r="241" spans="1:24" hidden="1" x14ac:dyDescent="0.25">
      <c r="A241" t="s">
        <v>398</v>
      </c>
      <c r="B241" t="s">
        <v>51</v>
      </c>
      <c r="D241" t="e">
        <f>MID(#REF!,1,7)</f>
        <v>#REF!</v>
      </c>
      <c r="E241">
        <v>6</v>
      </c>
      <c r="F241" s="3" t="s">
        <v>426</v>
      </c>
      <c r="G241" t="s">
        <v>427</v>
      </c>
      <c r="H241" t="s">
        <v>428</v>
      </c>
      <c r="I241" t="s">
        <v>28</v>
      </c>
      <c r="J241" s="2">
        <v>0</v>
      </c>
      <c r="K241" s="2">
        <v>0</v>
      </c>
      <c r="L241" s="2">
        <v>6</v>
      </c>
      <c r="M241">
        <v>0</v>
      </c>
      <c r="N241">
        <v>0</v>
      </c>
      <c r="O241">
        <v>6</v>
      </c>
      <c r="P241" s="2">
        <v>0</v>
      </c>
      <c r="Q241" s="2">
        <v>0</v>
      </c>
      <c r="R241" s="2">
        <v>6</v>
      </c>
      <c r="S241">
        <v>0</v>
      </c>
      <c r="T241">
        <v>0</v>
      </c>
      <c r="U241">
        <v>6</v>
      </c>
      <c r="V241" s="1" t="e">
        <v>#N/A</v>
      </c>
      <c r="W241" s="1" t="e">
        <v>#N/A</v>
      </c>
      <c r="X241" s="1" t="e">
        <v>#N/A</v>
      </c>
    </row>
    <row r="242" spans="1:24" hidden="1" x14ac:dyDescent="0.25">
      <c r="A242" t="s">
        <v>165</v>
      </c>
      <c r="B242">
        <v>1</v>
      </c>
      <c r="D242" t="e">
        <f>MID(#REF!,1,7)</f>
        <v>#REF!</v>
      </c>
      <c r="E242">
        <v>7</v>
      </c>
      <c r="F242" s="3" t="s">
        <v>429</v>
      </c>
      <c r="G242" t="s">
        <v>430</v>
      </c>
      <c r="H242" t="s">
        <v>162</v>
      </c>
      <c r="I242" t="s">
        <v>28</v>
      </c>
      <c r="J242" s="2">
        <v>0</v>
      </c>
      <c r="K242" s="2">
        <v>0</v>
      </c>
      <c r="L242" s="2">
        <v>215000</v>
      </c>
      <c r="M242">
        <v>0</v>
      </c>
      <c r="N242">
        <v>0</v>
      </c>
      <c r="O242">
        <v>215000</v>
      </c>
      <c r="P242" s="2">
        <v>0</v>
      </c>
      <c r="Q242" s="2">
        <v>0</v>
      </c>
      <c r="R242" s="2">
        <v>215000</v>
      </c>
      <c r="S242">
        <v>0</v>
      </c>
      <c r="T242">
        <v>0</v>
      </c>
      <c r="U242">
        <v>215000</v>
      </c>
      <c r="V242" s="1">
        <v>0</v>
      </c>
      <c r="W242" s="1">
        <v>0</v>
      </c>
      <c r="X242" s="1">
        <v>248252</v>
      </c>
    </row>
    <row r="243" spans="1:24" hidden="1" x14ac:dyDescent="0.25">
      <c r="A243" t="s">
        <v>431</v>
      </c>
      <c r="B243">
        <v>3</v>
      </c>
      <c r="D243" t="e">
        <f>MID(#REF!,1,7)</f>
        <v>#REF!</v>
      </c>
      <c r="E243">
        <v>30</v>
      </c>
      <c r="F243" s="3" t="s">
        <v>432</v>
      </c>
      <c r="G243" t="s">
        <v>26</v>
      </c>
      <c r="H243" t="s">
        <v>433</v>
      </c>
      <c r="I243" t="s">
        <v>28</v>
      </c>
      <c r="J243" s="2">
        <v>0</v>
      </c>
      <c r="K243" s="2">
        <v>0</v>
      </c>
      <c r="L243" s="2">
        <v>1</v>
      </c>
      <c r="M243">
        <v>0</v>
      </c>
      <c r="N243">
        <v>0</v>
      </c>
      <c r="O243">
        <v>1</v>
      </c>
      <c r="P243" s="2">
        <v>0</v>
      </c>
      <c r="Q243" s="2">
        <v>0</v>
      </c>
      <c r="R243" s="2">
        <v>1</v>
      </c>
      <c r="S243">
        <v>0</v>
      </c>
      <c r="T243">
        <v>0</v>
      </c>
      <c r="U243">
        <v>1</v>
      </c>
      <c r="V243" s="1">
        <v>0</v>
      </c>
      <c r="W243" s="1">
        <v>0</v>
      </c>
      <c r="X243" s="1">
        <v>1</v>
      </c>
    </row>
    <row r="244" spans="1:24" hidden="1" x14ac:dyDescent="0.25">
      <c r="A244" t="s">
        <v>184</v>
      </c>
      <c r="B244">
        <v>1</v>
      </c>
      <c r="D244" t="e">
        <f>MID(#REF!,1,7)</f>
        <v>#REF!</v>
      </c>
      <c r="E244">
        <v>7</v>
      </c>
      <c r="F244" s="3" t="s">
        <v>352</v>
      </c>
      <c r="G244" t="s">
        <v>353</v>
      </c>
      <c r="H244" t="s">
        <v>162</v>
      </c>
      <c r="I244" t="s">
        <v>28</v>
      </c>
      <c r="J244" s="2">
        <v>0</v>
      </c>
      <c r="K244" s="2">
        <v>0</v>
      </c>
      <c r="L244" s="2">
        <v>0</v>
      </c>
      <c r="M244">
        <v>0</v>
      </c>
      <c r="N244">
        <v>0</v>
      </c>
      <c r="O244">
        <v>7</v>
      </c>
      <c r="P244" s="2">
        <v>0</v>
      </c>
      <c r="Q244" s="2">
        <v>0</v>
      </c>
      <c r="R244" s="2">
        <v>7</v>
      </c>
      <c r="S244">
        <v>0</v>
      </c>
      <c r="T244">
        <v>0</v>
      </c>
      <c r="U244">
        <v>6</v>
      </c>
      <c r="V244" s="1">
        <v>0</v>
      </c>
      <c r="W244" s="1">
        <v>0</v>
      </c>
      <c r="X244" s="1">
        <v>2</v>
      </c>
    </row>
    <row r="245" spans="1:24" hidden="1" x14ac:dyDescent="0.25">
      <c r="A245" t="s">
        <v>434</v>
      </c>
      <c r="B245">
        <v>4</v>
      </c>
      <c r="D245" t="e">
        <f>MID(#REF!,1,7)</f>
        <v>#REF!</v>
      </c>
      <c r="E245">
        <v>87</v>
      </c>
      <c r="F245" s="3" t="s">
        <v>435</v>
      </c>
      <c r="G245" t="s">
        <v>301</v>
      </c>
      <c r="H245" t="s">
        <v>415</v>
      </c>
      <c r="I245" t="s">
        <v>82</v>
      </c>
      <c r="J245" s="2">
        <v>0</v>
      </c>
      <c r="K245" s="2">
        <v>0</v>
      </c>
      <c r="L245" s="2">
        <v>0</v>
      </c>
      <c r="M245">
        <v>0</v>
      </c>
      <c r="N245">
        <v>0</v>
      </c>
      <c r="O245">
        <v>0</v>
      </c>
      <c r="P245" s="2">
        <v>0</v>
      </c>
      <c r="Q245" s="2">
        <v>0</v>
      </c>
      <c r="R245" s="2">
        <v>0</v>
      </c>
      <c r="S245">
        <v>0</v>
      </c>
      <c r="T245">
        <v>0</v>
      </c>
      <c r="U245">
        <v>16483</v>
      </c>
      <c r="V245" s="1" t="e">
        <v>#N/A</v>
      </c>
      <c r="W245" s="1" t="e">
        <v>#N/A</v>
      </c>
      <c r="X245" s="1" t="e">
        <v>#N/A</v>
      </c>
    </row>
    <row r="246" spans="1:24" hidden="1" x14ac:dyDescent="0.25">
      <c r="A246" t="s">
        <v>434</v>
      </c>
      <c r="B246">
        <v>4</v>
      </c>
      <c r="D246" t="e">
        <f>MID(#REF!,1,7)</f>
        <v>#REF!</v>
      </c>
      <c r="E246">
        <v>87</v>
      </c>
      <c r="F246" s="3" t="s">
        <v>435</v>
      </c>
      <c r="G246" t="s">
        <v>301</v>
      </c>
      <c r="H246" t="s">
        <v>415</v>
      </c>
      <c r="I246" t="s">
        <v>82</v>
      </c>
      <c r="J246" s="2">
        <v>0</v>
      </c>
      <c r="K246" s="2">
        <v>0</v>
      </c>
      <c r="L246" s="2">
        <v>0</v>
      </c>
      <c r="M246">
        <v>0</v>
      </c>
      <c r="N246">
        <v>0</v>
      </c>
      <c r="O246">
        <v>0</v>
      </c>
      <c r="P246" s="2">
        <v>0</v>
      </c>
      <c r="Q246" s="2">
        <v>0</v>
      </c>
      <c r="R246" s="2">
        <v>0</v>
      </c>
      <c r="S246">
        <v>0</v>
      </c>
      <c r="T246">
        <v>0</v>
      </c>
      <c r="U246">
        <v>12500</v>
      </c>
      <c r="V246" s="1" t="e">
        <v>#N/A</v>
      </c>
      <c r="W246" s="1" t="e">
        <v>#N/A</v>
      </c>
      <c r="X246" s="1" t="e">
        <v>#N/A</v>
      </c>
    </row>
    <row r="247" spans="1:24" hidden="1" x14ac:dyDescent="0.25">
      <c r="A247" t="s">
        <v>431</v>
      </c>
      <c r="B247">
        <v>3</v>
      </c>
      <c r="D247" t="e">
        <f>MID(#REF!,1,7)</f>
        <v>#REF!</v>
      </c>
      <c r="E247">
        <v>30</v>
      </c>
      <c r="F247" s="3" t="s">
        <v>432</v>
      </c>
      <c r="G247" t="s">
        <v>26</v>
      </c>
      <c r="H247" t="s">
        <v>97</v>
      </c>
      <c r="I247" t="s">
        <v>28</v>
      </c>
      <c r="J247" s="2">
        <v>0</v>
      </c>
      <c r="K247" s="2">
        <v>0</v>
      </c>
      <c r="L247" s="2">
        <v>1</v>
      </c>
      <c r="M247">
        <v>0</v>
      </c>
      <c r="N247">
        <v>0</v>
      </c>
      <c r="O247">
        <v>0</v>
      </c>
      <c r="P247" s="2">
        <v>0</v>
      </c>
      <c r="Q247" s="2">
        <v>0</v>
      </c>
      <c r="R247" s="2">
        <v>0</v>
      </c>
      <c r="S247">
        <v>0</v>
      </c>
      <c r="T247">
        <v>0</v>
      </c>
      <c r="U247">
        <v>0</v>
      </c>
      <c r="V247" s="1" t="e">
        <v>#N/A</v>
      </c>
      <c r="W247" s="1" t="e">
        <v>#N/A</v>
      </c>
      <c r="X247" s="1" t="e">
        <v>#N/A</v>
      </c>
    </row>
    <row r="248" spans="1:24" hidden="1" x14ac:dyDescent="0.25">
      <c r="A248" t="s">
        <v>431</v>
      </c>
      <c r="B248">
        <v>3</v>
      </c>
      <c r="D248" t="e">
        <f>MID(#REF!,1,7)</f>
        <v>#REF!</v>
      </c>
      <c r="E248">
        <v>30</v>
      </c>
      <c r="F248" s="3" t="s">
        <v>432</v>
      </c>
      <c r="G248" t="s">
        <v>26</v>
      </c>
      <c r="H248" t="s">
        <v>97</v>
      </c>
      <c r="I248" t="s">
        <v>28</v>
      </c>
      <c r="J248" s="2">
        <v>0</v>
      </c>
      <c r="K248" s="2">
        <v>0</v>
      </c>
      <c r="L248" s="2">
        <v>1</v>
      </c>
      <c r="M248">
        <v>0</v>
      </c>
      <c r="N248">
        <v>0</v>
      </c>
      <c r="O248">
        <v>1</v>
      </c>
      <c r="P248" s="2">
        <v>0</v>
      </c>
      <c r="Q248" s="2">
        <v>0</v>
      </c>
      <c r="R248" s="2">
        <v>1</v>
      </c>
      <c r="S248">
        <v>0</v>
      </c>
      <c r="T248">
        <v>0</v>
      </c>
      <c r="U248">
        <v>1</v>
      </c>
      <c r="V248" s="1">
        <v>0</v>
      </c>
      <c r="W248" s="1">
        <v>0</v>
      </c>
      <c r="X248" s="1">
        <v>1</v>
      </c>
    </row>
    <row r="249" spans="1:24" hidden="1" x14ac:dyDescent="0.25">
      <c r="A249" t="s">
        <v>398</v>
      </c>
      <c r="B249" t="s">
        <v>51</v>
      </c>
      <c r="D249" t="e">
        <f>MID(#REF!,1,7)</f>
        <v>#REF!</v>
      </c>
      <c r="E249">
        <v>6</v>
      </c>
      <c r="F249" s="3" t="s">
        <v>436</v>
      </c>
      <c r="G249" t="s">
        <v>437</v>
      </c>
      <c r="H249" t="s">
        <v>438</v>
      </c>
      <c r="I249" t="s">
        <v>28</v>
      </c>
      <c r="J249" s="2">
        <v>0</v>
      </c>
      <c r="K249" s="2">
        <v>0</v>
      </c>
      <c r="L249" s="2">
        <v>250</v>
      </c>
      <c r="M249">
        <v>0</v>
      </c>
      <c r="N249">
        <v>0</v>
      </c>
      <c r="O249">
        <v>250</v>
      </c>
      <c r="P249" s="2">
        <v>0</v>
      </c>
      <c r="Q249" s="2">
        <v>0</v>
      </c>
      <c r="R249" s="2">
        <v>250</v>
      </c>
      <c r="S249">
        <v>0</v>
      </c>
      <c r="T249">
        <v>0</v>
      </c>
      <c r="U249">
        <v>250</v>
      </c>
      <c r="V249" s="1" t="e">
        <v>#N/A</v>
      </c>
      <c r="W249" s="1" t="e">
        <v>#N/A</v>
      </c>
      <c r="X249" s="1" t="e">
        <v>#N/A</v>
      </c>
    </row>
    <row r="250" spans="1:24" hidden="1" x14ac:dyDescent="0.25">
      <c r="A250" t="s">
        <v>439</v>
      </c>
      <c r="B250">
        <v>2</v>
      </c>
      <c r="D250" t="e">
        <f>MID(#REF!,1,7)</f>
        <v>#REF!</v>
      </c>
      <c r="E250">
        <v>28</v>
      </c>
      <c r="F250" s="3" t="s">
        <v>440</v>
      </c>
      <c r="G250" t="s">
        <v>441</v>
      </c>
      <c r="H250" t="s">
        <v>98</v>
      </c>
      <c r="I250" t="s">
        <v>28</v>
      </c>
      <c r="J250" s="2">
        <v>0</v>
      </c>
      <c r="K250" s="2">
        <v>0</v>
      </c>
      <c r="L250" s="2">
        <v>40</v>
      </c>
      <c r="M250">
        <v>0</v>
      </c>
      <c r="N250">
        <v>0</v>
      </c>
      <c r="O250">
        <v>60</v>
      </c>
      <c r="P250" s="2">
        <v>0</v>
      </c>
      <c r="Q250" s="2">
        <v>0</v>
      </c>
      <c r="R250" s="2">
        <v>60</v>
      </c>
      <c r="S250">
        <v>0</v>
      </c>
      <c r="T250">
        <v>0</v>
      </c>
      <c r="U250">
        <v>40</v>
      </c>
      <c r="V250" s="1">
        <v>0</v>
      </c>
      <c r="W250" s="1">
        <v>0</v>
      </c>
      <c r="X250" s="1">
        <v>59</v>
      </c>
    </row>
    <row r="251" spans="1:24" hidden="1" x14ac:dyDescent="0.25">
      <c r="A251" t="s">
        <v>434</v>
      </c>
      <c r="B251">
        <v>4</v>
      </c>
      <c r="D251" t="e">
        <f>MID(#REF!,1,7)</f>
        <v>#REF!</v>
      </c>
      <c r="E251">
        <v>87</v>
      </c>
      <c r="F251" s="3" t="s">
        <v>435</v>
      </c>
      <c r="G251" t="s">
        <v>301</v>
      </c>
      <c r="H251" t="s">
        <v>415</v>
      </c>
      <c r="I251" t="s">
        <v>82</v>
      </c>
      <c r="J251" s="2">
        <v>0</v>
      </c>
      <c r="K251" s="2">
        <v>0</v>
      </c>
      <c r="L251" s="2">
        <v>0</v>
      </c>
      <c r="M251">
        <v>0</v>
      </c>
      <c r="N251">
        <v>0</v>
      </c>
      <c r="O251">
        <v>0</v>
      </c>
      <c r="P251" s="2">
        <v>0</v>
      </c>
      <c r="Q251" s="2">
        <v>0</v>
      </c>
      <c r="R251" s="2">
        <v>0</v>
      </c>
      <c r="S251">
        <v>0</v>
      </c>
      <c r="T251">
        <v>0</v>
      </c>
      <c r="U251">
        <v>0</v>
      </c>
      <c r="V251" s="1" t="e">
        <v>#N/A</v>
      </c>
      <c r="W251" s="1" t="e">
        <v>#N/A</v>
      </c>
      <c r="X251" s="1" t="e">
        <v>#N/A</v>
      </c>
    </row>
    <row r="252" spans="1:24" hidden="1" x14ac:dyDescent="0.25">
      <c r="A252" t="s">
        <v>434</v>
      </c>
      <c r="B252">
        <v>4</v>
      </c>
      <c r="D252" t="e">
        <f>MID(#REF!,1,7)</f>
        <v>#REF!</v>
      </c>
      <c r="E252">
        <v>87</v>
      </c>
      <c r="F252" s="3" t="s">
        <v>435</v>
      </c>
      <c r="G252" t="s">
        <v>301</v>
      </c>
      <c r="H252" t="s">
        <v>442</v>
      </c>
      <c r="I252" t="s">
        <v>82</v>
      </c>
      <c r="J252" s="2">
        <v>0</v>
      </c>
      <c r="K252" s="2">
        <v>0</v>
      </c>
      <c r="L252" s="2">
        <v>0</v>
      </c>
      <c r="M252">
        <v>0</v>
      </c>
      <c r="N252">
        <v>0</v>
      </c>
      <c r="O252">
        <v>0</v>
      </c>
      <c r="P252" s="2">
        <v>0</v>
      </c>
      <c r="Q252" s="2">
        <v>0</v>
      </c>
      <c r="R252" s="2">
        <v>0</v>
      </c>
      <c r="S252">
        <v>0</v>
      </c>
      <c r="T252">
        <v>0</v>
      </c>
      <c r="U252">
        <v>253</v>
      </c>
      <c r="V252" s="1" t="e">
        <v>#N/A</v>
      </c>
      <c r="W252" s="1" t="e">
        <v>#N/A</v>
      </c>
      <c r="X252" s="1" t="e">
        <v>#N/A</v>
      </c>
    </row>
    <row r="253" spans="1:24" x14ac:dyDescent="0.25">
      <c r="B253">
        <v>4</v>
      </c>
      <c r="F253" s="3"/>
      <c r="G253" s="4" t="s">
        <v>443</v>
      </c>
      <c r="J253" s="2"/>
      <c r="K253" s="2"/>
      <c r="L253" s="2"/>
      <c r="P253" s="2"/>
      <c r="Q253" s="2"/>
      <c r="R253" s="2"/>
      <c r="V253" s="1"/>
      <c r="W253" s="1"/>
      <c r="X253" s="1"/>
    </row>
    <row r="254" spans="1:24" ht="75" x14ac:dyDescent="0.25">
      <c r="D254" t="str">
        <f>MID(G254,1,7)</f>
        <v xml:space="preserve">3.1.1. </v>
      </c>
      <c r="F254" s="3"/>
      <c r="G254" s="4" t="s">
        <v>444</v>
      </c>
      <c r="J254" s="2"/>
      <c r="K254" s="2"/>
      <c r="L254" s="2"/>
      <c r="P254" s="2"/>
      <c r="Q254" s="2"/>
      <c r="R254" s="2"/>
      <c r="V254" s="1"/>
      <c r="W254" s="1"/>
      <c r="X254" s="1"/>
    </row>
    <row r="255" spans="1:24" x14ac:dyDescent="0.25">
      <c r="E255">
        <v>43</v>
      </c>
      <c r="F255" s="3"/>
      <c r="G255" s="4" t="s">
        <v>445</v>
      </c>
      <c r="J255" s="2"/>
      <c r="K255" s="2"/>
      <c r="L255" s="2"/>
      <c r="P255" s="2"/>
      <c r="Q255" s="2"/>
      <c r="R255" s="2"/>
      <c r="V255" s="1"/>
      <c r="W255" s="1"/>
      <c r="X255" s="1"/>
    </row>
    <row r="256" spans="1:24" x14ac:dyDescent="0.25">
      <c r="F256" s="3" t="s">
        <v>424</v>
      </c>
      <c r="G256" s="4" t="s">
        <v>446</v>
      </c>
      <c r="J256" s="2"/>
      <c r="K256" s="2"/>
      <c r="L256" s="2"/>
      <c r="P256" s="2"/>
      <c r="Q256" s="2"/>
      <c r="R256" s="2"/>
      <c r="V256" s="1"/>
      <c r="W256" s="1"/>
      <c r="X256" s="1"/>
    </row>
    <row r="257" spans="1:24" x14ac:dyDescent="0.25">
      <c r="F257" s="3"/>
      <c r="G257" s="4" t="s">
        <v>446</v>
      </c>
      <c r="H257" t="s">
        <v>194</v>
      </c>
      <c r="I257" t="s">
        <v>447</v>
      </c>
      <c r="J257" s="2">
        <v>15577714.82</v>
      </c>
      <c r="K257" s="2">
        <v>13459777.130000001</v>
      </c>
      <c r="L257" s="2">
        <v>16341945.32</v>
      </c>
      <c r="M257" s="6">
        <v>13142650</v>
      </c>
      <c r="N257" s="6">
        <v>14378439.699999999</v>
      </c>
      <c r="O257" s="6">
        <v>15490482.779999999</v>
      </c>
      <c r="P257" s="2">
        <v>14388710.869999999</v>
      </c>
      <c r="Q257" s="2">
        <v>14413283.140000001</v>
      </c>
      <c r="R257" s="2">
        <v>14951660.279999999</v>
      </c>
      <c r="S257" s="6">
        <v>14081109.18</v>
      </c>
      <c r="T257" s="6">
        <v>13657544.85</v>
      </c>
      <c r="U257" s="6">
        <v>21116681.93</v>
      </c>
      <c r="V257" s="1" t="e">
        <v>#N/A</v>
      </c>
      <c r="W257" s="1" t="e">
        <v>#N/A</v>
      </c>
      <c r="X257" s="1" t="e">
        <v>#N/A</v>
      </c>
    </row>
    <row r="258" spans="1:24" x14ac:dyDescent="0.25">
      <c r="A258" t="s">
        <v>448</v>
      </c>
      <c r="F258" s="3"/>
      <c r="G258" s="4" t="s">
        <v>449</v>
      </c>
      <c r="J258" s="2"/>
      <c r="K258" s="2"/>
      <c r="L258" s="2"/>
      <c r="P258" s="2"/>
      <c r="Q258" s="2"/>
      <c r="R258" s="2"/>
      <c r="V258" s="1"/>
      <c r="W258" s="1"/>
      <c r="X258" s="1"/>
    </row>
    <row r="259" spans="1:24" x14ac:dyDescent="0.25">
      <c r="B259">
        <v>4</v>
      </c>
      <c r="G259" s="4" t="s">
        <v>443</v>
      </c>
      <c r="J259" s="2"/>
      <c r="K259" s="2"/>
      <c r="L259" s="2"/>
      <c r="P259" s="2"/>
      <c r="Q259" s="2"/>
      <c r="R259" s="2"/>
    </row>
    <row r="260" spans="1:24" hidden="1" x14ac:dyDescent="0.25">
      <c r="A260" t="s">
        <v>439</v>
      </c>
      <c r="B260">
        <v>2</v>
      </c>
      <c r="D260" t="e">
        <f>MID(#REF!,1,7)</f>
        <v>#REF!</v>
      </c>
      <c r="E260">
        <v>28</v>
      </c>
      <c r="F260" s="3" t="s">
        <v>440</v>
      </c>
      <c r="G260" t="s">
        <v>441</v>
      </c>
      <c r="H260" t="s">
        <v>98</v>
      </c>
      <c r="I260" t="s">
        <v>28</v>
      </c>
      <c r="J260" s="2">
        <v>0</v>
      </c>
      <c r="K260" s="2">
        <v>0</v>
      </c>
      <c r="L260" s="2">
        <v>10</v>
      </c>
      <c r="M260">
        <v>0</v>
      </c>
      <c r="N260">
        <v>0</v>
      </c>
      <c r="O260">
        <v>20</v>
      </c>
      <c r="P260" s="2">
        <v>0</v>
      </c>
      <c r="Q260" s="2">
        <v>0</v>
      </c>
      <c r="R260" s="2">
        <v>10</v>
      </c>
      <c r="S260">
        <v>0</v>
      </c>
      <c r="T260">
        <v>0</v>
      </c>
      <c r="U260">
        <v>10</v>
      </c>
      <c r="V260" s="1">
        <v>0</v>
      </c>
      <c r="W260" s="1">
        <v>0</v>
      </c>
      <c r="X260" s="1">
        <v>42</v>
      </c>
    </row>
    <row r="261" spans="1:24" hidden="1" x14ac:dyDescent="0.25">
      <c r="A261" t="s">
        <v>450</v>
      </c>
      <c r="B261">
        <v>6</v>
      </c>
      <c r="D261" t="e">
        <f>MID(#REF!,1,7)</f>
        <v>#REF!</v>
      </c>
      <c r="E261">
        <v>47</v>
      </c>
      <c r="F261" s="3" t="s">
        <v>451</v>
      </c>
      <c r="G261" t="s">
        <v>26</v>
      </c>
      <c r="H261" t="s">
        <v>452</v>
      </c>
      <c r="I261" t="s">
        <v>82</v>
      </c>
      <c r="J261" s="2">
        <v>0</v>
      </c>
      <c r="K261" s="2">
        <v>0</v>
      </c>
      <c r="L261" s="2">
        <v>0</v>
      </c>
      <c r="M261">
        <v>0</v>
      </c>
      <c r="N261">
        <v>0</v>
      </c>
      <c r="O261">
        <v>0</v>
      </c>
      <c r="P261" s="2">
        <v>0</v>
      </c>
      <c r="Q261" s="2">
        <v>0</v>
      </c>
      <c r="R261" s="2">
        <v>0</v>
      </c>
      <c r="S261">
        <v>0</v>
      </c>
      <c r="T261">
        <v>0</v>
      </c>
      <c r="U261">
        <v>1</v>
      </c>
      <c r="V261" s="1" t="e">
        <v>#N/A</v>
      </c>
      <c r="W261" s="1" t="e">
        <v>#N/A</v>
      </c>
      <c r="X261" s="1" t="e">
        <v>#N/A</v>
      </c>
    </row>
    <row r="262" spans="1:24" hidden="1" x14ac:dyDescent="0.25">
      <c r="A262" t="s">
        <v>323</v>
      </c>
      <c r="B262" t="s">
        <v>51</v>
      </c>
      <c r="D262" t="e">
        <f>MID(#REF!,1,7)</f>
        <v>#REF!</v>
      </c>
      <c r="E262">
        <v>48</v>
      </c>
      <c r="F262" s="3" t="s">
        <v>367</v>
      </c>
      <c r="G262" t="s">
        <v>368</v>
      </c>
      <c r="H262" t="s">
        <v>195</v>
      </c>
      <c r="I262" t="s">
        <v>28</v>
      </c>
      <c r="J262" s="2">
        <v>0</v>
      </c>
      <c r="K262" s="2">
        <v>0</v>
      </c>
      <c r="L262" s="2">
        <v>57</v>
      </c>
      <c r="M262">
        <v>0</v>
      </c>
      <c r="N262">
        <v>0</v>
      </c>
      <c r="O262">
        <v>52</v>
      </c>
      <c r="P262" s="2">
        <v>0</v>
      </c>
      <c r="Q262" s="2">
        <v>0</v>
      </c>
      <c r="R262" s="2">
        <v>61</v>
      </c>
      <c r="S262">
        <v>0</v>
      </c>
      <c r="T262">
        <v>0</v>
      </c>
      <c r="U262">
        <v>85</v>
      </c>
      <c r="V262" s="1">
        <v>0</v>
      </c>
      <c r="W262" s="1">
        <v>0</v>
      </c>
      <c r="X262" s="1">
        <v>57</v>
      </c>
    </row>
    <row r="263" spans="1:24" hidden="1" x14ac:dyDescent="0.25">
      <c r="A263" t="s">
        <v>323</v>
      </c>
      <c r="B263" t="s">
        <v>51</v>
      </c>
      <c r="D263" t="e">
        <f>MID(#REF!,1,7)</f>
        <v>#REF!</v>
      </c>
      <c r="E263">
        <v>48</v>
      </c>
      <c r="F263" s="3" t="s">
        <v>367</v>
      </c>
      <c r="G263" t="s">
        <v>368</v>
      </c>
      <c r="H263" t="s">
        <v>62</v>
      </c>
      <c r="I263" t="s">
        <v>28</v>
      </c>
      <c r="J263" s="2">
        <v>0</v>
      </c>
      <c r="K263" s="2">
        <v>0</v>
      </c>
      <c r="L263" s="2">
        <v>2500</v>
      </c>
      <c r="M263">
        <v>0</v>
      </c>
      <c r="N263">
        <v>0</v>
      </c>
      <c r="O263">
        <v>2500</v>
      </c>
      <c r="P263" s="2">
        <v>0</v>
      </c>
      <c r="Q263" s="2">
        <v>0</v>
      </c>
      <c r="R263" s="2">
        <v>2500</v>
      </c>
      <c r="S263">
        <v>0</v>
      </c>
      <c r="T263">
        <v>0</v>
      </c>
      <c r="U263">
        <v>2500</v>
      </c>
      <c r="V263" s="1">
        <v>0</v>
      </c>
      <c r="W263" s="1">
        <v>0</v>
      </c>
      <c r="X263" s="1">
        <v>2500</v>
      </c>
    </row>
    <row r="264" spans="1:24" hidden="1" x14ac:dyDescent="0.25">
      <c r="A264" t="s">
        <v>439</v>
      </c>
      <c r="B264">
        <v>2</v>
      </c>
      <c r="D264" t="e">
        <f>MID(#REF!,1,7)</f>
        <v>#REF!</v>
      </c>
      <c r="E264">
        <v>28</v>
      </c>
      <c r="F264" s="3" t="s">
        <v>440</v>
      </c>
      <c r="G264" t="s">
        <v>441</v>
      </c>
      <c r="H264" t="s">
        <v>98</v>
      </c>
      <c r="I264" t="s">
        <v>28</v>
      </c>
      <c r="J264" s="2">
        <v>0</v>
      </c>
      <c r="K264" s="2">
        <v>0</v>
      </c>
      <c r="L264" s="2">
        <v>2</v>
      </c>
      <c r="M264">
        <v>0</v>
      </c>
      <c r="N264">
        <v>0</v>
      </c>
      <c r="O264">
        <v>2</v>
      </c>
      <c r="P264" s="2">
        <v>0</v>
      </c>
      <c r="Q264" s="2">
        <v>0</v>
      </c>
      <c r="R264" s="2">
        <v>2</v>
      </c>
      <c r="S264">
        <v>0</v>
      </c>
      <c r="T264">
        <v>0</v>
      </c>
      <c r="U264">
        <v>2</v>
      </c>
      <c r="V264" s="1">
        <v>0</v>
      </c>
      <c r="W264" s="1">
        <v>0</v>
      </c>
      <c r="X264" s="1">
        <v>10</v>
      </c>
    </row>
    <row r="265" spans="1:24" hidden="1" x14ac:dyDescent="0.25">
      <c r="A265" t="s">
        <v>323</v>
      </c>
      <c r="B265" t="s">
        <v>51</v>
      </c>
      <c r="D265" t="e">
        <f>MID(#REF!,1,7)</f>
        <v>#REF!</v>
      </c>
      <c r="E265">
        <v>48</v>
      </c>
      <c r="F265" s="3" t="s">
        <v>367</v>
      </c>
      <c r="G265" t="s">
        <v>368</v>
      </c>
      <c r="H265" t="s">
        <v>453</v>
      </c>
      <c r="I265" t="s">
        <v>28</v>
      </c>
      <c r="J265" s="2">
        <v>0</v>
      </c>
      <c r="K265" s="2">
        <v>0</v>
      </c>
      <c r="L265" s="2">
        <v>0</v>
      </c>
      <c r="M265">
        <v>0</v>
      </c>
      <c r="N265">
        <v>0</v>
      </c>
      <c r="O265">
        <v>3</v>
      </c>
      <c r="P265" s="2">
        <v>0</v>
      </c>
      <c r="Q265" s="2">
        <v>0</v>
      </c>
      <c r="R265" s="2">
        <v>3</v>
      </c>
      <c r="S265">
        <v>0</v>
      </c>
      <c r="T265">
        <v>0</v>
      </c>
      <c r="U265">
        <v>3</v>
      </c>
      <c r="V265" s="1" t="e">
        <v>#N/A</v>
      </c>
      <c r="W265" s="1" t="e">
        <v>#N/A</v>
      </c>
      <c r="X265" s="1" t="e">
        <v>#N/A</v>
      </c>
    </row>
    <row r="266" spans="1:24" hidden="1" x14ac:dyDescent="0.25">
      <c r="A266" t="s">
        <v>434</v>
      </c>
      <c r="B266" t="s">
        <v>100</v>
      </c>
      <c r="D266" t="e">
        <f>MID(#REF!,1,7)</f>
        <v>#REF!</v>
      </c>
      <c r="E266">
        <v>35</v>
      </c>
      <c r="F266" s="3" t="s">
        <v>454</v>
      </c>
      <c r="G266" t="s">
        <v>301</v>
      </c>
      <c r="H266" t="s">
        <v>455</v>
      </c>
      <c r="I266" t="s">
        <v>82</v>
      </c>
      <c r="J266" s="2">
        <v>0</v>
      </c>
      <c r="K266" s="2">
        <v>0</v>
      </c>
      <c r="L266" s="2">
        <v>0</v>
      </c>
      <c r="M266">
        <v>0</v>
      </c>
      <c r="N266">
        <v>0</v>
      </c>
      <c r="O266">
        <v>0</v>
      </c>
      <c r="P266" s="2">
        <v>0</v>
      </c>
      <c r="Q266" s="2">
        <v>0</v>
      </c>
      <c r="R266" s="2">
        <v>0</v>
      </c>
      <c r="S266">
        <v>0</v>
      </c>
      <c r="T266">
        <v>0</v>
      </c>
      <c r="U266">
        <v>17</v>
      </c>
      <c r="V266" s="1" t="e">
        <v>#N/A</v>
      </c>
      <c r="W266" s="1" t="e">
        <v>#N/A</v>
      </c>
      <c r="X266" s="1" t="e">
        <v>#N/A</v>
      </c>
    </row>
    <row r="267" spans="1:24" hidden="1" x14ac:dyDescent="0.25">
      <c r="A267" t="s">
        <v>206</v>
      </c>
      <c r="B267">
        <v>5</v>
      </c>
      <c r="D267" t="e">
        <f>MID(#REF!,1,7)</f>
        <v>#REF!</v>
      </c>
      <c r="E267">
        <v>14</v>
      </c>
      <c r="F267" s="3" t="s">
        <v>212</v>
      </c>
      <c r="G267" t="s">
        <v>208</v>
      </c>
      <c r="H267" t="s">
        <v>456</v>
      </c>
      <c r="I267" t="s">
        <v>28</v>
      </c>
      <c r="J267" s="2">
        <v>0</v>
      </c>
      <c r="K267" s="2">
        <v>0</v>
      </c>
      <c r="L267" s="2">
        <v>514</v>
      </c>
      <c r="M267">
        <v>0</v>
      </c>
      <c r="N267">
        <v>0</v>
      </c>
      <c r="O267">
        <v>615</v>
      </c>
      <c r="P267" s="2">
        <v>0</v>
      </c>
      <c r="Q267" s="2">
        <v>0</v>
      </c>
      <c r="R267" s="2">
        <v>600</v>
      </c>
      <c r="S267">
        <v>0</v>
      </c>
      <c r="T267">
        <v>0</v>
      </c>
      <c r="U267">
        <v>771</v>
      </c>
      <c r="V267" s="1">
        <v>0</v>
      </c>
      <c r="W267" s="1">
        <v>0</v>
      </c>
      <c r="X267" s="1">
        <v>1306</v>
      </c>
    </row>
    <row r="268" spans="1:24" hidden="1" x14ac:dyDescent="0.25">
      <c r="A268" t="s">
        <v>364</v>
      </c>
      <c r="B268">
        <v>4</v>
      </c>
      <c r="D268" t="e">
        <f>MID(#REF!,1,7)</f>
        <v>#REF!</v>
      </c>
      <c r="E268">
        <v>87</v>
      </c>
      <c r="F268" s="3" t="s">
        <v>457</v>
      </c>
      <c r="G268" t="s">
        <v>134</v>
      </c>
      <c r="H268" t="s">
        <v>85</v>
      </c>
      <c r="I268" t="s">
        <v>82</v>
      </c>
      <c r="J268" s="2">
        <v>0</v>
      </c>
      <c r="K268" s="2">
        <v>0</v>
      </c>
      <c r="L268" s="2">
        <v>0</v>
      </c>
      <c r="M268">
        <v>0</v>
      </c>
      <c r="N268">
        <v>0</v>
      </c>
      <c r="O268">
        <v>0</v>
      </c>
      <c r="P268" s="2">
        <v>0</v>
      </c>
      <c r="Q268" s="2">
        <v>0</v>
      </c>
      <c r="R268" s="2">
        <v>0</v>
      </c>
      <c r="S268">
        <v>0</v>
      </c>
      <c r="T268">
        <v>0</v>
      </c>
      <c r="U268">
        <v>1</v>
      </c>
      <c r="V268" s="1" t="e">
        <v>#N/A</v>
      </c>
      <c r="W268" s="1" t="e">
        <v>#N/A</v>
      </c>
      <c r="X268" s="1" t="e">
        <v>#N/A</v>
      </c>
    </row>
    <row r="269" spans="1:24" hidden="1" x14ac:dyDescent="0.25">
      <c r="A269" t="s">
        <v>323</v>
      </c>
      <c r="B269" t="s">
        <v>51</v>
      </c>
      <c r="D269" t="e">
        <f>MID(#REF!,1,7)</f>
        <v>#REF!</v>
      </c>
      <c r="E269">
        <v>48</v>
      </c>
      <c r="F269" s="3" t="s">
        <v>367</v>
      </c>
      <c r="G269" t="s">
        <v>368</v>
      </c>
      <c r="H269" t="s">
        <v>97</v>
      </c>
      <c r="I269" t="s">
        <v>82</v>
      </c>
      <c r="J269" s="2">
        <v>0</v>
      </c>
      <c r="K269" s="2">
        <v>0</v>
      </c>
      <c r="L269" s="2">
        <v>0</v>
      </c>
      <c r="M269">
        <v>0</v>
      </c>
      <c r="N269">
        <v>0</v>
      </c>
      <c r="O269">
        <v>0</v>
      </c>
      <c r="P269" s="2">
        <v>0</v>
      </c>
      <c r="Q269" s="2">
        <v>0</v>
      </c>
      <c r="R269" s="2">
        <v>0</v>
      </c>
      <c r="S269">
        <v>0</v>
      </c>
      <c r="T269">
        <v>0</v>
      </c>
      <c r="U269">
        <v>5</v>
      </c>
      <c r="V269" s="1" t="e">
        <v>#N/A</v>
      </c>
      <c r="W269" s="1" t="e">
        <v>#N/A</v>
      </c>
      <c r="X269" s="1" t="e">
        <v>#N/A</v>
      </c>
    </row>
    <row r="270" spans="1:24" ht="45" x14ac:dyDescent="0.25">
      <c r="D270" t="str">
        <f>MID(G270,1,7)</f>
        <v>1.1.1 I</v>
      </c>
      <c r="F270" s="3"/>
      <c r="G270" s="4" t="s">
        <v>458</v>
      </c>
      <c r="J270" s="2"/>
      <c r="K270" s="2"/>
      <c r="L270" s="2"/>
      <c r="P270" s="2"/>
      <c r="Q270" s="2"/>
      <c r="R270" s="2"/>
      <c r="V270" s="1"/>
      <c r="W270" s="1"/>
      <c r="X270" s="1"/>
    </row>
    <row r="271" spans="1:24" x14ac:dyDescent="0.25">
      <c r="E271">
        <v>43</v>
      </c>
      <c r="F271" s="3"/>
      <c r="G271" s="4" t="s">
        <v>445</v>
      </c>
      <c r="J271" s="2"/>
      <c r="K271" s="2"/>
      <c r="L271" s="2"/>
      <c r="P271" s="2"/>
      <c r="Q271" s="2"/>
      <c r="R271" s="2"/>
      <c r="V271" s="1"/>
      <c r="W271" s="1"/>
      <c r="X271" s="1"/>
    </row>
    <row r="272" spans="1:24" x14ac:dyDescent="0.25">
      <c r="F272" s="3" t="s">
        <v>448</v>
      </c>
      <c r="G272" s="4" t="s">
        <v>459</v>
      </c>
      <c r="J272" s="2"/>
      <c r="K272" s="2"/>
      <c r="L272" s="2"/>
      <c r="P272" s="2"/>
      <c r="Q272" s="2"/>
      <c r="R272" s="2"/>
      <c r="V272" s="1"/>
      <c r="W272" s="1"/>
      <c r="X272" s="1"/>
    </row>
    <row r="273" spans="1:24" x14ac:dyDescent="0.25">
      <c r="F273" s="3"/>
      <c r="G273" s="4" t="s">
        <v>460</v>
      </c>
      <c r="H273" t="s">
        <v>298</v>
      </c>
      <c r="I273" t="s">
        <v>82</v>
      </c>
      <c r="J273" s="2">
        <v>0</v>
      </c>
      <c r="K273" s="2">
        <v>0</v>
      </c>
      <c r="L273" s="2">
        <v>0</v>
      </c>
      <c r="M273">
        <v>0</v>
      </c>
      <c r="N273">
        <v>0</v>
      </c>
      <c r="O273">
        <v>0</v>
      </c>
      <c r="P273" s="2">
        <v>0</v>
      </c>
      <c r="Q273" s="2">
        <v>0</v>
      </c>
      <c r="R273" s="2">
        <v>0</v>
      </c>
      <c r="S273">
        <v>0</v>
      </c>
      <c r="T273">
        <v>0</v>
      </c>
      <c r="U273">
        <v>114</v>
      </c>
      <c r="V273" s="1" t="e">
        <v>#N/A</v>
      </c>
      <c r="W273" s="1" t="e">
        <v>#N/A</v>
      </c>
      <c r="X273" s="1" t="e">
        <v>#N/A</v>
      </c>
    </row>
    <row r="274" spans="1:24" ht="45" x14ac:dyDescent="0.25">
      <c r="F274" s="3"/>
      <c r="G274" s="4" t="s">
        <v>461</v>
      </c>
      <c r="H274" t="s">
        <v>97</v>
      </c>
      <c r="I274" t="s">
        <v>447</v>
      </c>
      <c r="J274" s="2">
        <v>14</v>
      </c>
      <c r="K274" s="2">
        <v>10</v>
      </c>
      <c r="L274" s="2">
        <v>10</v>
      </c>
      <c r="M274">
        <v>11</v>
      </c>
      <c r="N274">
        <v>10</v>
      </c>
      <c r="O274">
        <v>10</v>
      </c>
      <c r="P274" s="2">
        <v>11</v>
      </c>
      <c r="Q274" s="2">
        <v>10</v>
      </c>
      <c r="R274" s="2">
        <v>10</v>
      </c>
      <c r="S274">
        <v>11</v>
      </c>
      <c r="T274">
        <v>10</v>
      </c>
      <c r="U274">
        <v>10</v>
      </c>
      <c r="V274" s="1" t="e">
        <v>#N/A</v>
      </c>
      <c r="W274" s="1" t="e">
        <v>#N/A</v>
      </c>
      <c r="X274" s="1" t="e">
        <v>#N/A</v>
      </c>
    </row>
    <row r="275" spans="1:24" hidden="1" x14ac:dyDescent="0.25">
      <c r="A275" t="s">
        <v>323</v>
      </c>
      <c r="B275" t="s">
        <v>51</v>
      </c>
      <c r="D275" t="e">
        <f>MID(#REF!,1,7)</f>
        <v>#REF!</v>
      </c>
      <c r="E275">
        <v>48</v>
      </c>
      <c r="F275" s="3" t="s">
        <v>367</v>
      </c>
      <c r="G275" t="s">
        <v>368</v>
      </c>
      <c r="H275" t="s">
        <v>195</v>
      </c>
      <c r="I275" t="s">
        <v>82</v>
      </c>
      <c r="J275" s="2">
        <v>0</v>
      </c>
      <c r="K275" s="2">
        <v>0</v>
      </c>
      <c r="L275" s="2">
        <v>0</v>
      </c>
      <c r="M275">
        <v>0</v>
      </c>
      <c r="N275">
        <v>0</v>
      </c>
      <c r="O275">
        <v>0</v>
      </c>
      <c r="P275" s="2">
        <v>0</v>
      </c>
      <c r="Q275" s="2">
        <v>0</v>
      </c>
      <c r="R275" s="2">
        <v>0</v>
      </c>
      <c r="S275">
        <v>0</v>
      </c>
      <c r="T275">
        <v>0</v>
      </c>
      <c r="U275">
        <v>111</v>
      </c>
      <c r="V275" s="1" t="e">
        <v>#N/A</v>
      </c>
      <c r="W275" s="1" t="e">
        <v>#N/A</v>
      </c>
      <c r="X275" s="1" t="e">
        <v>#N/A</v>
      </c>
    </row>
    <row r="276" spans="1:24" hidden="1" x14ac:dyDescent="0.25">
      <c r="A276" t="s">
        <v>434</v>
      </c>
      <c r="B276" t="s">
        <v>100</v>
      </c>
      <c r="D276" t="e">
        <f>MID(#REF!,1,7)</f>
        <v>#REF!</v>
      </c>
      <c r="E276">
        <v>35</v>
      </c>
      <c r="F276" s="3" t="s">
        <v>454</v>
      </c>
      <c r="G276" t="s">
        <v>301</v>
      </c>
      <c r="H276" t="s">
        <v>442</v>
      </c>
      <c r="I276" t="s">
        <v>82</v>
      </c>
      <c r="J276" s="2">
        <v>0</v>
      </c>
      <c r="K276" s="2">
        <v>0</v>
      </c>
      <c r="L276" s="2">
        <v>0</v>
      </c>
      <c r="M276">
        <v>0</v>
      </c>
      <c r="N276">
        <v>0</v>
      </c>
      <c r="O276">
        <v>0</v>
      </c>
      <c r="P276" s="2">
        <v>0</v>
      </c>
      <c r="Q276" s="2">
        <v>0</v>
      </c>
      <c r="R276" s="2">
        <v>0</v>
      </c>
      <c r="S276">
        <v>0</v>
      </c>
      <c r="T276">
        <v>0</v>
      </c>
      <c r="U276">
        <v>35</v>
      </c>
      <c r="V276" s="1" t="e">
        <v>#N/A</v>
      </c>
      <c r="W276" s="1" t="e">
        <v>#N/A</v>
      </c>
      <c r="X276" s="1" t="e">
        <v>#N/A</v>
      </c>
    </row>
    <row r="277" spans="1:24" hidden="1" x14ac:dyDescent="0.25">
      <c r="A277" t="s">
        <v>434</v>
      </c>
      <c r="B277" t="s">
        <v>100</v>
      </c>
      <c r="D277" t="e">
        <f>MID(#REF!,1,7)</f>
        <v>#REF!</v>
      </c>
      <c r="E277">
        <v>35</v>
      </c>
      <c r="F277" s="3" t="s">
        <v>454</v>
      </c>
      <c r="G277" t="s">
        <v>301</v>
      </c>
      <c r="H277" t="s">
        <v>462</v>
      </c>
      <c r="I277" t="s">
        <v>82</v>
      </c>
      <c r="J277" s="2">
        <v>0</v>
      </c>
      <c r="K277" s="2">
        <v>0</v>
      </c>
      <c r="L277" s="2">
        <v>0</v>
      </c>
      <c r="M277">
        <v>0</v>
      </c>
      <c r="N277">
        <v>0</v>
      </c>
      <c r="O277">
        <v>0</v>
      </c>
      <c r="P277" s="2">
        <v>0</v>
      </c>
      <c r="Q277" s="2">
        <v>0</v>
      </c>
      <c r="R277" s="2">
        <v>0</v>
      </c>
      <c r="S277">
        <v>0</v>
      </c>
      <c r="T277">
        <v>0</v>
      </c>
      <c r="U277">
        <v>199</v>
      </c>
      <c r="V277" s="1" t="e">
        <v>#N/A</v>
      </c>
      <c r="W277" s="1" t="e">
        <v>#N/A</v>
      </c>
      <c r="X277" s="1" t="e">
        <v>#N/A</v>
      </c>
    </row>
    <row r="278" spans="1:24" hidden="1" x14ac:dyDescent="0.25">
      <c r="A278" t="s">
        <v>434</v>
      </c>
      <c r="B278" t="s">
        <v>100</v>
      </c>
      <c r="D278" t="e">
        <f>MID(#REF!,1,7)</f>
        <v>#REF!</v>
      </c>
      <c r="E278">
        <v>35</v>
      </c>
      <c r="F278" s="3" t="s">
        <v>454</v>
      </c>
      <c r="G278" t="s">
        <v>301</v>
      </c>
      <c r="H278" t="s">
        <v>463</v>
      </c>
      <c r="I278" t="s">
        <v>82</v>
      </c>
      <c r="J278" s="2">
        <v>0</v>
      </c>
      <c r="K278" s="2">
        <v>0</v>
      </c>
      <c r="L278" s="2">
        <v>0</v>
      </c>
      <c r="M278">
        <v>0</v>
      </c>
      <c r="N278">
        <v>0</v>
      </c>
      <c r="O278">
        <v>0</v>
      </c>
      <c r="P278" s="2">
        <v>0</v>
      </c>
      <c r="Q278" s="2">
        <v>0</v>
      </c>
      <c r="R278" s="2">
        <v>0</v>
      </c>
      <c r="S278">
        <v>0</v>
      </c>
      <c r="T278">
        <v>0</v>
      </c>
      <c r="U278">
        <v>30</v>
      </c>
      <c r="V278" s="1" t="e">
        <v>#N/A</v>
      </c>
      <c r="W278" s="1" t="e">
        <v>#N/A</v>
      </c>
      <c r="X278" s="1" t="e">
        <v>#N/A</v>
      </c>
    </row>
    <row r="279" spans="1:24" hidden="1" x14ac:dyDescent="0.25">
      <c r="A279" t="s">
        <v>434</v>
      </c>
      <c r="B279" t="s">
        <v>100</v>
      </c>
      <c r="D279" t="e">
        <f>MID(#REF!,1,7)</f>
        <v>#REF!</v>
      </c>
      <c r="E279">
        <v>35</v>
      </c>
      <c r="F279" s="3" t="s">
        <v>454</v>
      </c>
      <c r="G279" t="s">
        <v>301</v>
      </c>
      <c r="H279" t="s">
        <v>464</v>
      </c>
      <c r="I279" t="s">
        <v>82</v>
      </c>
      <c r="J279" s="2">
        <v>0</v>
      </c>
      <c r="K279" s="2">
        <v>0</v>
      </c>
      <c r="L279" s="2">
        <v>0</v>
      </c>
      <c r="M279">
        <v>0</v>
      </c>
      <c r="N279">
        <v>0</v>
      </c>
      <c r="O279">
        <v>0</v>
      </c>
      <c r="P279" s="2">
        <v>0</v>
      </c>
      <c r="Q279" s="2">
        <v>0</v>
      </c>
      <c r="R279" s="2">
        <v>0</v>
      </c>
      <c r="S279">
        <v>0</v>
      </c>
      <c r="T279">
        <v>0</v>
      </c>
      <c r="U279">
        <v>8</v>
      </c>
      <c r="V279" s="1" t="e">
        <v>#N/A</v>
      </c>
      <c r="W279" s="1" t="e">
        <v>#N/A</v>
      </c>
      <c r="X279" s="1" t="e">
        <v>#N/A</v>
      </c>
    </row>
    <row r="280" spans="1:24" hidden="1" x14ac:dyDescent="0.25">
      <c r="A280" t="s">
        <v>434</v>
      </c>
      <c r="B280" t="s">
        <v>100</v>
      </c>
      <c r="D280" t="e">
        <f>MID(#REF!,1,7)</f>
        <v>#REF!</v>
      </c>
      <c r="E280">
        <v>35</v>
      </c>
      <c r="F280" s="3" t="s">
        <v>454</v>
      </c>
      <c r="G280" t="s">
        <v>301</v>
      </c>
      <c r="H280" t="s">
        <v>415</v>
      </c>
      <c r="I280" t="s">
        <v>82</v>
      </c>
      <c r="J280" s="2">
        <v>0</v>
      </c>
      <c r="K280" s="2">
        <v>0</v>
      </c>
      <c r="L280" s="2">
        <v>0</v>
      </c>
      <c r="M280">
        <v>0</v>
      </c>
      <c r="N280">
        <v>0</v>
      </c>
      <c r="O280">
        <v>0</v>
      </c>
      <c r="P280" s="2">
        <v>0</v>
      </c>
      <c r="Q280" s="2">
        <v>0</v>
      </c>
      <c r="R280" s="2">
        <v>0</v>
      </c>
      <c r="S280">
        <v>0</v>
      </c>
      <c r="T280">
        <v>0</v>
      </c>
      <c r="U280">
        <v>150</v>
      </c>
      <c r="V280" s="1" t="e">
        <v>#N/A</v>
      </c>
      <c r="W280" s="1" t="e">
        <v>#N/A</v>
      </c>
      <c r="X280" s="1" t="e">
        <v>#N/A</v>
      </c>
    </row>
    <row r="281" spans="1:24" hidden="1" x14ac:dyDescent="0.25">
      <c r="A281" t="s">
        <v>94</v>
      </c>
      <c r="B281">
        <v>1</v>
      </c>
      <c r="D281" t="e">
        <f>MID(#REF!,1,7)</f>
        <v>#REF!</v>
      </c>
      <c r="E281">
        <v>88</v>
      </c>
      <c r="F281" s="3" t="s">
        <v>465</v>
      </c>
      <c r="G281" t="s">
        <v>466</v>
      </c>
      <c r="H281" t="s">
        <v>467</v>
      </c>
      <c r="I281" t="s">
        <v>28</v>
      </c>
      <c r="J281" s="2">
        <v>0</v>
      </c>
      <c r="K281" s="2">
        <v>0</v>
      </c>
      <c r="L281" s="2">
        <v>3</v>
      </c>
      <c r="M281">
        <v>0</v>
      </c>
      <c r="N281">
        <v>0</v>
      </c>
      <c r="O281">
        <v>3</v>
      </c>
      <c r="P281" s="2">
        <v>0</v>
      </c>
      <c r="Q281" s="2">
        <v>0</v>
      </c>
      <c r="R281" s="2">
        <v>3</v>
      </c>
      <c r="S281">
        <v>0</v>
      </c>
      <c r="T281">
        <v>0</v>
      </c>
      <c r="U281">
        <v>3</v>
      </c>
      <c r="V281" s="1">
        <v>0</v>
      </c>
      <c r="W281" s="1">
        <v>0</v>
      </c>
      <c r="X281" s="1">
        <v>3</v>
      </c>
    </row>
    <row r="282" spans="1:24" hidden="1" x14ac:dyDescent="0.25">
      <c r="A282" t="s">
        <v>450</v>
      </c>
      <c r="B282">
        <v>6</v>
      </c>
      <c r="D282" t="e">
        <f>MID(#REF!,1,7)</f>
        <v>#REF!</v>
      </c>
      <c r="E282">
        <v>47</v>
      </c>
      <c r="F282" s="3" t="s">
        <v>468</v>
      </c>
      <c r="G282" t="s">
        <v>26</v>
      </c>
      <c r="H282" t="s">
        <v>469</v>
      </c>
      <c r="I282" t="s">
        <v>28</v>
      </c>
      <c r="J282" s="2">
        <v>0</v>
      </c>
      <c r="K282" s="2">
        <v>0</v>
      </c>
      <c r="L282" s="2">
        <v>14</v>
      </c>
      <c r="M282">
        <v>0</v>
      </c>
      <c r="N282">
        <v>0</v>
      </c>
      <c r="O282">
        <v>10</v>
      </c>
      <c r="P282" s="2">
        <v>0</v>
      </c>
      <c r="Q282" s="2">
        <v>0</v>
      </c>
      <c r="R282" s="2">
        <v>11</v>
      </c>
      <c r="S282">
        <v>0</v>
      </c>
      <c r="T282">
        <v>0</v>
      </c>
      <c r="U282">
        <v>10</v>
      </c>
      <c r="V282" s="1">
        <v>0</v>
      </c>
      <c r="W282" s="1">
        <v>0</v>
      </c>
      <c r="X282" s="1">
        <v>14</v>
      </c>
    </row>
    <row r="283" spans="1:24" hidden="1" x14ac:dyDescent="0.25">
      <c r="A283" t="s">
        <v>398</v>
      </c>
      <c r="B283" t="s">
        <v>51</v>
      </c>
      <c r="D283" t="e">
        <f>MID(#REF!,1,7)</f>
        <v>#REF!</v>
      </c>
      <c r="E283">
        <v>6</v>
      </c>
      <c r="F283" s="3" t="s">
        <v>470</v>
      </c>
      <c r="G283" t="s">
        <v>471</v>
      </c>
      <c r="H283" t="s">
        <v>472</v>
      </c>
      <c r="I283" t="s">
        <v>28</v>
      </c>
      <c r="J283" s="2">
        <v>0</v>
      </c>
      <c r="K283" s="2">
        <v>0</v>
      </c>
      <c r="L283" s="2">
        <v>2</v>
      </c>
      <c r="M283">
        <v>0</v>
      </c>
      <c r="N283">
        <v>0</v>
      </c>
      <c r="O283">
        <v>1</v>
      </c>
      <c r="P283" s="2">
        <v>0</v>
      </c>
      <c r="Q283" s="2">
        <v>0</v>
      </c>
      <c r="R283" s="2">
        <v>2</v>
      </c>
      <c r="S283">
        <v>0</v>
      </c>
      <c r="T283">
        <v>0</v>
      </c>
      <c r="U283">
        <v>1</v>
      </c>
      <c r="V283" s="1" t="e">
        <v>#N/A</v>
      </c>
      <c r="W283" s="1" t="e">
        <v>#N/A</v>
      </c>
      <c r="X283" s="1" t="e">
        <v>#N/A</v>
      </c>
    </row>
    <row r="284" spans="1:24" hidden="1" x14ac:dyDescent="0.25">
      <c r="A284" t="s">
        <v>398</v>
      </c>
      <c r="B284" t="s">
        <v>51</v>
      </c>
      <c r="D284" t="e">
        <f>MID(#REF!,1,7)</f>
        <v>#REF!</v>
      </c>
      <c r="E284">
        <v>6</v>
      </c>
      <c r="F284" s="3" t="s">
        <v>470</v>
      </c>
      <c r="G284" t="s">
        <v>471</v>
      </c>
      <c r="H284" t="s">
        <v>62</v>
      </c>
      <c r="I284" t="s">
        <v>28</v>
      </c>
      <c r="J284" s="2">
        <v>0</v>
      </c>
      <c r="K284" s="2">
        <v>0</v>
      </c>
      <c r="L284" s="2">
        <v>5000</v>
      </c>
      <c r="M284">
        <v>0</v>
      </c>
      <c r="N284">
        <v>0</v>
      </c>
      <c r="O284">
        <v>3450</v>
      </c>
      <c r="P284" s="2">
        <v>0</v>
      </c>
      <c r="Q284" s="2">
        <v>0</v>
      </c>
      <c r="R284" s="2">
        <v>5000</v>
      </c>
      <c r="S284">
        <v>0</v>
      </c>
      <c r="T284">
        <v>0</v>
      </c>
      <c r="U284">
        <v>5000</v>
      </c>
      <c r="V284" s="1" t="e">
        <v>#N/A</v>
      </c>
      <c r="W284" s="1" t="e">
        <v>#N/A</v>
      </c>
      <c r="X284" s="1" t="e">
        <v>#N/A</v>
      </c>
    </row>
    <row r="285" spans="1:24" hidden="1" x14ac:dyDescent="0.25">
      <c r="A285" t="s">
        <v>434</v>
      </c>
      <c r="B285">
        <v>4</v>
      </c>
      <c r="D285" t="e">
        <f>MID(#REF!,1,7)</f>
        <v>#REF!</v>
      </c>
      <c r="E285">
        <v>35</v>
      </c>
      <c r="F285" s="3" t="s">
        <v>473</v>
      </c>
      <c r="G285" t="s">
        <v>301</v>
      </c>
      <c r="H285" t="s">
        <v>474</v>
      </c>
      <c r="I285" t="s">
        <v>72</v>
      </c>
      <c r="J285" s="2">
        <v>0</v>
      </c>
      <c r="K285" s="2">
        <v>0</v>
      </c>
      <c r="L285" s="2">
        <v>0</v>
      </c>
      <c r="M285">
        <v>0</v>
      </c>
      <c r="N285">
        <v>0</v>
      </c>
      <c r="O285">
        <v>20</v>
      </c>
      <c r="P285" s="2">
        <v>0</v>
      </c>
      <c r="Q285" s="2">
        <v>0</v>
      </c>
      <c r="R285" s="2">
        <v>0</v>
      </c>
      <c r="S285">
        <v>0</v>
      </c>
      <c r="T285">
        <v>0</v>
      </c>
      <c r="U285">
        <v>30</v>
      </c>
      <c r="V285" s="1" t="e">
        <v>#N/A</v>
      </c>
      <c r="W285" s="1" t="e">
        <v>#N/A</v>
      </c>
      <c r="X285" s="1" t="e">
        <v>#N/A</v>
      </c>
    </row>
    <row r="286" spans="1:24" hidden="1" x14ac:dyDescent="0.25">
      <c r="A286" t="s">
        <v>434</v>
      </c>
      <c r="B286">
        <v>4</v>
      </c>
      <c r="D286" t="e">
        <f>MID(#REF!,1,7)</f>
        <v>#REF!</v>
      </c>
      <c r="E286">
        <v>35</v>
      </c>
      <c r="F286" s="3" t="s">
        <v>473</v>
      </c>
      <c r="G286" t="s">
        <v>301</v>
      </c>
      <c r="H286" t="s">
        <v>475</v>
      </c>
      <c r="I286" t="s">
        <v>72</v>
      </c>
      <c r="J286" s="2">
        <v>0</v>
      </c>
      <c r="K286" s="2">
        <v>0</v>
      </c>
      <c r="L286" s="2">
        <v>0</v>
      </c>
      <c r="M286">
        <v>0</v>
      </c>
      <c r="N286">
        <v>0</v>
      </c>
      <c r="O286">
        <v>70</v>
      </c>
      <c r="P286" s="2">
        <v>0</v>
      </c>
      <c r="Q286" s="2">
        <v>0</v>
      </c>
      <c r="R286" s="2">
        <v>0</v>
      </c>
      <c r="S286">
        <v>0</v>
      </c>
      <c r="T286">
        <v>0</v>
      </c>
      <c r="U286">
        <v>70</v>
      </c>
      <c r="V286" s="1" t="e">
        <v>#N/A</v>
      </c>
      <c r="W286" s="1" t="e">
        <v>#N/A</v>
      </c>
      <c r="X286" s="1" t="e">
        <v>#N/A</v>
      </c>
    </row>
    <row r="287" spans="1:24" hidden="1" x14ac:dyDescent="0.25">
      <c r="A287" t="s">
        <v>434</v>
      </c>
      <c r="B287">
        <v>4</v>
      </c>
      <c r="D287" t="e">
        <f>MID(#REF!,1,7)</f>
        <v>#REF!</v>
      </c>
      <c r="E287">
        <v>35</v>
      </c>
      <c r="F287" s="3" t="s">
        <v>473</v>
      </c>
      <c r="G287" t="s">
        <v>301</v>
      </c>
      <c r="H287" t="s">
        <v>476</v>
      </c>
      <c r="I287" t="s">
        <v>72</v>
      </c>
      <c r="J287" s="2">
        <v>0</v>
      </c>
      <c r="K287" s="2">
        <v>0</v>
      </c>
      <c r="L287" s="2">
        <v>0</v>
      </c>
      <c r="M287">
        <v>0</v>
      </c>
      <c r="N287">
        <v>0</v>
      </c>
      <c r="O287">
        <v>40</v>
      </c>
      <c r="P287" s="2">
        <v>0</v>
      </c>
      <c r="Q287" s="2">
        <v>0</v>
      </c>
      <c r="R287" s="2">
        <v>0</v>
      </c>
      <c r="S287">
        <v>0</v>
      </c>
      <c r="T287">
        <v>0</v>
      </c>
      <c r="U287">
        <v>40</v>
      </c>
      <c r="V287" s="1" t="e">
        <v>#N/A</v>
      </c>
      <c r="W287" s="1" t="e">
        <v>#N/A</v>
      </c>
      <c r="X287" s="1" t="e">
        <v>#N/A</v>
      </c>
    </row>
    <row r="288" spans="1:24" hidden="1" x14ac:dyDescent="0.25">
      <c r="A288" t="s">
        <v>165</v>
      </c>
      <c r="B288">
        <v>1</v>
      </c>
      <c r="D288" t="e">
        <f>MID(#REF!,1,7)</f>
        <v>#REF!</v>
      </c>
      <c r="E288">
        <v>7</v>
      </c>
      <c r="F288" s="3" t="s">
        <v>477</v>
      </c>
      <c r="G288" t="s">
        <v>254</v>
      </c>
      <c r="H288" t="s">
        <v>168</v>
      </c>
      <c r="I288" t="s">
        <v>28</v>
      </c>
      <c r="J288" s="2">
        <v>0</v>
      </c>
      <c r="K288" s="2">
        <v>0</v>
      </c>
      <c r="L288" s="2">
        <v>436</v>
      </c>
      <c r="M288">
        <v>0</v>
      </c>
      <c r="N288">
        <v>0</v>
      </c>
      <c r="O288">
        <v>466</v>
      </c>
      <c r="P288" s="2">
        <v>0</v>
      </c>
      <c r="Q288" s="2">
        <v>0</v>
      </c>
      <c r="R288" s="2">
        <v>443</v>
      </c>
      <c r="S288">
        <v>0</v>
      </c>
      <c r="T288">
        <v>0</v>
      </c>
      <c r="U288">
        <v>513</v>
      </c>
      <c r="V288" s="1">
        <v>0</v>
      </c>
      <c r="W288" s="1">
        <v>0</v>
      </c>
      <c r="X288" s="1">
        <v>1076</v>
      </c>
    </row>
    <row r="289" spans="1:24" hidden="1" x14ac:dyDescent="0.25">
      <c r="A289" t="s">
        <v>434</v>
      </c>
      <c r="B289">
        <v>4</v>
      </c>
      <c r="D289" t="e">
        <f>MID(#REF!,1,7)</f>
        <v>#REF!</v>
      </c>
      <c r="E289">
        <v>35</v>
      </c>
      <c r="F289" s="3" t="s">
        <v>473</v>
      </c>
      <c r="G289" t="s">
        <v>301</v>
      </c>
      <c r="H289" t="s">
        <v>415</v>
      </c>
      <c r="I289" t="s">
        <v>72</v>
      </c>
      <c r="J289" s="2">
        <v>0</v>
      </c>
      <c r="K289" s="2">
        <v>0</v>
      </c>
      <c r="L289" s="2">
        <v>0</v>
      </c>
      <c r="M289">
        <v>0</v>
      </c>
      <c r="N289">
        <v>0</v>
      </c>
      <c r="O289">
        <v>1800</v>
      </c>
      <c r="P289" s="2">
        <v>0</v>
      </c>
      <c r="Q289" s="2">
        <v>0</v>
      </c>
      <c r="R289" s="2">
        <v>0</v>
      </c>
      <c r="S289">
        <v>0</v>
      </c>
      <c r="T289">
        <v>0</v>
      </c>
      <c r="U289">
        <v>1800</v>
      </c>
      <c r="V289" s="1" t="e">
        <v>#N/A</v>
      </c>
      <c r="W289" s="1" t="e">
        <v>#N/A</v>
      </c>
      <c r="X289" s="1" t="e">
        <v>#N/A</v>
      </c>
    </row>
    <row r="290" spans="1:24" hidden="1" x14ac:dyDescent="0.25">
      <c r="A290" t="s">
        <v>155</v>
      </c>
      <c r="B290" t="s">
        <v>24</v>
      </c>
      <c r="D290" t="e">
        <f>MID(#REF!,1,7)</f>
        <v>#REF!</v>
      </c>
      <c r="E290">
        <v>24</v>
      </c>
      <c r="F290" s="3" t="s">
        <v>478</v>
      </c>
      <c r="G290" t="s">
        <v>479</v>
      </c>
      <c r="H290" t="s">
        <v>298</v>
      </c>
      <c r="I290" t="s">
        <v>28</v>
      </c>
      <c r="J290" s="2">
        <v>0</v>
      </c>
      <c r="K290" s="2">
        <v>0</v>
      </c>
      <c r="L290" s="2">
        <v>0</v>
      </c>
      <c r="M290">
        <v>0</v>
      </c>
      <c r="N290">
        <v>0</v>
      </c>
      <c r="O290">
        <v>5</v>
      </c>
      <c r="P290" s="2">
        <v>0</v>
      </c>
      <c r="Q290" s="2">
        <v>0</v>
      </c>
      <c r="R290" s="2">
        <v>5</v>
      </c>
      <c r="S290">
        <v>0</v>
      </c>
      <c r="T290">
        <v>0</v>
      </c>
      <c r="U290">
        <v>4</v>
      </c>
      <c r="V290" s="1">
        <v>0</v>
      </c>
      <c r="W290" s="1">
        <v>0</v>
      </c>
      <c r="X290" s="1">
        <v>0</v>
      </c>
    </row>
    <row r="291" spans="1:24" hidden="1" x14ac:dyDescent="0.25">
      <c r="A291" t="s">
        <v>431</v>
      </c>
      <c r="B291" t="s">
        <v>480</v>
      </c>
      <c r="D291" t="e">
        <f>MID(#REF!,1,7)</f>
        <v>#REF!</v>
      </c>
      <c r="E291">
        <v>30</v>
      </c>
      <c r="F291" s="3" t="s">
        <v>481</v>
      </c>
      <c r="G291" t="s">
        <v>285</v>
      </c>
      <c r="H291" t="s">
        <v>482</v>
      </c>
      <c r="I291" t="s">
        <v>28</v>
      </c>
      <c r="J291" s="2">
        <v>0</v>
      </c>
      <c r="K291" s="2">
        <v>0</v>
      </c>
      <c r="L291" s="2">
        <v>3984</v>
      </c>
      <c r="M291">
        <v>0</v>
      </c>
      <c r="N291">
        <v>0</v>
      </c>
      <c r="O291">
        <v>3986</v>
      </c>
      <c r="P291" s="2">
        <v>0</v>
      </c>
      <c r="Q291" s="2">
        <v>0</v>
      </c>
      <c r="R291" s="2">
        <v>3961</v>
      </c>
      <c r="S291">
        <v>0</v>
      </c>
      <c r="T291">
        <v>0</v>
      </c>
      <c r="U291">
        <v>3959</v>
      </c>
      <c r="V291" s="1">
        <v>0</v>
      </c>
      <c r="W291" s="1">
        <v>0</v>
      </c>
      <c r="X291" s="1">
        <v>3689</v>
      </c>
    </row>
    <row r="292" spans="1:24" hidden="1" x14ac:dyDescent="0.25">
      <c r="A292" t="s">
        <v>94</v>
      </c>
      <c r="B292">
        <v>1</v>
      </c>
      <c r="D292" t="e">
        <f>MID(#REF!,1,7)</f>
        <v>#REF!</v>
      </c>
      <c r="E292">
        <v>88</v>
      </c>
      <c r="F292" s="3" t="s">
        <v>483</v>
      </c>
      <c r="G292" t="s">
        <v>484</v>
      </c>
      <c r="H292" t="s">
        <v>485</v>
      </c>
      <c r="I292" t="s">
        <v>28</v>
      </c>
      <c r="J292" s="2">
        <v>0</v>
      </c>
      <c r="K292" s="2">
        <v>0</v>
      </c>
      <c r="L292" s="2">
        <v>3</v>
      </c>
      <c r="M292">
        <v>0</v>
      </c>
      <c r="N292">
        <v>0</v>
      </c>
      <c r="O292">
        <v>3</v>
      </c>
      <c r="P292" s="2">
        <v>0</v>
      </c>
      <c r="Q292" s="2">
        <v>0</v>
      </c>
      <c r="R292" s="2">
        <v>3</v>
      </c>
      <c r="S292">
        <v>0</v>
      </c>
      <c r="T292">
        <v>0</v>
      </c>
      <c r="U292">
        <v>3</v>
      </c>
      <c r="V292" s="1">
        <v>0</v>
      </c>
      <c r="W292" s="1">
        <v>0</v>
      </c>
      <c r="X292" s="1">
        <v>3</v>
      </c>
    </row>
    <row r="293" spans="1:24" hidden="1" x14ac:dyDescent="0.25">
      <c r="A293" t="s">
        <v>94</v>
      </c>
      <c r="B293">
        <v>1</v>
      </c>
      <c r="D293" t="e">
        <f>MID(#REF!,1,7)</f>
        <v>#REF!</v>
      </c>
      <c r="E293">
        <v>88</v>
      </c>
      <c r="F293" s="3" t="s">
        <v>483</v>
      </c>
      <c r="G293" t="s">
        <v>484</v>
      </c>
      <c r="H293" t="s">
        <v>486</v>
      </c>
      <c r="I293" t="s">
        <v>28</v>
      </c>
      <c r="J293" s="2">
        <v>0</v>
      </c>
      <c r="K293" s="2">
        <v>0</v>
      </c>
      <c r="L293" s="2">
        <v>3</v>
      </c>
      <c r="M293">
        <v>0</v>
      </c>
      <c r="N293">
        <v>0</v>
      </c>
      <c r="O293">
        <v>3</v>
      </c>
      <c r="P293" s="2">
        <v>0</v>
      </c>
      <c r="Q293" s="2">
        <v>0</v>
      </c>
      <c r="R293" s="2">
        <v>3</v>
      </c>
      <c r="S293">
        <v>0</v>
      </c>
      <c r="T293">
        <v>0</v>
      </c>
      <c r="U293">
        <v>3</v>
      </c>
      <c r="V293" s="1">
        <v>0</v>
      </c>
      <c r="W293" s="1">
        <v>0</v>
      </c>
      <c r="X293" s="1">
        <v>3</v>
      </c>
    </row>
    <row r="294" spans="1:24" hidden="1" x14ac:dyDescent="0.25">
      <c r="A294" t="s">
        <v>184</v>
      </c>
      <c r="B294">
        <v>1</v>
      </c>
      <c r="D294" t="e">
        <f>MID(#REF!,1,7)</f>
        <v>#REF!</v>
      </c>
      <c r="E294">
        <v>7</v>
      </c>
      <c r="F294" s="3" t="s">
        <v>352</v>
      </c>
      <c r="G294" t="s">
        <v>353</v>
      </c>
      <c r="H294" t="s">
        <v>487</v>
      </c>
      <c r="I294" t="s">
        <v>28</v>
      </c>
      <c r="J294" s="2">
        <v>0</v>
      </c>
      <c r="K294" s="2">
        <v>0</v>
      </c>
      <c r="L294" s="2">
        <v>130</v>
      </c>
      <c r="M294">
        <v>0</v>
      </c>
      <c r="N294">
        <v>0</v>
      </c>
      <c r="O294">
        <v>200</v>
      </c>
      <c r="P294" s="2">
        <v>0</v>
      </c>
      <c r="Q294" s="2">
        <v>0</v>
      </c>
      <c r="R294" s="2">
        <v>210</v>
      </c>
      <c r="S294">
        <v>0</v>
      </c>
      <c r="T294">
        <v>0</v>
      </c>
      <c r="U294">
        <v>180</v>
      </c>
      <c r="V294" s="1">
        <v>0</v>
      </c>
      <c r="W294" s="1">
        <v>0</v>
      </c>
      <c r="X294" s="1">
        <v>182</v>
      </c>
    </row>
    <row r="295" spans="1:24" hidden="1" x14ac:dyDescent="0.25">
      <c r="A295" t="s">
        <v>165</v>
      </c>
      <c r="B295" t="s">
        <v>377</v>
      </c>
      <c r="D295" t="e">
        <f>MID(#REF!,1,7)</f>
        <v>#REF!</v>
      </c>
      <c r="E295">
        <v>7</v>
      </c>
      <c r="F295" s="3" t="s">
        <v>488</v>
      </c>
      <c r="G295" t="s">
        <v>33</v>
      </c>
      <c r="H295" t="s">
        <v>489</v>
      </c>
      <c r="I295" t="s">
        <v>447</v>
      </c>
      <c r="J295" s="2">
        <v>0</v>
      </c>
      <c r="K295" s="2">
        <v>0</v>
      </c>
      <c r="L295" s="2">
        <v>0</v>
      </c>
      <c r="M295">
        <v>0</v>
      </c>
      <c r="N295">
        <v>0</v>
      </c>
      <c r="O295">
        <v>0</v>
      </c>
      <c r="P295" s="2">
        <v>0</v>
      </c>
      <c r="Q295" s="2">
        <v>0</v>
      </c>
      <c r="R295" s="2">
        <v>0</v>
      </c>
      <c r="S295">
        <v>0</v>
      </c>
      <c r="T295">
        <v>0</v>
      </c>
      <c r="U295">
        <v>0</v>
      </c>
      <c r="V295" s="1">
        <v>0</v>
      </c>
      <c r="W295" s="1">
        <v>0</v>
      </c>
      <c r="X295" s="1">
        <v>0</v>
      </c>
    </row>
    <row r="296" spans="1:24" ht="30" x14ac:dyDescent="0.25">
      <c r="F296" s="3"/>
      <c r="G296" s="4" t="s">
        <v>490</v>
      </c>
      <c r="H296" t="s">
        <v>129</v>
      </c>
      <c r="I296" t="s">
        <v>28</v>
      </c>
      <c r="J296" s="2">
        <v>0</v>
      </c>
      <c r="K296" s="2">
        <v>0</v>
      </c>
      <c r="L296" s="2">
        <v>25</v>
      </c>
      <c r="M296">
        <v>0</v>
      </c>
      <c r="N296">
        <v>0</v>
      </c>
      <c r="O296">
        <v>25</v>
      </c>
      <c r="P296" s="2">
        <v>0</v>
      </c>
      <c r="Q296" s="2">
        <v>0</v>
      </c>
      <c r="R296" s="2">
        <v>25</v>
      </c>
      <c r="S296">
        <v>0</v>
      </c>
      <c r="T296">
        <v>0</v>
      </c>
      <c r="U296">
        <v>25</v>
      </c>
      <c r="V296" s="1" t="e">
        <v>#N/A</v>
      </c>
      <c r="W296" s="1" t="e">
        <v>#N/A</v>
      </c>
      <c r="X296" s="1" t="e">
        <v>#N/A</v>
      </c>
    </row>
    <row r="297" spans="1:24" x14ac:dyDescent="0.25">
      <c r="F297" s="3"/>
      <c r="G297" s="4" t="s">
        <v>491</v>
      </c>
      <c r="H297" t="s">
        <v>129</v>
      </c>
      <c r="I297" t="s">
        <v>28</v>
      </c>
      <c r="J297" s="2">
        <v>0</v>
      </c>
      <c r="K297" s="2">
        <v>0</v>
      </c>
      <c r="L297" s="2">
        <v>25</v>
      </c>
      <c r="M297">
        <v>0</v>
      </c>
      <c r="N297">
        <v>0</v>
      </c>
      <c r="O297">
        <v>25</v>
      </c>
      <c r="P297" s="2">
        <v>0</v>
      </c>
      <c r="Q297" s="2">
        <v>0</v>
      </c>
      <c r="R297" s="2">
        <v>25</v>
      </c>
      <c r="S297">
        <v>0</v>
      </c>
      <c r="T297">
        <v>0</v>
      </c>
      <c r="U297">
        <v>25</v>
      </c>
      <c r="V297" s="1" t="e">
        <v>#N/A</v>
      </c>
      <c r="W297" s="1" t="e">
        <v>#N/A</v>
      </c>
      <c r="X297" s="1" t="e">
        <v>#N/A</v>
      </c>
    </row>
    <row r="298" spans="1:24" x14ac:dyDescent="0.25">
      <c r="F298" s="3"/>
      <c r="G298" s="4" t="s">
        <v>492</v>
      </c>
      <c r="H298" t="s">
        <v>39</v>
      </c>
      <c r="I298" t="s">
        <v>28</v>
      </c>
      <c r="J298" s="2">
        <v>0</v>
      </c>
      <c r="K298" s="2">
        <v>0</v>
      </c>
      <c r="L298" s="2">
        <v>6</v>
      </c>
      <c r="M298">
        <v>0</v>
      </c>
      <c r="N298">
        <v>0</v>
      </c>
      <c r="O298">
        <v>6</v>
      </c>
      <c r="P298" s="2">
        <v>0</v>
      </c>
      <c r="Q298" s="2">
        <v>0</v>
      </c>
      <c r="R298" s="2">
        <v>6</v>
      </c>
      <c r="S298">
        <v>0</v>
      </c>
      <c r="T298">
        <v>0</v>
      </c>
      <c r="U298">
        <v>6</v>
      </c>
      <c r="V298" s="1" t="e">
        <v>#N/A</v>
      </c>
      <c r="W298" s="1" t="e">
        <v>#N/A</v>
      </c>
      <c r="X298" s="1" t="e">
        <v>#N/A</v>
      </c>
    </row>
    <row r="299" spans="1:24" x14ac:dyDescent="0.25">
      <c r="G299" s="4" t="s">
        <v>493</v>
      </c>
      <c r="H299" t="s">
        <v>129</v>
      </c>
      <c r="I299" t="s">
        <v>494</v>
      </c>
      <c r="J299" s="2">
        <v>0</v>
      </c>
      <c r="K299" s="2">
        <v>0</v>
      </c>
      <c r="L299" s="2">
        <v>0</v>
      </c>
      <c r="M299">
        <v>100</v>
      </c>
      <c r="N299">
        <v>0</v>
      </c>
      <c r="O299">
        <v>0</v>
      </c>
      <c r="P299" s="2">
        <v>0</v>
      </c>
      <c r="Q299" s="2">
        <v>100</v>
      </c>
      <c r="R299" s="2">
        <v>0</v>
      </c>
      <c r="S299">
        <v>0</v>
      </c>
      <c r="T299">
        <v>0</v>
      </c>
      <c r="U299">
        <v>100</v>
      </c>
      <c r="V299" s="1" t="e">
        <v>#N/A</v>
      </c>
      <c r="W299" s="1" t="e">
        <v>#N/A</v>
      </c>
      <c r="X299" s="1" t="e">
        <v>#N/A</v>
      </c>
    </row>
    <row r="300" spans="1:24" x14ac:dyDescent="0.25">
      <c r="A300" t="s">
        <v>495</v>
      </c>
      <c r="F300" s="3"/>
      <c r="G300" s="4" t="s">
        <v>496</v>
      </c>
      <c r="J300" s="2"/>
      <c r="K300" s="2"/>
      <c r="L300" s="2"/>
      <c r="P300" s="2"/>
      <c r="Q300" s="2"/>
      <c r="R300" s="2"/>
      <c r="V300" s="1"/>
      <c r="W300" s="1"/>
      <c r="X300" s="1"/>
    </row>
    <row r="301" spans="1:24" x14ac:dyDescent="0.25">
      <c r="B301">
        <v>4</v>
      </c>
      <c r="G301" s="4" t="s">
        <v>443</v>
      </c>
      <c r="J301" s="2"/>
      <c r="K301" s="2"/>
      <c r="L301" s="2"/>
      <c r="P301" s="2"/>
      <c r="Q301" s="2"/>
      <c r="R301" s="2"/>
    </row>
    <row r="302" spans="1:24" ht="45" x14ac:dyDescent="0.25">
      <c r="D302" t="s">
        <v>497</v>
      </c>
      <c r="F302" s="3"/>
      <c r="G302" s="4" t="s">
        <v>458</v>
      </c>
      <c r="J302" s="2"/>
      <c r="K302" s="2"/>
      <c r="L302" s="2"/>
      <c r="P302" s="2"/>
      <c r="Q302" s="2"/>
      <c r="R302" s="2"/>
      <c r="V302" s="1"/>
      <c r="W302" s="1"/>
      <c r="X302" s="1"/>
    </row>
    <row r="303" spans="1:24" x14ac:dyDescent="0.25">
      <c r="E303">
        <v>43</v>
      </c>
      <c r="F303" s="3"/>
      <c r="G303" s="4" t="s">
        <v>445</v>
      </c>
      <c r="J303" s="2"/>
      <c r="K303" s="2"/>
      <c r="L303" s="2"/>
      <c r="P303" s="2"/>
      <c r="Q303" s="2"/>
      <c r="R303" s="2"/>
      <c r="V303" s="1"/>
      <c r="W303" s="1"/>
      <c r="X303" s="1"/>
    </row>
    <row r="304" spans="1:24" x14ac:dyDescent="0.25">
      <c r="F304" s="3" t="s">
        <v>495</v>
      </c>
      <c r="G304" s="5" t="s">
        <v>498</v>
      </c>
      <c r="J304" s="2"/>
      <c r="K304" s="2"/>
      <c r="L304" s="2"/>
      <c r="P304" s="2"/>
      <c r="Q304" s="2"/>
      <c r="R304" s="2"/>
      <c r="V304" s="1"/>
      <c r="W304" s="1"/>
      <c r="X304" s="1"/>
    </row>
    <row r="305" spans="1:24" hidden="1" x14ac:dyDescent="0.25">
      <c r="A305" t="s">
        <v>165</v>
      </c>
      <c r="B305" t="s">
        <v>377</v>
      </c>
      <c r="D305" t="e">
        <f>MID(#REF!,1,7)</f>
        <v>#REF!</v>
      </c>
      <c r="E305">
        <v>7</v>
      </c>
      <c r="F305" s="3" t="s">
        <v>499</v>
      </c>
      <c r="G305" t="s">
        <v>33</v>
      </c>
      <c r="H305" t="s">
        <v>489</v>
      </c>
      <c r="I305" t="s">
        <v>447</v>
      </c>
      <c r="J305" s="2">
        <v>0</v>
      </c>
      <c r="K305" s="2">
        <v>0</v>
      </c>
      <c r="L305" s="2">
        <v>0</v>
      </c>
      <c r="M305">
        <v>0</v>
      </c>
      <c r="N305">
        <v>0</v>
      </c>
      <c r="O305">
        <v>0</v>
      </c>
      <c r="P305" s="2">
        <v>0</v>
      </c>
      <c r="Q305" s="2">
        <v>0</v>
      </c>
      <c r="R305" s="2">
        <v>0</v>
      </c>
      <c r="S305">
        <v>0</v>
      </c>
      <c r="T305">
        <v>0</v>
      </c>
      <c r="U305">
        <v>0</v>
      </c>
      <c r="V305" s="1">
        <v>0</v>
      </c>
      <c r="W305" s="1">
        <v>0</v>
      </c>
      <c r="X305" s="1">
        <v>0</v>
      </c>
    </row>
    <row r="306" spans="1:24" hidden="1" x14ac:dyDescent="0.25">
      <c r="A306" t="s">
        <v>434</v>
      </c>
      <c r="B306">
        <v>4</v>
      </c>
      <c r="D306" t="e">
        <f>MID(#REF!,1,7)</f>
        <v>#REF!</v>
      </c>
      <c r="E306">
        <v>35</v>
      </c>
      <c r="F306" s="3" t="s">
        <v>500</v>
      </c>
      <c r="G306" t="s">
        <v>301</v>
      </c>
      <c r="H306" t="s">
        <v>501</v>
      </c>
      <c r="I306" t="s">
        <v>72</v>
      </c>
      <c r="J306" s="2">
        <v>0</v>
      </c>
      <c r="K306" s="2">
        <v>0</v>
      </c>
      <c r="L306" s="2">
        <v>0</v>
      </c>
      <c r="M306">
        <v>0</v>
      </c>
      <c r="N306">
        <v>0</v>
      </c>
      <c r="O306">
        <v>90</v>
      </c>
      <c r="P306" s="2">
        <v>0</v>
      </c>
      <c r="Q306" s="2">
        <v>0</v>
      </c>
      <c r="R306" s="2">
        <v>0</v>
      </c>
      <c r="S306">
        <v>0</v>
      </c>
      <c r="T306">
        <v>0</v>
      </c>
      <c r="U306">
        <v>90</v>
      </c>
      <c r="V306" s="1" t="e">
        <v>#N/A</v>
      </c>
      <c r="W306" s="1" t="e">
        <v>#N/A</v>
      </c>
      <c r="X306" s="1" t="e">
        <v>#N/A</v>
      </c>
    </row>
    <row r="307" spans="1:24" hidden="1" x14ac:dyDescent="0.25">
      <c r="A307" t="s">
        <v>431</v>
      </c>
      <c r="B307" t="s">
        <v>480</v>
      </c>
      <c r="D307" t="e">
        <f>MID(#REF!,1,7)</f>
        <v>#REF!</v>
      </c>
      <c r="E307">
        <v>30</v>
      </c>
      <c r="F307" s="3" t="s">
        <v>481</v>
      </c>
      <c r="G307" t="s">
        <v>285</v>
      </c>
      <c r="H307" t="s">
        <v>39</v>
      </c>
      <c r="I307" t="s">
        <v>28</v>
      </c>
      <c r="J307" s="2">
        <v>0</v>
      </c>
      <c r="K307" s="2">
        <v>0</v>
      </c>
      <c r="L307" s="2">
        <v>2553</v>
      </c>
      <c r="M307">
        <v>0</v>
      </c>
      <c r="N307">
        <v>0</v>
      </c>
      <c r="O307">
        <v>2553</v>
      </c>
      <c r="P307" s="2">
        <v>0</v>
      </c>
      <c r="Q307" s="2">
        <v>0</v>
      </c>
      <c r="R307" s="2">
        <v>2521</v>
      </c>
      <c r="S307">
        <v>0</v>
      </c>
      <c r="T307">
        <v>0</v>
      </c>
      <c r="U307">
        <v>2553</v>
      </c>
      <c r="V307" s="1">
        <v>0</v>
      </c>
      <c r="W307" s="1">
        <v>0</v>
      </c>
      <c r="X307" s="1">
        <v>2766</v>
      </c>
    </row>
    <row r="308" spans="1:24" hidden="1" x14ac:dyDescent="0.25">
      <c r="A308" t="s">
        <v>434</v>
      </c>
      <c r="B308">
        <v>4</v>
      </c>
      <c r="D308" t="e">
        <f>MID(#REF!,1,7)</f>
        <v>#REF!</v>
      </c>
      <c r="E308">
        <v>35</v>
      </c>
      <c r="F308" s="3" t="s">
        <v>500</v>
      </c>
      <c r="G308" t="s">
        <v>301</v>
      </c>
      <c r="H308" t="s">
        <v>502</v>
      </c>
      <c r="I308" t="s">
        <v>82</v>
      </c>
      <c r="J308" s="2">
        <v>0</v>
      </c>
      <c r="K308" s="2">
        <v>0</v>
      </c>
      <c r="L308" s="2">
        <v>0</v>
      </c>
      <c r="M308">
        <v>0</v>
      </c>
      <c r="N308">
        <v>0</v>
      </c>
      <c r="O308">
        <v>0</v>
      </c>
      <c r="P308" s="2">
        <v>0</v>
      </c>
      <c r="Q308" s="2">
        <v>0</v>
      </c>
      <c r="R308" s="2">
        <v>0</v>
      </c>
      <c r="S308">
        <v>0</v>
      </c>
      <c r="T308">
        <v>0</v>
      </c>
      <c r="U308">
        <v>8</v>
      </c>
      <c r="V308" s="1" t="e">
        <v>#N/A</v>
      </c>
      <c r="W308" s="1" t="e">
        <v>#N/A</v>
      </c>
      <c r="X308" s="1" t="e">
        <v>#N/A</v>
      </c>
    </row>
    <row r="309" spans="1:24" hidden="1" x14ac:dyDescent="0.25">
      <c r="A309" t="s">
        <v>434</v>
      </c>
      <c r="B309">
        <v>4</v>
      </c>
      <c r="D309" t="e">
        <f>MID(#REF!,1,7)</f>
        <v>#REF!</v>
      </c>
      <c r="E309">
        <v>35</v>
      </c>
      <c r="F309" s="3" t="s">
        <v>500</v>
      </c>
      <c r="G309" t="s">
        <v>301</v>
      </c>
      <c r="H309" t="s">
        <v>503</v>
      </c>
      <c r="I309" t="s">
        <v>72</v>
      </c>
      <c r="J309" s="2">
        <v>0</v>
      </c>
      <c r="K309" s="2">
        <v>0</v>
      </c>
      <c r="L309" s="2">
        <v>0</v>
      </c>
      <c r="M309">
        <v>0</v>
      </c>
      <c r="N309">
        <v>0</v>
      </c>
      <c r="O309">
        <v>30</v>
      </c>
      <c r="P309" s="2">
        <v>0</v>
      </c>
      <c r="Q309" s="2">
        <v>0</v>
      </c>
      <c r="R309" s="2">
        <v>0</v>
      </c>
      <c r="S309">
        <v>0</v>
      </c>
      <c r="T309">
        <v>0</v>
      </c>
      <c r="U309">
        <v>85</v>
      </c>
      <c r="V309" s="1" t="e">
        <v>#N/A</v>
      </c>
      <c r="W309" s="1" t="e">
        <v>#N/A</v>
      </c>
      <c r="X309" s="1" t="e">
        <v>#N/A</v>
      </c>
    </row>
    <row r="310" spans="1:24" x14ac:dyDescent="0.25">
      <c r="F310" s="3"/>
      <c r="G310" s="5" t="s">
        <v>504</v>
      </c>
      <c r="H310" t="s">
        <v>330</v>
      </c>
      <c r="I310" t="s">
        <v>28</v>
      </c>
      <c r="J310" s="2">
        <v>0</v>
      </c>
      <c r="K310" s="2">
        <v>0</v>
      </c>
      <c r="L310" s="2">
        <v>7488</v>
      </c>
      <c r="M310">
        <v>0</v>
      </c>
      <c r="N310">
        <v>0</v>
      </c>
      <c r="O310">
        <v>1120</v>
      </c>
      <c r="P310" s="2">
        <v>0</v>
      </c>
      <c r="Q310" s="2">
        <v>0</v>
      </c>
      <c r="R310" s="2">
        <v>2772</v>
      </c>
      <c r="S310">
        <v>0</v>
      </c>
      <c r="T310">
        <v>0</v>
      </c>
      <c r="U310">
        <v>986</v>
      </c>
      <c r="V310" s="1" t="e">
        <v>#N/A</v>
      </c>
      <c r="W310" s="1" t="e">
        <v>#N/A</v>
      </c>
      <c r="X310" s="1" t="e">
        <v>#N/A</v>
      </c>
    </row>
    <row r="311" spans="1:24" x14ac:dyDescent="0.25">
      <c r="F311" s="3"/>
      <c r="G311" s="5" t="s">
        <v>505</v>
      </c>
      <c r="H311" t="s">
        <v>506</v>
      </c>
      <c r="I311" t="s">
        <v>28</v>
      </c>
      <c r="J311" s="2">
        <v>0</v>
      </c>
      <c r="K311" s="2">
        <v>0</v>
      </c>
      <c r="L311" s="2">
        <v>12959</v>
      </c>
      <c r="M311">
        <v>0</v>
      </c>
      <c r="N311">
        <v>0</v>
      </c>
      <c r="O311">
        <v>5305</v>
      </c>
      <c r="P311" s="2">
        <v>0</v>
      </c>
      <c r="Q311" s="2">
        <v>0</v>
      </c>
      <c r="R311" s="2">
        <v>12719</v>
      </c>
      <c r="S311">
        <v>0</v>
      </c>
      <c r="T311">
        <v>0</v>
      </c>
      <c r="U311">
        <v>4288</v>
      </c>
      <c r="V311" s="1" t="e">
        <v>#N/A</v>
      </c>
      <c r="W311" s="1" t="e">
        <v>#N/A</v>
      </c>
      <c r="X311" s="1" t="e">
        <v>#N/A</v>
      </c>
    </row>
    <row r="312" spans="1:24" ht="30" x14ac:dyDescent="0.25">
      <c r="F312" s="3"/>
      <c r="G312" s="5" t="s">
        <v>507</v>
      </c>
      <c r="H312" t="s">
        <v>194</v>
      </c>
      <c r="I312" t="s">
        <v>28</v>
      </c>
      <c r="J312" s="2">
        <v>0</v>
      </c>
      <c r="K312" s="2">
        <v>0</v>
      </c>
      <c r="L312" s="2">
        <v>68836927.950000003</v>
      </c>
      <c r="M312" s="6">
        <v>0</v>
      </c>
      <c r="N312" s="6">
        <v>0</v>
      </c>
      <c r="O312" s="6">
        <v>23320453.350000001</v>
      </c>
      <c r="P312" s="2">
        <v>0</v>
      </c>
      <c r="Q312" s="2">
        <v>0</v>
      </c>
      <c r="R312" s="2">
        <v>71190211.829999998</v>
      </c>
      <c r="S312" s="6">
        <v>0</v>
      </c>
      <c r="T312" s="6">
        <v>0</v>
      </c>
      <c r="U312" s="6">
        <v>17652406.870000001</v>
      </c>
      <c r="V312" s="1" t="e">
        <v>#N/A</v>
      </c>
      <c r="W312" s="1" t="e">
        <v>#N/A</v>
      </c>
      <c r="X312" s="1" t="e">
        <v>#N/A</v>
      </c>
    </row>
    <row r="313" spans="1:24" x14ac:dyDescent="0.25">
      <c r="F313" s="3"/>
      <c r="G313" s="5" t="s">
        <v>508</v>
      </c>
      <c r="H313" t="s">
        <v>129</v>
      </c>
      <c r="I313" t="s">
        <v>82</v>
      </c>
      <c r="J313" s="2">
        <v>0</v>
      </c>
      <c r="K313" s="2">
        <v>0</v>
      </c>
      <c r="L313" s="2">
        <v>0</v>
      </c>
      <c r="M313" s="6">
        <v>0</v>
      </c>
      <c r="N313" s="6">
        <v>0</v>
      </c>
      <c r="O313" s="6">
        <v>0</v>
      </c>
      <c r="P313" s="2">
        <v>0</v>
      </c>
      <c r="Q313" s="2">
        <v>0</v>
      </c>
      <c r="R313" s="2">
        <v>0</v>
      </c>
      <c r="S313" s="6">
        <v>0</v>
      </c>
      <c r="T313" s="6">
        <v>0</v>
      </c>
      <c r="U313" s="6">
        <v>10.3</v>
      </c>
      <c r="V313" s="1" t="e">
        <v>#N/A</v>
      </c>
      <c r="W313" s="1" t="e">
        <v>#N/A</v>
      </c>
      <c r="X313" s="1" t="e">
        <v>#N/A</v>
      </c>
    </row>
    <row r="314" spans="1:24" hidden="1" x14ac:dyDescent="0.25">
      <c r="A314" t="s">
        <v>431</v>
      </c>
      <c r="B314" t="s">
        <v>480</v>
      </c>
      <c r="D314" t="e">
        <f>MID(#REF!,1,7)</f>
        <v>#REF!</v>
      </c>
      <c r="E314">
        <v>30</v>
      </c>
      <c r="F314" s="3" t="s">
        <v>481</v>
      </c>
      <c r="G314" t="s">
        <v>285</v>
      </c>
      <c r="H314" t="s">
        <v>482</v>
      </c>
      <c r="I314" t="s">
        <v>28</v>
      </c>
      <c r="J314" s="2">
        <v>0</v>
      </c>
      <c r="K314" s="2">
        <v>0</v>
      </c>
      <c r="L314" s="2">
        <v>1650</v>
      </c>
      <c r="M314">
        <v>0</v>
      </c>
      <c r="N314">
        <v>0</v>
      </c>
      <c r="O314">
        <v>1610</v>
      </c>
      <c r="P314" s="2">
        <v>0</v>
      </c>
      <c r="Q314" s="2">
        <v>0</v>
      </c>
      <c r="R314" s="2">
        <v>1610</v>
      </c>
      <c r="S314">
        <v>0</v>
      </c>
      <c r="T314">
        <v>0</v>
      </c>
      <c r="U314">
        <v>1620</v>
      </c>
      <c r="V314" s="1">
        <v>0</v>
      </c>
      <c r="W314" s="1">
        <v>0</v>
      </c>
      <c r="X314" s="1">
        <v>2668</v>
      </c>
    </row>
    <row r="315" spans="1:24" hidden="1" x14ac:dyDescent="0.25">
      <c r="A315" t="s">
        <v>165</v>
      </c>
      <c r="B315">
        <v>1</v>
      </c>
      <c r="D315" t="e">
        <f>MID(#REF!,1,7)</f>
        <v>#REF!</v>
      </c>
      <c r="E315">
        <v>7</v>
      </c>
      <c r="F315" s="3" t="s">
        <v>509</v>
      </c>
      <c r="G315" t="s">
        <v>33</v>
      </c>
      <c r="H315" t="s">
        <v>342</v>
      </c>
      <c r="I315" t="s">
        <v>72</v>
      </c>
      <c r="J315" s="2">
        <v>0</v>
      </c>
      <c r="K315" s="2">
        <v>0</v>
      </c>
      <c r="L315" s="2">
        <v>0</v>
      </c>
      <c r="M315">
        <v>0</v>
      </c>
      <c r="N315">
        <v>0</v>
      </c>
      <c r="O315">
        <v>1</v>
      </c>
      <c r="P315" s="2">
        <v>0</v>
      </c>
      <c r="Q315" s="2">
        <v>0</v>
      </c>
      <c r="R315" s="2">
        <v>0</v>
      </c>
      <c r="S315">
        <v>0</v>
      </c>
      <c r="T315">
        <v>0</v>
      </c>
      <c r="U315">
        <v>1</v>
      </c>
      <c r="V315" s="1" t="e">
        <v>#N/A</v>
      </c>
      <c r="W315" s="1" t="e">
        <v>#N/A</v>
      </c>
      <c r="X315" s="1" t="e">
        <v>#N/A</v>
      </c>
    </row>
    <row r="316" spans="1:24" hidden="1" x14ac:dyDescent="0.25">
      <c r="A316" t="s">
        <v>235</v>
      </c>
      <c r="B316">
        <v>4</v>
      </c>
      <c r="D316" t="e">
        <f>MID(#REF!,1,7)</f>
        <v>#REF!</v>
      </c>
      <c r="E316">
        <v>43</v>
      </c>
      <c r="F316" s="3" t="s">
        <v>510</v>
      </c>
      <c r="G316" t="s">
        <v>313</v>
      </c>
      <c r="H316" t="s">
        <v>511</v>
      </c>
      <c r="I316" t="s">
        <v>28</v>
      </c>
      <c r="J316" s="2">
        <v>0</v>
      </c>
      <c r="K316" s="2">
        <v>0</v>
      </c>
      <c r="L316" s="2">
        <v>0</v>
      </c>
      <c r="M316">
        <v>0</v>
      </c>
      <c r="N316">
        <v>0</v>
      </c>
      <c r="O316">
        <v>15</v>
      </c>
      <c r="P316" s="2">
        <v>0</v>
      </c>
      <c r="Q316" s="2">
        <v>0</v>
      </c>
      <c r="R316" s="2">
        <v>153</v>
      </c>
      <c r="S316">
        <v>0</v>
      </c>
      <c r="T316">
        <v>0</v>
      </c>
      <c r="U316">
        <v>96</v>
      </c>
      <c r="V316" s="1">
        <v>0</v>
      </c>
      <c r="W316" s="1">
        <v>0</v>
      </c>
      <c r="X316" s="1">
        <v>0</v>
      </c>
    </row>
    <row r="317" spans="1:24" hidden="1" x14ac:dyDescent="0.25">
      <c r="A317" t="s">
        <v>431</v>
      </c>
      <c r="B317" t="s">
        <v>480</v>
      </c>
      <c r="D317" t="e">
        <f>MID(#REF!,1,7)</f>
        <v>#REF!</v>
      </c>
      <c r="E317">
        <v>30</v>
      </c>
      <c r="F317" s="3" t="s">
        <v>481</v>
      </c>
      <c r="G317" t="s">
        <v>285</v>
      </c>
      <c r="H317" t="s">
        <v>39</v>
      </c>
      <c r="I317" t="s">
        <v>28</v>
      </c>
      <c r="J317" s="2">
        <v>0</v>
      </c>
      <c r="K317" s="2">
        <v>0</v>
      </c>
      <c r="L317" s="2">
        <v>1262</v>
      </c>
      <c r="M317">
        <v>0</v>
      </c>
      <c r="N317">
        <v>0</v>
      </c>
      <c r="O317">
        <v>1226</v>
      </c>
      <c r="P317" s="2">
        <v>0</v>
      </c>
      <c r="Q317" s="2">
        <v>0</v>
      </c>
      <c r="R317" s="2">
        <v>1225</v>
      </c>
      <c r="S317">
        <v>0</v>
      </c>
      <c r="T317">
        <v>0</v>
      </c>
      <c r="U317">
        <v>1233</v>
      </c>
      <c r="V317" s="1">
        <v>0</v>
      </c>
      <c r="W317" s="1">
        <v>0</v>
      </c>
      <c r="X317" s="1">
        <v>2339</v>
      </c>
    </row>
    <row r="318" spans="1:24" hidden="1" x14ac:dyDescent="0.25">
      <c r="A318" t="s">
        <v>420</v>
      </c>
      <c r="B318">
        <v>4</v>
      </c>
      <c r="D318" t="e">
        <f>MID(#REF!,1,7)</f>
        <v>#REF!</v>
      </c>
      <c r="E318">
        <v>44</v>
      </c>
      <c r="F318" s="3" t="s">
        <v>512</v>
      </c>
      <c r="G318" t="s">
        <v>513</v>
      </c>
      <c r="H318" t="s">
        <v>45</v>
      </c>
      <c r="I318" t="s">
        <v>28</v>
      </c>
      <c r="J318" s="2">
        <v>0</v>
      </c>
      <c r="K318" s="2">
        <v>0</v>
      </c>
      <c r="L318" s="2">
        <v>50000</v>
      </c>
      <c r="M318">
        <v>0</v>
      </c>
      <c r="N318">
        <v>0</v>
      </c>
      <c r="O318">
        <v>50000</v>
      </c>
      <c r="P318" s="2">
        <v>0</v>
      </c>
      <c r="Q318" s="2">
        <v>0</v>
      </c>
      <c r="R318" s="2">
        <v>50000</v>
      </c>
      <c r="S318">
        <v>0</v>
      </c>
      <c r="T318">
        <v>0</v>
      </c>
      <c r="U318">
        <v>50000</v>
      </c>
      <c r="V318" s="1" t="e">
        <v>#N/A</v>
      </c>
      <c r="W318" s="1" t="e">
        <v>#N/A</v>
      </c>
      <c r="X318" s="1" t="e">
        <v>#N/A</v>
      </c>
    </row>
    <row r="319" spans="1:24" hidden="1" x14ac:dyDescent="0.25">
      <c r="A319" t="s">
        <v>283</v>
      </c>
      <c r="B319">
        <v>4</v>
      </c>
      <c r="D319" t="e">
        <f>MID(#REF!,1,7)</f>
        <v>#REF!</v>
      </c>
      <c r="E319">
        <v>43</v>
      </c>
      <c r="F319" s="3" t="s">
        <v>284</v>
      </c>
      <c r="G319" t="s">
        <v>285</v>
      </c>
      <c r="H319" t="s">
        <v>81</v>
      </c>
      <c r="I319" t="s">
        <v>72</v>
      </c>
      <c r="J319" s="2">
        <v>0</v>
      </c>
      <c r="K319" s="2">
        <v>0</v>
      </c>
      <c r="L319" s="2">
        <v>0</v>
      </c>
      <c r="M319">
        <v>0</v>
      </c>
      <c r="N319">
        <v>0</v>
      </c>
      <c r="O319">
        <v>90</v>
      </c>
      <c r="P319" s="2">
        <v>0</v>
      </c>
      <c r="Q319" s="2">
        <v>0</v>
      </c>
      <c r="R319" s="2">
        <v>0</v>
      </c>
      <c r="S319">
        <v>0</v>
      </c>
      <c r="T319">
        <v>0</v>
      </c>
      <c r="U319">
        <v>90</v>
      </c>
      <c r="V319" s="1" t="e">
        <v>#N/A</v>
      </c>
      <c r="W319" s="1" t="e">
        <v>#N/A</v>
      </c>
      <c r="X319" s="1" t="e">
        <v>#N/A</v>
      </c>
    </row>
    <row r="320" spans="1:24" hidden="1" x14ac:dyDescent="0.25">
      <c r="A320" t="s">
        <v>235</v>
      </c>
      <c r="B320">
        <v>4</v>
      </c>
      <c r="D320" t="e">
        <f>MID(#REF!,1,7)</f>
        <v>#REF!</v>
      </c>
      <c r="E320">
        <v>43</v>
      </c>
      <c r="F320" s="3" t="s">
        <v>510</v>
      </c>
      <c r="G320" t="s">
        <v>313</v>
      </c>
      <c r="H320" t="s">
        <v>514</v>
      </c>
      <c r="I320" t="s">
        <v>28</v>
      </c>
      <c r="J320" s="2">
        <v>0</v>
      </c>
      <c r="K320" s="2">
        <v>0</v>
      </c>
      <c r="L320" s="2">
        <v>0</v>
      </c>
      <c r="M320">
        <v>0</v>
      </c>
      <c r="N320">
        <v>0</v>
      </c>
      <c r="O320">
        <v>14</v>
      </c>
      <c r="P320" s="2">
        <v>0</v>
      </c>
      <c r="Q320" s="2">
        <v>0</v>
      </c>
      <c r="R320" s="2">
        <v>0</v>
      </c>
      <c r="S320">
        <v>0</v>
      </c>
      <c r="T320">
        <v>0</v>
      </c>
      <c r="U320">
        <v>0</v>
      </c>
      <c r="V320" s="1">
        <v>0</v>
      </c>
      <c r="W320" s="1">
        <v>0</v>
      </c>
      <c r="X320" s="1">
        <v>0</v>
      </c>
    </row>
    <row r="321" spans="1:24" hidden="1" x14ac:dyDescent="0.25">
      <c r="A321" t="s">
        <v>283</v>
      </c>
      <c r="B321">
        <v>4</v>
      </c>
      <c r="D321" t="e">
        <f>MID(#REF!,1,7)</f>
        <v>#REF!</v>
      </c>
      <c r="E321">
        <v>43</v>
      </c>
      <c r="F321" s="3" t="s">
        <v>284</v>
      </c>
      <c r="G321" t="s">
        <v>285</v>
      </c>
      <c r="H321" t="s">
        <v>81</v>
      </c>
      <c r="I321" t="s">
        <v>82</v>
      </c>
      <c r="J321" s="2">
        <v>0</v>
      </c>
      <c r="K321" s="2">
        <v>0</v>
      </c>
      <c r="L321" s="2">
        <v>0</v>
      </c>
      <c r="M321">
        <v>0</v>
      </c>
      <c r="N321">
        <v>0</v>
      </c>
      <c r="O321">
        <v>0</v>
      </c>
      <c r="P321" s="2">
        <v>0</v>
      </c>
      <c r="Q321" s="2">
        <v>0</v>
      </c>
      <c r="R321" s="2">
        <v>0</v>
      </c>
      <c r="S321">
        <v>0</v>
      </c>
      <c r="T321">
        <v>0</v>
      </c>
      <c r="U321">
        <v>19</v>
      </c>
      <c r="V321" s="1" t="e">
        <v>#N/A</v>
      </c>
      <c r="W321" s="1" t="e">
        <v>#N/A</v>
      </c>
      <c r="X321" s="1" t="e">
        <v>#N/A</v>
      </c>
    </row>
    <row r="322" spans="1:24" hidden="1" x14ac:dyDescent="0.25">
      <c r="A322" t="s">
        <v>431</v>
      </c>
      <c r="B322" t="s">
        <v>480</v>
      </c>
      <c r="D322" t="e">
        <f>MID(#REF!,1,7)</f>
        <v>#REF!</v>
      </c>
      <c r="E322">
        <v>30</v>
      </c>
      <c r="F322" s="3" t="s">
        <v>481</v>
      </c>
      <c r="G322" t="s">
        <v>285</v>
      </c>
      <c r="H322" t="s">
        <v>482</v>
      </c>
      <c r="I322" t="s">
        <v>28</v>
      </c>
      <c r="J322" s="2">
        <v>0</v>
      </c>
      <c r="K322" s="2">
        <v>0</v>
      </c>
      <c r="L322" s="2">
        <v>612</v>
      </c>
      <c r="M322">
        <v>0</v>
      </c>
      <c r="N322">
        <v>0</v>
      </c>
      <c r="O322">
        <v>613</v>
      </c>
      <c r="P322" s="2">
        <v>0</v>
      </c>
      <c r="Q322" s="2">
        <v>0</v>
      </c>
      <c r="R322" s="2">
        <v>651</v>
      </c>
      <c r="S322">
        <v>0</v>
      </c>
      <c r="T322">
        <v>0</v>
      </c>
      <c r="U322">
        <v>613</v>
      </c>
      <c r="V322" s="1">
        <v>0</v>
      </c>
      <c r="W322" s="1">
        <v>0</v>
      </c>
      <c r="X322" s="1">
        <v>325</v>
      </c>
    </row>
    <row r="323" spans="1:24" hidden="1" x14ac:dyDescent="0.25">
      <c r="A323" t="s">
        <v>184</v>
      </c>
      <c r="B323">
        <v>1</v>
      </c>
      <c r="D323" t="e">
        <f>MID(#REF!,1,7)</f>
        <v>#REF!</v>
      </c>
      <c r="E323">
        <v>7</v>
      </c>
      <c r="F323" s="3" t="s">
        <v>352</v>
      </c>
      <c r="G323" t="s">
        <v>353</v>
      </c>
      <c r="H323" t="s">
        <v>270</v>
      </c>
      <c r="I323" t="s">
        <v>28</v>
      </c>
      <c r="J323" s="2">
        <v>0</v>
      </c>
      <c r="K323" s="2">
        <v>0</v>
      </c>
      <c r="L323" s="2">
        <v>130</v>
      </c>
      <c r="M323">
        <v>0</v>
      </c>
      <c r="N323">
        <v>0</v>
      </c>
      <c r="O323">
        <v>180</v>
      </c>
      <c r="P323" s="2">
        <v>0</v>
      </c>
      <c r="Q323" s="2">
        <v>0</v>
      </c>
      <c r="R323" s="2">
        <v>230</v>
      </c>
      <c r="S323">
        <v>0</v>
      </c>
      <c r="T323">
        <v>0</v>
      </c>
      <c r="U323">
        <v>180</v>
      </c>
      <c r="V323" s="1">
        <v>0</v>
      </c>
      <c r="W323" s="1">
        <v>0</v>
      </c>
      <c r="X323" s="1">
        <v>171</v>
      </c>
    </row>
    <row r="324" spans="1:24" hidden="1" x14ac:dyDescent="0.25">
      <c r="A324" t="s">
        <v>283</v>
      </c>
      <c r="B324">
        <v>4</v>
      </c>
      <c r="D324" t="e">
        <f>MID(#REF!,1,7)</f>
        <v>#REF!</v>
      </c>
      <c r="E324">
        <v>43</v>
      </c>
      <c r="F324" s="3" t="s">
        <v>284</v>
      </c>
      <c r="G324" t="s">
        <v>285</v>
      </c>
      <c r="H324" t="s">
        <v>81</v>
      </c>
      <c r="I324" t="s">
        <v>82</v>
      </c>
      <c r="J324" s="2">
        <v>0</v>
      </c>
      <c r="K324" s="2">
        <v>0</v>
      </c>
      <c r="L324" s="2">
        <v>0</v>
      </c>
      <c r="M324">
        <v>0</v>
      </c>
      <c r="N324">
        <v>0</v>
      </c>
      <c r="O324">
        <v>0</v>
      </c>
      <c r="P324" s="2">
        <v>0</v>
      </c>
      <c r="Q324" s="2">
        <v>0</v>
      </c>
      <c r="R324" s="2">
        <v>0</v>
      </c>
      <c r="S324">
        <v>0</v>
      </c>
      <c r="T324">
        <v>0</v>
      </c>
      <c r="U324">
        <v>2</v>
      </c>
      <c r="V324" s="1" t="e">
        <v>#N/A</v>
      </c>
      <c r="W324" s="1" t="e">
        <v>#N/A</v>
      </c>
      <c r="X324" s="1" t="e">
        <v>#N/A</v>
      </c>
    </row>
    <row r="325" spans="1:24" hidden="1" x14ac:dyDescent="0.25">
      <c r="A325" t="s">
        <v>283</v>
      </c>
      <c r="B325">
        <v>4</v>
      </c>
      <c r="D325" t="e">
        <f>MID(#REF!,1,7)</f>
        <v>#REF!</v>
      </c>
      <c r="E325">
        <v>43</v>
      </c>
      <c r="F325" s="3" t="s">
        <v>284</v>
      </c>
      <c r="G325" t="s">
        <v>285</v>
      </c>
      <c r="H325" t="s">
        <v>81</v>
      </c>
      <c r="I325" t="s">
        <v>72</v>
      </c>
      <c r="J325" s="2">
        <v>0</v>
      </c>
      <c r="K325" s="2">
        <v>0</v>
      </c>
      <c r="L325" s="2">
        <v>0</v>
      </c>
      <c r="M325">
        <v>0</v>
      </c>
      <c r="N325">
        <v>0</v>
      </c>
      <c r="O325">
        <v>75</v>
      </c>
      <c r="P325" s="2">
        <v>0</v>
      </c>
      <c r="Q325" s="2">
        <v>0</v>
      </c>
      <c r="R325" s="2">
        <v>0</v>
      </c>
      <c r="S325">
        <v>0</v>
      </c>
      <c r="T325">
        <v>0</v>
      </c>
      <c r="U325">
        <v>75</v>
      </c>
      <c r="V325" s="1" t="e">
        <v>#N/A</v>
      </c>
      <c r="W325" s="1" t="e">
        <v>#N/A</v>
      </c>
      <c r="X325" s="1" t="e">
        <v>#N/A</v>
      </c>
    </row>
    <row r="326" spans="1:24" hidden="1" x14ac:dyDescent="0.25">
      <c r="A326" t="s">
        <v>431</v>
      </c>
      <c r="B326" t="s">
        <v>480</v>
      </c>
      <c r="D326" t="e">
        <f>MID(#REF!,1,7)</f>
        <v>#REF!</v>
      </c>
      <c r="E326">
        <v>30</v>
      </c>
      <c r="F326" s="3" t="s">
        <v>481</v>
      </c>
      <c r="G326" t="s">
        <v>285</v>
      </c>
      <c r="H326" t="s">
        <v>39</v>
      </c>
      <c r="I326" t="s">
        <v>28</v>
      </c>
      <c r="J326" s="2">
        <v>0</v>
      </c>
      <c r="K326" s="2">
        <v>0</v>
      </c>
      <c r="L326" s="2">
        <v>550</v>
      </c>
      <c r="M326">
        <v>0</v>
      </c>
      <c r="N326">
        <v>0</v>
      </c>
      <c r="O326">
        <v>550</v>
      </c>
      <c r="P326" s="2">
        <v>0</v>
      </c>
      <c r="Q326" s="2">
        <v>0</v>
      </c>
      <c r="R326" s="2">
        <v>590</v>
      </c>
      <c r="S326">
        <v>0</v>
      </c>
      <c r="T326">
        <v>0</v>
      </c>
      <c r="U326">
        <v>550</v>
      </c>
      <c r="V326" s="1">
        <v>0</v>
      </c>
      <c r="W326" s="1">
        <v>0</v>
      </c>
      <c r="X326" s="1">
        <v>493</v>
      </c>
    </row>
    <row r="327" spans="1:24" hidden="1" x14ac:dyDescent="0.25">
      <c r="A327" t="s">
        <v>431</v>
      </c>
      <c r="B327" t="s">
        <v>480</v>
      </c>
      <c r="D327" t="e">
        <f>MID(#REF!,1,7)</f>
        <v>#REF!</v>
      </c>
      <c r="E327">
        <v>30</v>
      </c>
      <c r="F327" s="3" t="s">
        <v>481</v>
      </c>
      <c r="G327" t="s">
        <v>285</v>
      </c>
      <c r="H327" t="s">
        <v>482</v>
      </c>
      <c r="I327" t="s">
        <v>28</v>
      </c>
      <c r="J327" s="2">
        <v>0</v>
      </c>
      <c r="K327" s="2">
        <v>0</v>
      </c>
      <c r="L327" s="2">
        <v>50</v>
      </c>
      <c r="M327">
        <v>0</v>
      </c>
      <c r="N327">
        <v>0</v>
      </c>
      <c r="O327">
        <v>51</v>
      </c>
      <c r="P327" s="2">
        <v>0</v>
      </c>
      <c r="Q327" s="2">
        <v>0</v>
      </c>
      <c r="R327" s="2">
        <v>51</v>
      </c>
      <c r="S327">
        <v>0</v>
      </c>
      <c r="T327">
        <v>0</v>
      </c>
      <c r="U327">
        <v>48</v>
      </c>
      <c r="V327" s="1">
        <v>0</v>
      </c>
      <c r="W327" s="1">
        <v>0</v>
      </c>
      <c r="X327" s="1">
        <v>52</v>
      </c>
    </row>
    <row r="328" spans="1:24" hidden="1" x14ac:dyDescent="0.25">
      <c r="A328" t="s">
        <v>283</v>
      </c>
      <c r="B328" t="s">
        <v>100</v>
      </c>
      <c r="D328" t="e">
        <f>MID(#REF!,1,7)</f>
        <v>#REF!</v>
      </c>
      <c r="E328">
        <v>43</v>
      </c>
      <c r="F328" s="3" t="s">
        <v>312</v>
      </c>
      <c r="G328" t="s">
        <v>313</v>
      </c>
      <c r="H328" t="s">
        <v>104</v>
      </c>
      <c r="I328" t="s">
        <v>82</v>
      </c>
      <c r="J328" s="2">
        <v>0</v>
      </c>
      <c r="K328" s="2">
        <v>0</v>
      </c>
      <c r="L328" s="2">
        <v>0</v>
      </c>
      <c r="M328">
        <v>0</v>
      </c>
      <c r="N328">
        <v>0</v>
      </c>
      <c r="O328">
        <v>0</v>
      </c>
      <c r="P328" s="2">
        <v>0</v>
      </c>
      <c r="Q328" s="2">
        <v>0</v>
      </c>
      <c r="R328" s="2">
        <v>0</v>
      </c>
      <c r="S328">
        <v>0</v>
      </c>
      <c r="T328">
        <v>0</v>
      </c>
      <c r="U328">
        <v>9300</v>
      </c>
      <c r="V328" s="1" t="e">
        <v>#N/A</v>
      </c>
      <c r="W328" s="1" t="e">
        <v>#N/A</v>
      </c>
      <c r="X328" s="1" t="e">
        <v>#N/A</v>
      </c>
    </row>
    <row r="329" spans="1:24" hidden="1" x14ac:dyDescent="0.25">
      <c r="A329" t="s">
        <v>286</v>
      </c>
      <c r="B329">
        <v>4</v>
      </c>
      <c r="D329" t="e">
        <f>MID(#REF!,1,7)</f>
        <v>#REF!</v>
      </c>
      <c r="E329">
        <v>45</v>
      </c>
      <c r="F329" s="3" t="s">
        <v>515</v>
      </c>
      <c r="G329" t="s">
        <v>286</v>
      </c>
      <c r="H329" t="s">
        <v>85</v>
      </c>
      <c r="I329" t="s">
        <v>28</v>
      </c>
      <c r="J329" s="2">
        <v>0</v>
      </c>
      <c r="K329" s="2">
        <v>0</v>
      </c>
      <c r="L329" s="2">
        <v>25</v>
      </c>
      <c r="M329">
        <v>0</v>
      </c>
      <c r="N329">
        <v>0</v>
      </c>
      <c r="O329">
        <v>25</v>
      </c>
      <c r="P329" s="2">
        <v>0</v>
      </c>
      <c r="Q329" s="2">
        <v>0</v>
      </c>
      <c r="R329" s="2">
        <v>25</v>
      </c>
      <c r="S329">
        <v>0</v>
      </c>
      <c r="T329">
        <v>0</v>
      </c>
      <c r="U329">
        <v>25</v>
      </c>
      <c r="V329" s="1" t="e">
        <v>#N/A</v>
      </c>
      <c r="W329" s="1" t="e">
        <v>#N/A</v>
      </c>
      <c r="X329" s="1" t="e">
        <v>#N/A</v>
      </c>
    </row>
    <row r="330" spans="1:24" hidden="1" x14ac:dyDescent="0.25">
      <c r="A330" t="s">
        <v>431</v>
      </c>
      <c r="B330" t="s">
        <v>480</v>
      </c>
      <c r="D330" t="e">
        <f>MID(#REF!,1,7)</f>
        <v>#REF!</v>
      </c>
      <c r="E330">
        <v>30</v>
      </c>
      <c r="F330" s="3" t="s">
        <v>481</v>
      </c>
      <c r="G330" t="s">
        <v>285</v>
      </c>
      <c r="H330" t="s">
        <v>39</v>
      </c>
      <c r="I330" t="s">
        <v>28</v>
      </c>
      <c r="J330" s="2">
        <v>0</v>
      </c>
      <c r="K330" s="2">
        <v>0</v>
      </c>
      <c r="L330" s="2">
        <v>48</v>
      </c>
      <c r="M330">
        <v>0</v>
      </c>
      <c r="N330">
        <v>0</v>
      </c>
      <c r="O330">
        <v>49</v>
      </c>
      <c r="P330" s="2">
        <v>0</v>
      </c>
      <c r="Q330" s="2">
        <v>0</v>
      </c>
      <c r="R330" s="2">
        <v>50</v>
      </c>
      <c r="S330">
        <v>0</v>
      </c>
      <c r="T330">
        <v>0</v>
      </c>
      <c r="U330">
        <v>48</v>
      </c>
      <c r="V330" s="1">
        <v>0</v>
      </c>
      <c r="W330" s="1">
        <v>0</v>
      </c>
      <c r="X330" s="1">
        <v>62</v>
      </c>
    </row>
    <row r="331" spans="1:24" hidden="1" x14ac:dyDescent="0.25">
      <c r="A331" t="s">
        <v>283</v>
      </c>
      <c r="B331">
        <v>4</v>
      </c>
      <c r="D331" t="e">
        <f>MID(#REF!,1,7)</f>
        <v>#REF!</v>
      </c>
      <c r="E331">
        <v>87</v>
      </c>
      <c r="F331" s="3" t="s">
        <v>516</v>
      </c>
      <c r="G331" t="s">
        <v>26</v>
      </c>
      <c r="H331" t="s">
        <v>517</v>
      </c>
      <c r="I331" t="s">
        <v>82</v>
      </c>
      <c r="J331" s="2">
        <v>0</v>
      </c>
      <c r="K331" s="2">
        <v>0</v>
      </c>
      <c r="L331" s="2">
        <v>0</v>
      </c>
      <c r="M331">
        <v>0</v>
      </c>
      <c r="N331">
        <v>0</v>
      </c>
      <c r="O331">
        <v>0</v>
      </c>
      <c r="P331" s="2">
        <v>0</v>
      </c>
      <c r="Q331" s="2">
        <v>0</v>
      </c>
      <c r="R331" s="2">
        <v>0</v>
      </c>
      <c r="S331">
        <v>0</v>
      </c>
      <c r="T331">
        <v>0</v>
      </c>
      <c r="U331">
        <v>2</v>
      </c>
      <c r="V331" s="1" t="e">
        <v>#N/A</v>
      </c>
      <c r="W331" s="1" t="e">
        <v>#N/A</v>
      </c>
      <c r="X331" s="1" t="e">
        <v>#N/A</v>
      </c>
    </row>
    <row r="332" spans="1:24" hidden="1" x14ac:dyDescent="0.25">
      <c r="A332" t="s">
        <v>283</v>
      </c>
      <c r="B332">
        <v>4</v>
      </c>
      <c r="D332" t="e">
        <f>MID(#REF!,1,7)</f>
        <v>#REF!</v>
      </c>
      <c r="E332">
        <v>87</v>
      </c>
      <c r="F332" s="3" t="s">
        <v>516</v>
      </c>
      <c r="G332" t="s">
        <v>26</v>
      </c>
      <c r="H332" t="s">
        <v>518</v>
      </c>
      <c r="I332" t="s">
        <v>447</v>
      </c>
      <c r="J332" s="2">
        <v>1</v>
      </c>
      <c r="K332" s="2">
        <v>1</v>
      </c>
      <c r="L332" s="2">
        <v>1</v>
      </c>
      <c r="M332">
        <v>1</v>
      </c>
      <c r="N332">
        <v>1</v>
      </c>
      <c r="O332">
        <v>1</v>
      </c>
      <c r="P332" s="2">
        <v>1</v>
      </c>
      <c r="Q332" s="2">
        <v>1</v>
      </c>
      <c r="R332" s="2">
        <v>1</v>
      </c>
      <c r="S332">
        <v>1</v>
      </c>
      <c r="T332">
        <v>1</v>
      </c>
      <c r="U332">
        <v>1</v>
      </c>
      <c r="V332" s="1">
        <v>1</v>
      </c>
      <c r="W332" s="1">
        <v>1</v>
      </c>
      <c r="X332" s="1">
        <v>1</v>
      </c>
    </row>
    <row r="333" spans="1:24" hidden="1" x14ac:dyDescent="0.25">
      <c r="A333" t="s">
        <v>519</v>
      </c>
      <c r="B333">
        <v>4</v>
      </c>
      <c r="D333" t="e">
        <f>MID(#REF!,1,7)</f>
        <v>#REF!</v>
      </c>
      <c r="E333">
        <v>43</v>
      </c>
      <c r="F333" s="3" t="s">
        <v>520</v>
      </c>
      <c r="G333" t="s">
        <v>519</v>
      </c>
      <c r="H333" t="s">
        <v>81</v>
      </c>
      <c r="I333" t="s">
        <v>82</v>
      </c>
      <c r="J333" s="2">
        <v>0</v>
      </c>
      <c r="K333" s="2">
        <v>0</v>
      </c>
      <c r="L333" s="2">
        <v>0</v>
      </c>
      <c r="M333">
        <v>0</v>
      </c>
      <c r="N333">
        <v>0</v>
      </c>
      <c r="O333">
        <v>0</v>
      </c>
      <c r="P333" s="2">
        <v>0</v>
      </c>
      <c r="Q333" s="2">
        <v>0</v>
      </c>
      <c r="R333" s="2">
        <v>0</v>
      </c>
      <c r="S333">
        <v>0</v>
      </c>
      <c r="T333">
        <v>0</v>
      </c>
      <c r="U333">
        <v>100</v>
      </c>
      <c r="V333" s="1" t="e">
        <v>#N/A</v>
      </c>
      <c r="W333" s="1" t="e">
        <v>#N/A</v>
      </c>
      <c r="X333" s="1" t="e">
        <v>#N/A</v>
      </c>
    </row>
    <row r="334" spans="1:24" hidden="1" x14ac:dyDescent="0.25">
      <c r="A334" t="s">
        <v>519</v>
      </c>
      <c r="B334">
        <v>4</v>
      </c>
      <c r="D334" t="e">
        <f>MID(#REF!,1,7)</f>
        <v>#REF!</v>
      </c>
      <c r="E334">
        <v>43</v>
      </c>
      <c r="F334" s="3" t="s">
        <v>520</v>
      </c>
      <c r="G334" t="s">
        <v>519</v>
      </c>
      <c r="H334" t="s">
        <v>521</v>
      </c>
      <c r="I334" t="s">
        <v>494</v>
      </c>
      <c r="J334" s="2">
        <v>0</v>
      </c>
      <c r="K334" s="2">
        <v>0</v>
      </c>
      <c r="L334" s="2">
        <v>0</v>
      </c>
      <c r="M334">
        <v>30</v>
      </c>
      <c r="N334">
        <v>0</v>
      </c>
      <c r="O334">
        <v>0</v>
      </c>
      <c r="P334" s="2">
        <v>0</v>
      </c>
      <c r="Q334" s="2">
        <v>12</v>
      </c>
      <c r="R334" s="2">
        <v>0</v>
      </c>
      <c r="S334">
        <v>0</v>
      </c>
      <c r="T334">
        <v>0</v>
      </c>
      <c r="U334">
        <v>47</v>
      </c>
      <c r="V334" s="1" t="e">
        <v>#N/A</v>
      </c>
      <c r="W334" s="1" t="e">
        <v>#N/A</v>
      </c>
      <c r="X334" s="1" t="e">
        <v>#N/A</v>
      </c>
    </row>
    <row r="335" spans="1:24" hidden="1" x14ac:dyDescent="0.25">
      <c r="A335" t="s">
        <v>31</v>
      </c>
      <c r="B335">
        <v>1</v>
      </c>
      <c r="D335" t="e">
        <f>MID(#REF!,1,7)</f>
        <v>#REF!</v>
      </c>
      <c r="E335">
        <v>7</v>
      </c>
      <c r="F335" s="3" t="s">
        <v>32</v>
      </c>
      <c r="G335" t="s">
        <v>33</v>
      </c>
      <c r="H335" t="s">
        <v>522</v>
      </c>
      <c r="I335" t="s">
        <v>28</v>
      </c>
      <c r="J335" s="2">
        <v>0</v>
      </c>
      <c r="K335" s="2">
        <v>0</v>
      </c>
      <c r="L335" s="2">
        <v>1</v>
      </c>
      <c r="M335">
        <v>0</v>
      </c>
      <c r="N335">
        <v>0</v>
      </c>
      <c r="O335">
        <v>1</v>
      </c>
      <c r="P335" s="2">
        <v>0</v>
      </c>
      <c r="Q335" s="2">
        <v>0</v>
      </c>
      <c r="R335" s="2">
        <v>2</v>
      </c>
      <c r="S335">
        <v>0</v>
      </c>
      <c r="T335">
        <v>0</v>
      </c>
      <c r="U335">
        <v>2</v>
      </c>
      <c r="V335" s="1">
        <v>0</v>
      </c>
      <c r="W335" s="1">
        <v>0</v>
      </c>
      <c r="X335" s="1">
        <v>2</v>
      </c>
    </row>
    <row r="336" spans="1:24" hidden="1" x14ac:dyDescent="0.25">
      <c r="A336" t="s">
        <v>398</v>
      </c>
      <c r="B336" t="s">
        <v>51</v>
      </c>
      <c r="D336" t="e">
        <f>MID(#REF!,1,7)</f>
        <v>#REF!</v>
      </c>
      <c r="E336">
        <v>6</v>
      </c>
      <c r="F336" s="3" t="s">
        <v>523</v>
      </c>
      <c r="G336" t="s">
        <v>524</v>
      </c>
      <c r="H336" t="s">
        <v>525</v>
      </c>
      <c r="I336" t="s">
        <v>82</v>
      </c>
      <c r="J336" s="2">
        <v>0</v>
      </c>
      <c r="K336" s="2">
        <v>0</v>
      </c>
      <c r="L336" s="2">
        <v>0</v>
      </c>
      <c r="M336">
        <v>0</v>
      </c>
      <c r="N336">
        <v>0</v>
      </c>
      <c r="O336">
        <v>0</v>
      </c>
      <c r="P336" s="2">
        <v>0</v>
      </c>
      <c r="Q336" s="2">
        <v>0</v>
      </c>
      <c r="R336" s="2">
        <v>0</v>
      </c>
      <c r="S336">
        <v>0</v>
      </c>
      <c r="T336">
        <v>0</v>
      </c>
      <c r="U336">
        <v>1</v>
      </c>
      <c r="V336" s="1" t="e">
        <v>#N/A</v>
      </c>
      <c r="W336" s="1" t="e">
        <v>#N/A</v>
      </c>
      <c r="X336" s="1" t="e">
        <v>#N/A</v>
      </c>
    </row>
    <row r="337" spans="1:24" hidden="1" x14ac:dyDescent="0.25">
      <c r="A337" t="s">
        <v>519</v>
      </c>
      <c r="B337">
        <v>4</v>
      </c>
      <c r="D337" t="e">
        <f>MID(#REF!,1,7)</f>
        <v>#REF!</v>
      </c>
      <c r="E337">
        <v>43</v>
      </c>
      <c r="F337" s="3" t="s">
        <v>520</v>
      </c>
      <c r="G337" t="s">
        <v>519</v>
      </c>
      <c r="H337" t="s">
        <v>526</v>
      </c>
      <c r="I337" t="s">
        <v>494</v>
      </c>
      <c r="J337" s="2">
        <v>0</v>
      </c>
      <c r="K337" s="2">
        <v>0</v>
      </c>
      <c r="L337" s="2">
        <v>0</v>
      </c>
      <c r="M337">
        <v>25</v>
      </c>
      <c r="N337">
        <v>0</v>
      </c>
      <c r="O337">
        <v>0</v>
      </c>
      <c r="P337" s="2">
        <v>0</v>
      </c>
      <c r="Q337" s="2">
        <v>18</v>
      </c>
      <c r="R337" s="2">
        <v>0</v>
      </c>
      <c r="S337">
        <v>0</v>
      </c>
      <c r="T337">
        <v>0</v>
      </c>
      <c r="U337">
        <v>37</v>
      </c>
      <c r="V337" s="1" t="e">
        <v>#N/A</v>
      </c>
      <c r="W337" s="1" t="e">
        <v>#N/A</v>
      </c>
      <c r="X337" s="1" t="e">
        <v>#N/A</v>
      </c>
    </row>
    <row r="338" spans="1:24" hidden="1" x14ac:dyDescent="0.25">
      <c r="A338" t="s">
        <v>165</v>
      </c>
      <c r="B338">
        <v>1</v>
      </c>
      <c r="D338" t="e">
        <f>MID(#REF!,1,7)</f>
        <v>#REF!</v>
      </c>
      <c r="E338">
        <v>7</v>
      </c>
      <c r="F338" s="3" t="s">
        <v>527</v>
      </c>
      <c r="G338" t="s">
        <v>528</v>
      </c>
      <c r="H338" t="s">
        <v>168</v>
      </c>
      <c r="I338" t="s">
        <v>28</v>
      </c>
      <c r="J338" s="2">
        <v>0</v>
      </c>
      <c r="K338" s="2">
        <v>0</v>
      </c>
      <c r="L338" s="2">
        <v>73</v>
      </c>
      <c r="M338">
        <v>0</v>
      </c>
      <c r="N338">
        <v>0</v>
      </c>
      <c r="O338">
        <v>73</v>
      </c>
      <c r="P338" s="2">
        <v>0</v>
      </c>
      <c r="Q338" s="2">
        <v>0</v>
      </c>
      <c r="R338" s="2">
        <v>78</v>
      </c>
      <c r="S338">
        <v>0</v>
      </c>
      <c r="T338">
        <v>0</v>
      </c>
      <c r="U338">
        <v>73</v>
      </c>
      <c r="V338" s="1">
        <v>0</v>
      </c>
      <c r="W338" s="1">
        <v>0</v>
      </c>
      <c r="X338" s="1">
        <v>73</v>
      </c>
    </row>
    <row r="339" spans="1:24" hidden="1" x14ac:dyDescent="0.25">
      <c r="A339" t="s">
        <v>40</v>
      </c>
      <c r="B339">
        <v>1</v>
      </c>
      <c r="D339" t="e">
        <f>MID(#REF!,1,7)</f>
        <v>#REF!</v>
      </c>
      <c r="E339">
        <v>7</v>
      </c>
      <c r="F339" s="3" t="s">
        <v>41</v>
      </c>
      <c r="G339" t="s">
        <v>42</v>
      </c>
      <c r="H339" t="s">
        <v>529</v>
      </c>
      <c r="I339" t="s">
        <v>28</v>
      </c>
      <c r="J339" s="2">
        <v>0</v>
      </c>
      <c r="K339" s="2">
        <v>0</v>
      </c>
      <c r="L339" s="2">
        <v>250</v>
      </c>
      <c r="M339">
        <v>0</v>
      </c>
      <c r="N339">
        <v>0</v>
      </c>
      <c r="O339">
        <v>250</v>
      </c>
      <c r="P339" s="2">
        <v>0</v>
      </c>
      <c r="Q339" s="2">
        <v>0</v>
      </c>
      <c r="R339" s="2">
        <v>250</v>
      </c>
      <c r="S339">
        <v>0</v>
      </c>
      <c r="T339">
        <v>0</v>
      </c>
      <c r="U339">
        <v>250</v>
      </c>
      <c r="V339" s="1" t="e">
        <v>#N/A</v>
      </c>
      <c r="W339" s="1" t="e">
        <v>#N/A</v>
      </c>
      <c r="X339" s="1" t="e">
        <v>#N/A</v>
      </c>
    </row>
    <row r="340" spans="1:24" hidden="1" x14ac:dyDescent="0.25">
      <c r="A340" t="s">
        <v>530</v>
      </c>
      <c r="B340">
        <v>2</v>
      </c>
      <c r="D340" t="e">
        <f>MID(#REF!,1,7)</f>
        <v>#REF!</v>
      </c>
      <c r="E340">
        <v>54</v>
      </c>
      <c r="F340" s="3" t="s">
        <v>531</v>
      </c>
      <c r="G340" t="s">
        <v>532</v>
      </c>
      <c r="H340" t="s">
        <v>533</v>
      </c>
      <c r="I340" t="s">
        <v>28</v>
      </c>
      <c r="J340" s="2">
        <v>0</v>
      </c>
      <c r="K340" s="2">
        <v>0</v>
      </c>
      <c r="L340" s="2">
        <v>1</v>
      </c>
      <c r="M340">
        <v>0</v>
      </c>
      <c r="N340">
        <v>0</v>
      </c>
      <c r="O340">
        <v>1</v>
      </c>
      <c r="P340" s="2">
        <v>0</v>
      </c>
      <c r="Q340" s="2">
        <v>0</v>
      </c>
      <c r="R340" s="2">
        <v>1</v>
      </c>
      <c r="S340">
        <v>0</v>
      </c>
      <c r="T340">
        <v>0</v>
      </c>
      <c r="U340">
        <v>1</v>
      </c>
      <c r="V340" s="1" t="e">
        <v>#N/A</v>
      </c>
      <c r="W340" s="1" t="e">
        <v>#N/A</v>
      </c>
      <c r="X340" s="1" t="e">
        <v>#N/A</v>
      </c>
    </row>
    <row r="341" spans="1:24" hidden="1" x14ac:dyDescent="0.25">
      <c r="A341" t="s">
        <v>165</v>
      </c>
      <c r="B341">
        <v>1</v>
      </c>
      <c r="D341" t="e">
        <f>MID(#REF!,1,7)</f>
        <v>#REF!</v>
      </c>
      <c r="E341">
        <v>7</v>
      </c>
      <c r="F341" s="3" t="s">
        <v>534</v>
      </c>
      <c r="G341" t="s">
        <v>535</v>
      </c>
      <c r="H341" t="s">
        <v>307</v>
      </c>
      <c r="I341" t="s">
        <v>28</v>
      </c>
      <c r="J341" s="2">
        <v>0</v>
      </c>
      <c r="K341" s="2">
        <v>0</v>
      </c>
      <c r="L341" s="2">
        <v>0</v>
      </c>
      <c r="M341">
        <v>0</v>
      </c>
      <c r="N341">
        <v>0</v>
      </c>
      <c r="O341">
        <v>2</v>
      </c>
      <c r="P341" s="2">
        <v>0</v>
      </c>
      <c r="Q341" s="2">
        <v>0</v>
      </c>
      <c r="R341" s="2">
        <v>0</v>
      </c>
      <c r="S341">
        <v>0</v>
      </c>
      <c r="T341">
        <v>0</v>
      </c>
      <c r="U341">
        <v>2</v>
      </c>
      <c r="V341" s="1">
        <v>0</v>
      </c>
      <c r="W341" s="1">
        <v>0</v>
      </c>
      <c r="X341" s="1">
        <v>0</v>
      </c>
    </row>
    <row r="342" spans="1:24" hidden="1" x14ac:dyDescent="0.25">
      <c r="A342" t="s">
        <v>31</v>
      </c>
      <c r="B342">
        <v>3</v>
      </c>
      <c r="D342" t="e">
        <f>MID(#REF!,1,7)</f>
        <v>#REF!</v>
      </c>
      <c r="E342">
        <v>20</v>
      </c>
      <c r="F342" s="3" t="s">
        <v>57</v>
      </c>
      <c r="G342" t="s">
        <v>58</v>
      </c>
      <c r="H342" t="s">
        <v>536</v>
      </c>
      <c r="I342" t="s">
        <v>28</v>
      </c>
      <c r="J342" s="2">
        <v>0</v>
      </c>
      <c r="K342" s="2">
        <v>0</v>
      </c>
      <c r="L342" s="2">
        <v>5</v>
      </c>
      <c r="M342">
        <v>0</v>
      </c>
      <c r="N342">
        <v>0</v>
      </c>
      <c r="O342">
        <v>12</v>
      </c>
      <c r="P342" s="2">
        <v>0</v>
      </c>
      <c r="Q342" s="2">
        <v>0</v>
      </c>
      <c r="R342" s="2">
        <v>20</v>
      </c>
      <c r="S342">
        <v>0</v>
      </c>
      <c r="T342">
        <v>0</v>
      </c>
      <c r="U342">
        <v>8</v>
      </c>
      <c r="V342" s="1">
        <v>0</v>
      </c>
      <c r="W342" s="1">
        <v>0</v>
      </c>
      <c r="X342" s="1">
        <v>6</v>
      </c>
    </row>
    <row r="343" spans="1:24" hidden="1" x14ac:dyDescent="0.25">
      <c r="A343" t="s">
        <v>31</v>
      </c>
      <c r="B343">
        <v>3</v>
      </c>
      <c r="D343" t="e">
        <f>MID(#REF!,1,7)</f>
        <v>#REF!</v>
      </c>
      <c r="E343">
        <v>20</v>
      </c>
      <c r="F343" s="3" t="s">
        <v>57</v>
      </c>
      <c r="G343" t="s">
        <v>58</v>
      </c>
      <c r="H343" t="s">
        <v>537</v>
      </c>
      <c r="I343" t="s">
        <v>28</v>
      </c>
      <c r="J343" s="2">
        <v>0</v>
      </c>
      <c r="K343" s="2">
        <v>0</v>
      </c>
      <c r="L343" s="2">
        <v>3</v>
      </c>
      <c r="M343">
        <v>0</v>
      </c>
      <c r="N343">
        <v>0</v>
      </c>
      <c r="O343">
        <v>3</v>
      </c>
      <c r="P343" s="2">
        <v>0</v>
      </c>
      <c r="Q343" s="2">
        <v>0</v>
      </c>
      <c r="R343" s="2">
        <v>3</v>
      </c>
      <c r="S343">
        <v>0</v>
      </c>
      <c r="T343">
        <v>0</v>
      </c>
      <c r="U343">
        <v>3</v>
      </c>
      <c r="V343" s="1">
        <v>0</v>
      </c>
      <c r="W343" s="1">
        <v>0</v>
      </c>
      <c r="X343" s="1">
        <v>2</v>
      </c>
    </row>
    <row r="344" spans="1:24" hidden="1" x14ac:dyDescent="0.25">
      <c r="A344" t="s">
        <v>308</v>
      </c>
      <c r="B344">
        <v>3</v>
      </c>
      <c r="D344" t="e">
        <f>MID(#REF!,1,7)</f>
        <v>#REF!</v>
      </c>
      <c r="E344">
        <v>62</v>
      </c>
      <c r="F344" s="3" t="s">
        <v>538</v>
      </c>
      <c r="G344" t="s">
        <v>26</v>
      </c>
      <c r="H344" t="s">
        <v>539</v>
      </c>
      <c r="I344" t="s">
        <v>28</v>
      </c>
      <c r="J344" s="2">
        <v>0</v>
      </c>
      <c r="K344" s="2">
        <v>0</v>
      </c>
      <c r="L344" s="2">
        <v>16</v>
      </c>
      <c r="M344">
        <v>0</v>
      </c>
      <c r="N344">
        <v>0</v>
      </c>
      <c r="O344">
        <v>16</v>
      </c>
      <c r="P344" s="2">
        <v>0</v>
      </c>
      <c r="Q344" s="2">
        <v>0</v>
      </c>
      <c r="R344" s="2">
        <v>16</v>
      </c>
      <c r="S344">
        <v>0</v>
      </c>
      <c r="T344">
        <v>0</v>
      </c>
      <c r="U344">
        <v>16</v>
      </c>
      <c r="V344" s="1">
        <v>0</v>
      </c>
      <c r="W344" s="1">
        <v>0</v>
      </c>
      <c r="X344" s="1">
        <v>16</v>
      </c>
    </row>
    <row r="345" spans="1:24" hidden="1" x14ac:dyDescent="0.25">
      <c r="A345" t="s">
        <v>308</v>
      </c>
      <c r="B345">
        <v>3</v>
      </c>
      <c r="D345" t="e">
        <f>MID(#REF!,1,7)</f>
        <v>#REF!</v>
      </c>
      <c r="E345">
        <v>62</v>
      </c>
      <c r="F345" s="3" t="s">
        <v>538</v>
      </c>
      <c r="G345" t="s">
        <v>26</v>
      </c>
      <c r="H345" t="s">
        <v>539</v>
      </c>
      <c r="I345" t="s">
        <v>28</v>
      </c>
      <c r="J345" s="2">
        <v>0</v>
      </c>
      <c r="K345" s="2">
        <v>0</v>
      </c>
      <c r="L345" s="2">
        <v>116</v>
      </c>
      <c r="M345">
        <v>0</v>
      </c>
      <c r="N345">
        <v>0</v>
      </c>
      <c r="O345">
        <v>144</v>
      </c>
      <c r="P345" s="2">
        <v>0</v>
      </c>
      <c r="Q345" s="2">
        <v>0</v>
      </c>
      <c r="R345" s="2">
        <v>144</v>
      </c>
      <c r="S345">
        <v>0</v>
      </c>
      <c r="T345">
        <v>0</v>
      </c>
      <c r="U345">
        <v>144</v>
      </c>
      <c r="V345" s="1">
        <v>0</v>
      </c>
      <c r="W345" s="1">
        <v>0</v>
      </c>
      <c r="X345" s="1">
        <v>116</v>
      </c>
    </row>
    <row r="346" spans="1:24" hidden="1" x14ac:dyDescent="0.25">
      <c r="A346" t="s">
        <v>308</v>
      </c>
      <c r="B346">
        <v>3</v>
      </c>
      <c r="D346" t="e">
        <f>MID(#REF!,1,7)</f>
        <v>#REF!</v>
      </c>
      <c r="E346">
        <v>62</v>
      </c>
      <c r="F346" s="3" t="s">
        <v>538</v>
      </c>
      <c r="G346" t="s">
        <v>26</v>
      </c>
      <c r="H346" t="s">
        <v>540</v>
      </c>
      <c r="I346" t="s">
        <v>28</v>
      </c>
      <c r="J346" s="2">
        <v>0</v>
      </c>
      <c r="K346" s="2">
        <v>0</v>
      </c>
      <c r="L346" s="2">
        <v>234</v>
      </c>
      <c r="M346">
        <v>0</v>
      </c>
      <c r="N346">
        <v>0</v>
      </c>
      <c r="O346">
        <v>234</v>
      </c>
      <c r="P346" s="2">
        <v>0</v>
      </c>
      <c r="Q346" s="2">
        <v>0</v>
      </c>
      <c r="R346" s="2">
        <v>234</v>
      </c>
      <c r="S346">
        <v>0</v>
      </c>
      <c r="T346">
        <v>0</v>
      </c>
      <c r="U346">
        <v>234</v>
      </c>
      <c r="V346" s="1">
        <v>0</v>
      </c>
      <c r="W346" s="1">
        <v>0</v>
      </c>
      <c r="X346" s="1">
        <v>234</v>
      </c>
    </row>
    <row r="347" spans="1:24" hidden="1" x14ac:dyDescent="0.25">
      <c r="A347" t="s">
        <v>541</v>
      </c>
      <c r="B347">
        <v>4</v>
      </c>
      <c r="D347" t="e">
        <f>MID(#REF!,1,7)</f>
        <v>#REF!</v>
      </c>
      <c r="E347">
        <v>87</v>
      </c>
      <c r="F347" s="3" t="s">
        <v>542</v>
      </c>
      <c r="G347" t="s">
        <v>541</v>
      </c>
      <c r="H347" t="s">
        <v>342</v>
      </c>
      <c r="I347" t="s">
        <v>82</v>
      </c>
      <c r="J347" s="2">
        <v>0</v>
      </c>
      <c r="K347" s="2">
        <v>0</v>
      </c>
      <c r="L347" s="2">
        <v>0</v>
      </c>
      <c r="M347">
        <v>0</v>
      </c>
      <c r="N347">
        <v>0</v>
      </c>
      <c r="O347">
        <v>0</v>
      </c>
      <c r="P347" s="2">
        <v>0</v>
      </c>
      <c r="Q347" s="2">
        <v>0</v>
      </c>
      <c r="R347" s="2">
        <v>0</v>
      </c>
      <c r="S347">
        <v>0</v>
      </c>
      <c r="T347">
        <v>0</v>
      </c>
      <c r="U347">
        <v>26</v>
      </c>
      <c r="V347" s="1" t="e">
        <v>#N/A</v>
      </c>
      <c r="W347" s="1" t="e">
        <v>#N/A</v>
      </c>
      <c r="X347" s="1" t="e">
        <v>#N/A</v>
      </c>
    </row>
    <row r="348" spans="1:24" hidden="1" x14ac:dyDescent="0.25">
      <c r="A348" t="s">
        <v>541</v>
      </c>
      <c r="B348">
        <v>4</v>
      </c>
      <c r="D348" t="e">
        <f>MID(#REF!,1,7)</f>
        <v>#REF!</v>
      </c>
      <c r="E348">
        <v>87</v>
      </c>
      <c r="F348" s="3" t="s">
        <v>542</v>
      </c>
      <c r="G348" t="s">
        <v>541</v>
      </c>
      <c r="H348" t="s">
        <v>511</v>
      </c>
      <c r="I348" t="s">
        <v>82</v>
      </c>
      <c r="J348" s="2">
        <v>0</v>
      </c>
      <c r="K348" s="2">
        <v>0</v>
      </c>
      <c r="L348" s="2">
        <v>0</v>
      </c>
      <c r="M348">
        <v>0</v>
      </c>
      <c r="N348">
        <v>0</v>
      </c>
      <c r="O348">
        <v>0</v>
      </c>
      <c r="P348" s="2">
        <v>0</v>
      </c>
      <c r="Q348" s="2">
        <v>0</v>
      </c>
      <c r="R348" s="2">
        <v>0</v>
      </c>
      <c r="S348">
        <v>0</v>
      </c>
      <c r="T348">
        <v>0</v>
      </c>
      <c r="U348">
        <v>70</v>
      </c>
      <c r="V348" s="1" t="e">
        <v>#N/A</v>
      </c>
      <c r="W348" s="1" t="e">
        <v>#N/A</v>
      </c>
      <c r="X348" s="1" t="e">
        <v>#N/A</v>
      </c>
    </row>
    <row r="349" spans="1:24" hidden="1" x14ac:dyDescent="0.25">
      <c r="A349" t="s">
        <v>541</v>
      </c>
      <c r="B349">
        <v>4</v>
      </c>
      <c r="D349" t="e">
        <f>MID(#REF!,1,7)</f>
        <v>#REF!</v>
      </c>
      <c r="E349">
        <v>87</v>
      </c>
      <c r="F349" s="3" t="s">
        <v>543</v>
      </c>
      <c r="G349" t="s">
        <v>541</v>
      </c>
      <c r="H349" t="s">
        <v>544</v>
      </c>
      <c r="I349" t="s">
        <v>82</v>
      </c>
      <c r="J349" s="2">
        <v>0</v>
      </c>
      <c r="K349" s="2">
        <v>0</v>
      </c>
      <c r="L349" s="2">
        <v>0</v>
      </c>
      <c r="M349">
        <v>0</v>
      </c>
      <c r="N349">
        <v>0</v>
      </c>
      <c r="O349">
        <v>0</v>
      </c>
      <c r="P349" s="2">
        <v>0</v>
      </c>
      <c r="Q349" s="2">
        <v>0</v>
      </c>
      <c r="R349" s="2">
        <v>0</v>
      </c>
      <c r="S349">
        <v>0</v>
      </c>
      <c r="T349">
        <v>0</v>
      </c>
      <c r="U349">
        <v>63</v>
      </c>
      <c r="V349" s="1" t="e">
        <v>#N/A</v>
      </c>
      <c r="W349" s="1" t="e">
        <v>#N/A</v>
      </c>
      <c r="X349" s="1" t="e">
        <v>#N/A</v>
      </c>
    </row>
    <row r="350" spans="1:24" hidden="1" x14ac:dyDescent="0.25">
      <c r="A350" t="s">
        <v>541</v>
      </c>
      <c r="B350">
        <v>4</v>
      </c>
      <c r="D350" t="e">
        <f>MID(#REF!,1,7)</f>
        <v>#REF!</v>
      </c>
      <c r="E350">
        <v>87</v>
      </c>
      <c r="F350" s="3" t="s">
        <v>543</v>
      </c>
      <c r="G350" t="s">
        <v>541</v>
      </c>
      <c r="H350" t="s">
        <v>545</v>
      </c>
      <c r="I350" t="s">
        <v>82</v>
      </c>
      <c r="J350" s="2">
        <v>0</v>
      </c>
      <c r="K350" s="2">
        <v>0</v>
      </c>
      <c r="L350" s="2">
        <v>0</v>
      </c>
      <c r="M350">
        <v>0</v>
      </c>
      <c r="N350">
        <v>0</v>
      </c>
      <c r="O350">
        <v>0</v>
      </c>
      <c r="P350" s="2">
        <v>0</v>
      </c>
      <c r="Q350" s="2">
        <v>0</v>
      </c>
      <c r="R350" s="2">
        <v>0</v>
      </c>
      <c r="S350">
        <v>0</v>
      </c>
      <c r="T350">
        <v>0</v>
      </c>
      <c r="U350">
        <v>550</v>
      </c>
      <c r="V350" s="1" t="e">
        <v>#N/A</v>
      </c>
      <c r="W350" s="1" t="e">
        <v>#N/A</v>
      </c>
      <c r="X350" s="1" t="e">
        <v>#N/A</v>
      </c>
    </row>
    <row r="351" spans="1:24" hidden="1" x14ac:dyDescent="0.25">
      <c r="A351" t="s">
        <v>541</v>
      </c>
      <c r="B351">
        <v>4</v>
      </c>
      <c r="D351" t="e">
        <f>MID(#REF!,1,7)</f>
        <v>#REF!</v>
      </c>
      <c r="E351">
        <v>87</v>
      </c>
      <c r="F351" s="3" t="s">
        <v>542</v>
      </c>
      <c r="G351" t="s">
        <v>541</v>
      </c>
      <c r="H351" t="s">
        <v>546</v>
      </c>
      <c r="I351" t="s">
        <v>72</v>
      </c>
      <c r="J351" s="2">
        <v>0</v>
      </c>
      <c r="K351" s="2">
        <v>0</v>
      </c>
      <c r="L351" s="2">
        <v>0</v>
      </c>
      <c r="M351">
        <v>0</v>
      </c>
      <c r="N351">
        <v>0</v>
      </c>
      <c r="O351">
        <v>100</v>
      </c>
      <c r="P351" s="2">
        <v>0</v>
      </c>
      <c r="Q351" s="2">
        <v>0</v>
      </c>
      <c r="R351" s="2">
        <v>0</v>
      </c>
      <c r="S351">
        <v>0</v>
      </c>
      <c r="T351">
        <v>0</v>
      </c>
      <c r="U351">
        <v>150</v>
      </c>
      <c r="V351" s="1" t="e">
        <v>#N/A</v>
      </c>
      <c r="W351" s="1" t="e">
        <v>#N/A</v>
      </c>
      <c r="X351" s="1" t="e">
        <v>#N/A</v>
      </c>
    </row>
    <row r="352" spans="1:24" hidden="1" x14ac:dyDescent="0.25">
      <c r="A352" t="s">
        <v>94</v>
      </c>
      <c r="B352">
        <v>1</v>
      </c>
      <c r="D352" t="e">
        <f>MID(#REF!,1,7)</f>
        <v>#REF!</v>
      </c>
      <c r="E352">
        <v>3</v>
      </c>
      <c r="F352" s="3" t="s">
        <v>547</v>
      </c>
      <c r="G352" t="s">
        <v>548</v>
      </c>
      <c r="H352" t="s">
        <v>85</v>
      </c>
      <c r="I352" t="s">
        <v>28</v>
      </c>
      <c r="J352" s="2">
        <v>0</v>
      </c>
      <c r="K352" s="2">
        <v>0</v>
      </c>
      <c r="L352" s="2">
        <v>0</v>
      </c>
      <c r="M352">
        <v>0</v>
      </c>
      <c r="N352">
        <v>0</v>
      </c>
      <c r="O352">
        <v>1</v>
      </c>
      <c r="P352" s="2">
        <v>0</v>
      </c>
      <c r="Q352" s="2">
        <v>0</v>
      </c>
      <c r="R352" s="2">
        <v>0</v>
      </c>
      <c r="S352">
        <v>0</v>
      </c>
      <c r="T352">
        <v>0</v>
      </c>
      <c r="U352">
        <v>1</v>
      </c>
      <c r="V352" s="1">
        <v>0</v>
      </c>
      <c r="W352" s="1">
        <v>0</v>
      </c>
      <c r="X352" s="1">
        <v>0</v>
      </c>
    </row>
    <row r="353" spans="1:24" hidden="1" x14ac:dyDescent="0.25">
      <c r="A353" t="s">
        <v>94</v>
      </c>
      <c r="B353">
        <v>1</v>
      </c>
      <c r="D353" t="e">
        <f>MID(#REF!,1,7)</f>
        <v>#REF!</v>
      </c>
      <c r="E353">
        <v>3</v>
      </c>
      <c r="F353" s="3" t="s">
        <v>547</v>
      </c>
      <c r="G353" t="s">
        <v>548</v>
      </c>
      <c r="H353" t="s">
        <v>85</v>
      </c>
      <c r="I353" t="s">
        <v>28</v>
      </c>
      <c r="J353" s="2">
        <v>0</v>
      </c>
      <c r="K353" s="2">
        <v>0</v>
      </c>
      <c r="L353" s="2">
        <v>1</v>
      </c>
      <c r="M353">
        <v>0</v>
      </c>
      <c r="N353">
        <v>0</v>
      </c>
      <c r="O353">
        <v>1</v>
      </c>
      <c r="P353" s="2">
        <v>0</v>
      </c>
      <c r="Q353" s="2">
        <v>0</v>
      </c>
      <c r="R353" s="2">
        <v>1</v>
      </c>
      <c r="S353">
        <v>0</v>
      </c>
      <c r="T353">
        <v>0</v>
      </c>
      <c r="U353">
        <v>1</v>
      </c>
      <c r="V353" s="1">
        <v>0</v>
      </c>
      <c r="W353" s="1">
        <v>0</v>
      </c>
      <c r="X353" s="1">
        <v>1</v>
      </c>
    </row>
    <row r="354" spans="1:24" hidden="1" x14ac:dyDescent="0.25">
      <c r="A354" t="s">
        <v>94</v>
      </c>
      <c r="B354">
        <v>1</v>
      </c>
      <c r="D354" t="e">
        <f>MID(#REF!,1,7)</f>
        <v>#REF!</v>
      </c>
      <c r="E354">
        <v>3</v>
      </c>
      <c r="F354" s="3" t="s">
        <v>547</v>
      </c>
      <c r="G354" t="s">
        <v>548</v>
      </c>
      <c r="H354" t="s">
        <v>549</v>
      </c>
      <c r="I354" t="s">
        <v>28</v>
      </c>
      <c r="J354" s="2">
        <v>0</v>
      </c>
      <c r="K354" s="2">
        <v>0</v>
      </c>
      <c r="L354" s="2">
        <v>0</v>
      </c>
      <c r="M354">
        <v>0</v>
      </c>
      <c r="N354">
        <v>0</v>
      </c>
      <c r="O354">
        <v>1</v>
      </c>
      <c r="P354" s="2">
        <v>0</v>
      </c>
      <c r="Q354" s="2">
        <v>0</v>
      </c>
      <c r="R354" s="2">
        <v>0</v>
      </c>
      <c r="S354">
        <v>0</v>
      </c>
      <c r="T354">
        <v>0</v>
      </c>
      <c r="U354">
        <v>1</v>
      </c>
      <c r="V354" s="1">
        <v>0</v>
      </c>
      <c r="W354" s="1">
        <v>0</v>
      </c>
      <c r="X354" s="1">
        <v>0</v>
      </c>
    </row>
    <row r="355" spans="1:24" hidden="1" x14ac:dyDescent="0.25">
      <c r="A355" t="s">
        <v>31</v>
      </c>
      <c r="B355">
        <v>3</v>
      </c>
      <c r="D355" t="e">
        <f>MID(#REF!,1,7)</f>
        <v>#REF!</v>
      </c>
      <c r="E355">
        <v>20</v>
      </c>
      <c r="F355" s="3" t="s">
        <v>36</v>
      </c>
      <c r="G355" t="s">
        <v>37</v>
      </c>
      <c r="H355" t="s">
        <v>39</v>
      </c>
      <c r="I355" t="s">
        <v>28</v>
      </c>
      <c r="J355" s="2">
        <v>0</v>
      </c>
      <c r="K355" s="2">
        <v>0</v>
      </c>
      <c r="L355" s="2">
        <v>140</v>
      </c>
      <c r="M355">
        <v>0</v>
      </c>
      <c r="N355">
        <v>0</v>
      </c>
      <c r="O355">
        <v>145</v>
      </c>
      <c r="P355" s="2">
        <v>0</v>
      </c>
      <c r="Q355" s="2">
        <v>0</v>
      </c>
      <c r="R355" s="2">
        <v>125</v>
      </c>
      <c r="S355">
        <v>0</v>
      </c>
      <c r="T355">
        <v>0</v>
      </c>
      <c r="U355">
        <v>120</v>
      </c>
      <c r="V355" s="1">
        <v>0</v>
      </c>
      <c r="W355" s="1">
        <v>0</v>
      </c>
      <c r="X355" s="1">
        <v>73</v>
      </c>
    </row>
    <row r="356" spans="1:24" hidden="1" x14ac:dyDescent="0.25">
      <c r="A356" t="s">
        <v>541</v>
      </c>
      <c r="B356">
        <v>4</v>
      </c>
      <c r="D356" t="e">
        <f>MID(#REF!,1,7)</f>
        <v>#REF!</v>
      </c>
      <c r="E356">
        <v>43</v>
      </c>
      <c r="F356" s="3" t="s">
        <v>550</v>
      </c>
      <c r="G356" t="s">
        <v>541</v>
      </c>
      <c r="H356" t="s">
        <v>551</v>
      </c>
      <c r="I356" t="s">
        <v>72</v>
      </c>
      <c r="J356" s="2">
        <v>0</v>
      </c>
      <c r="K356" s="2">
        <v>0</v>
      </c>
      <c r="L356" s="2">
        <v>0</v>
      </c>
      <c r="M356">
        <v>0</v>
      </c>
      <c r="N356">
        <v>0</v>
      </c>
      <c r="O356">
        <v>2</v>
      </c>
      <c r="P356" s="2">
        <v>0</v>
      </c>
      <c r="Q356" s="2">
        <v>0</v>
      </c>
      <c r="R356" s="2">
        <v>0</v>
      </c>
      <c r="S356">
        <v>0</v>
      </c>
      <c r="T356">
        <v>0</v>
      </c>
      <c r="U356">
        <v>2</v>
      </c>
      <c r="V356" s="1" t="e">
        <v>#N/A</v>
      </c>
      <c r="W356" s="1" t="e">
        <v>#N/A</v>
      </c>
      <c r="X356" s="1" t="e">
        <v>#N/A</v>
      </c>
    </row>
    <row r="357" spans="1:24" hidden="1" x14ac:dyDescent="0.25">
      <c r="A357" t="s">
        <v>31</v>
      </c>
      <c r="B357">
        <v>3</v>
      </c>
      <c r="D357" t="e">
        <f>MID(#REF!,1,7)</f>
        <v>#REF!</v>
      </c>
      <c r="E357">
        <v>20</v>
      </c>
      <c r="F357" s="3" t="s">
        <v>36</v>
      </c>
      <c r="G357" t="s">
        <v>37</v>
      </c>
      <c r="H357" t="s">
        <v>138</v>
      </c>
      <c r="I357" t="s">
        <v>28</v>
      </c>
      <c r="J357" s="2">
        <v>0</v>
      </c>
      <c r="K357" s="2">
        <v>0</v>
      </c>
      <c r="L357" s="2">
        <v>500</v>
      </c>
      <c r="M357">
        <v>0</v>
      </c>
      <c r="N357">
        <v>0</v>
      </c>
      <c r="O357">
        <v>490</v>
      </c>
      <c r="P357" s="2">
        <v>0</v>
      </c>
      <c r="Q357" s="2">
        <v>0</v>
      </c>
      <c r="R357" s="2">
        <v>500</v>
      </c>
      <c r="S357">
        <v>0</v>
      </c>
      <c r="T357">
        <v>0</v>
      </c>
      <c r="U357">
        <v>510</v>
      </c>
      <c r="V357" s="1">
        <v>0</v>
      </c>
      <c r="W357" s="1">
        <v>0</v>
      </c>
      <c r="X357" s="1">
        <v>708</v>
      </c>
    </row>
    <row r="358" spans="1:24" hidden="1" x14ac:dyDescent="0.25">
      <c r="A358" t="s">
        <v>541</v>
      </c>
      <c r="B358">
        <v>4</v>
      </c>
      <c r="D358" t="e">
        <f>MID(#REF!,1,7)</f>
        <v>#REF!</v>
      </c>
      <c r="E358">
        <v>43</v>
      </c>
      <c r="F358" s="3" t="s">
        <v>550</v>
      </c>
      <c r="G358" t="s">
        <v>541</v>
      </c>
      <c r="H358" t="s">
        <v>415</v>
      </c>
      <c r="I358" t="s">
        <v>82</v>
      </c>
      <c r="J358" s="2">
        <v>0</v>
      </c>
      <c r="K358" s="2">
        <v>0</v>
      </c>
      <c r="L358" s="2">
        <v>0</v>
      </c>
      <c r="M358">
        <v>0</v>
      </c>
      <c r="N358">
        <v>0</v>
      </c>
      <c r="O358">
        <v>0</v>
      </c>
      <c r="P358" s="2">
        <v>0</v>
      </c>
      <c r="Q358" s="2">
        <v>0</v>
      </c>
      <c r="R358" s="2">
        <v>0</v>
      </c>
      <c r="S358">
        <v>0</v>
      </c>
      <c r="T358">
        <v>0</v>
      </c>
      <c r="U358">
        <v>232</v>
      </c>
      <c r="V358" s="1" t="e">
        <v>#N/A</v>
      </c>
      <c r="W358" s="1" t="e">
        <v>#N/A</v>
      </c>
      <c r="X358" s="1" t="e">
        <v>#N/A</v>
      </c>
    </row>
    <row r="359" spans="1:24" hidden="1" x14ac:dyDescent="0.25">
      <c r="A359" t="s">
        <v>552</v>
      </c>
      <c r="B359">
        <v>2</v>
      </c>
      <c r="D359" t="e">
        <f>MID(#REF!,1,7)</f>
        <v>#REF!</v>
      </c>
      <c r="E359">
        <v>36</v>
      </c>
      <c r="F359" s="3" t="s">
        <v>553</v>
      </c>
      <c r="G359" t="s">
        <v>532</v>
      </c>
      <c r="H359" t="s">
        <v>482</v>
      </c>
      <c r="I359" t="s">
        <v>28</v>
      </c>
      <c r="J359" s="2">
        <v>0</v>
      </c>
      <c r="K359" s="2">
        <v>0</v>
      </c>
      <c r="L359" s="2">
        <v>3</v>
      </c>
      <c r="M359">
        <v>0</v>
      </c>
      <c r="N359">
        <v>0</v>
      </c>
      <c r="O359">
        <v>3</v>
      </c>
      <c r="P359" s="2">
        <v>0</v>
      </c>
      <c r="Q359" s="2">
        <v>0</v>
      </c>
      <c r="R359" s="2">
        <v>3</v>
      </c>
      <c r="S359">
        <v>0</v>
      </c>
      <c r="T359">
        <v>0</v>
      </c>
      <c r="U359">
        <v>3</v>
      </c>
      <c r="V359" s="1">
        <v>0</v>
      </c>
      <c r="W359" s="1">
        <v>0</v>
      </c>
      <c r="X359" s="1">
        <v>2</v>
      </c>
    </row>
    <row r="360" spans="1:24" hidden="1" x14ac:dyDescent="0.25">
      <c r="A360" t="s">
        <v>235</v>
      </c>
      <c r="B360">
        <v>4</v>
      </c>
      <c r="D360" t="e">
        <f>MID(#REF!,1,7)</f>
        <v>#REF!</v>
      </c>
      <c r="E360">
        <v>87</v>
      </c>
      <c r="F360" s="3" t="s">
        <v>554</v>
      </c>
      <c r="G360" t="s">
        <v>555</v>
      </c>
      <c r="H360" t="s">
        <v>366</v>
      </c>
      <c r="I360" t="s">
        <v>28</v>
      </c>
      <c r="J360" s="2">
        <v>0</v>
      </c>
      <c r="K360" s="2">
        <v>0</v>
      </c>
      <c r="L360" s="2">
        <v>0</v>
      </c>
      <c r="M360">
        <v>0</v>
      </c>
      <c r="N360">
        <v>0</v>
      </c>
      <c r="O360">
        <v>0</v>
      </c>
      <c r="P360" s="2">
        <v>0</v>
      </c>
      <c r="Q360" s="2">
        <v>0</v>
      </c>
      <c r="R360" s="2">
        <v>8711</v>
      </c>
      <c r="S360">
        <v>0</v>
      </c>
      <c r="T360">
        <v>0</v>
      </c>
      <c r="U360">
        <v>0</v>
      </c>
      <c r="V360" s="1">
        <v>0</v>
      </c>
      <c r="W360" s="1">
        <v>0</v>
      </c>
      <c r="X360" s="1">
        <v>0</v>
      </c>
    </row>
    <row r="361" spans="1:24" hidden="1" x14ac:dyDescent="0.25">
      <c r="A361" t="s">
        <v>235</v>
      </c>
      <c r="B361">
        <v>4</v>
      </c>
      <c r="D361" t="e">
        <f>MID(#REF!,1,7)</f>
        <v>#REF!</v>
      </c>
      <c r="E361">
        <v>87</v>
      </c>
      <c r="F361" s="3" t="s">
        <v>554</v>
      </c>
      <c r="G361" t="s">
        <v>555</v>
      </c>
      <c r="H361" t="s">
        <v>366</v>
      </c>
      <c r="I361" t="s">
        <v>28</v>
      </c>
      <c r="J361" s="2">
        <v>0</v>
      </c>
      <c r="K361" s="2">
        <v>0</v>
      </c>
      <c r="L361" s="2">
        <v>12731</v>
      </c>
      <c r="M361">
        <v>0</v>
      </c>
      <c r="N361">
        <v>0</v>
      </c>
      <c r="O361">
        <v>12731</v>
      </c>
      <c r="P361" s="2">
        <v>0</v>
      </c>
      <c r="Q361" s="2">
        <v>0</v>
      </c>
      <c r="R361" s="2">
        <v>16549</v>
      </c>
      <c r="S361">
        <v>0</v>
      </c>
      <c r="T361">
        <v>0</v>
      </c>
      <c r="U361">
        <v>16549</v>
      </c>
      <c r="V361" s="1">
        <v>0</v>
      </c>
      <c r="W361" s="1">
        <v>0</v>
      </c>
      <c r="X361" s="1">
        <v>12723</v>
      </c>
    </row>
    <row r="362" spans="1:24" hidden="1" x14ac:dyDescent="0.25">
      <c r="A362" t="s">
        <v>541</v>
      </c>
      <c r="B362">
        <v>4</v>
      </c>
      <c r="D362" t="e">
        <f>MID(#REF!,1,7)</f>
        <v>#REF!</v>
      </c>
      <c r="E362">
        <v>43</v>
      </c>
      <c r="F362" s="3" t="s">
        <v>550</v>
      </c>
      <c r="G362" t="s">
        <v>541</v>
      </c>
      <c r="H362" t="s">
        <v>415</v>
      </c>
      <c r="I362" t="s">
        <v>72</v>
      </c>
      <c r="J362" s="2">
        <v>0</v>
      </c>
      <c r="K362" s="2">
        <v>0</v>
      </c>
      <c r="L362" s="2">
        <v>0</v>
      </c>
      <c r="M362">
        <v>0</v>
      </c>
      <c r="N362">
        <v>0</v>
      </c>
      <c r="O362">
        <v>400</v>
      </c>
      <c r="P362" s="2">
        <v>0</v>
      </c>
      <c r="Q362" s="2">
        <v>0</v>
      </c>
      <c r="R362" s="2">
        <v>0</v>
      </c>
      <c r="S362">
        <v>0</v>
      </c>
      <c r="T362">
        <v>0</v>
      </c>
      <c r="U362">
        <v>580</v>
      </c>
      <c r="V362" s="1" t="e">
        <v>#N/A</v>
      </c>
      <c r="W362" s="1" t="e">
        <v>#N/A</v>
      </c>
      <c r="X362" s="1" t="e">
        <v>#N/A</v>
      </c>
    </row>
    <row r="363" spans="1:24" hidden="1" x14ac:dyDescent="0.25">
      <c r="A363" t="s">
        <v>235</v>
      </c>
      <c r="B363">
        <v>4</v>
      </c>
      <c r="D363" t="e">
        <f>MID(#REF!,1,7)</f>
        <v>#REF!</v>
      </c>
      <c r="E363">
        <v>87</v>
      </c>
      <c r="F363" s="3" t="s">
        <v>554</v>
      </c>
      <c r="G363" t="s">
        <v>555</v>
      </c>
      <c r="H363" t="s">
        <v>556</v>
      </c>
      <c r="I363" t="s">
        <v>28</v>
      </c>
      <c r="J363" s="2">
        <v>0</v>
      </c>
      <c r="K363" s="2">
        <v>0</v>
      </c>
      <c r="L363" s="2">
        <v>420</v>
      </c>
      <c r="M363">
        <v>0</v>
      </c>
      <c r="N363">
        <v>0</v>
      </c>
      <c r="O363">
        <v>420</v>
      </c>
      <c r="P363" s="2">
        <v>0</v>
      </c>
      <c r="Q363" s="2">
        <v>0</v>
      </c>
      <c r="R363" s="2">
        <v>478</v>
      </c>
      <c r="S363">
        <v>0</v>
      </c>
      <c r="T363">
        <v>0</v>
      </c>
      <c r="U363">
        <v>478</v>
      </c>
      <c r="V363" s="1">
        <v>0</v>
      </c>
      <c r="W363" s="1">
        <v>0</v>
      </c>
      <c r="X363" s="1">
        <v>420</v>
      </c>
    </row>
    <row r="364" spans="1:24" hidden="1" x14ac:dyDescent="0.25">
      <c r="A364" t="s">
        <v>235</v>
      </c>
      <c r="B364">
        <v>4</v>
      </c>
      <c r="D364" t="e">
        <f>MID(#REF!,1,7)</f>
        <v>#REF!</v>
      </c>
      <c r="E364">
        <v>87</v>
      </c>
      <c r="F364" s="3" t="s">
        <v>554</v>
      </c>
      <c r="G364" t="s">
        <v>555</v>
      </c>
      <c r="H364" t="s">
        <v>366</v>
      </c>
      <c r="I364" t="s">
        <v>28</v>
      </c>
      <c r="J364" s="2">
        <v>0</v>
      </c>
      <c r="K364" s="2">
        <v>0</v>
      </c>
      <c r="L364" s="2">
        <v>0</v>
      </c>
      <c r="M364">
        <v>0</v>
      </c>
      <c r="N364">
        <v>0</v>
      </c>
      <c r="O364">
        <v>12731</v>
      </c>
      <c r="P364" s="2">
        <v>0</v>
      </c>
      <c r="Q364" s="2">
        <v>0</v>
      </c>
      <c r="R364" s="2">
        <v>0</v>
      </c>
      <c r="S364">
        <v>0</v>
      </c>
      <c r="T364">
        <v>0</v>
      </c>
      <c r="U364">
        <v>0</v>
      </c>
      <c r="V364" s="1">
        <v>0</v>
      </c>
      <c r="W364" s="1">
        <v>0</v>
      </c>
      <c r="X364" s="1">
        <v>0</v>
      </c>
    </row>
    <row r="365" spans="1:24" hidden="1" x14ac:dyDescent="0.25">
      <c r="A365" t="s">
        <v>557</v>
      </c>
      <c r="B365">
        <v>4</v>
      </c>
      <c r="D365" t="e">
        <f>MID(#REF!,1,7)</f>
        <v>#REF!</v>
      </c>
      <c r="E365">
        <v>87</v>
      </c>
      <c r="F365" s="3" t="s">
        <v>558</v>
      </c>
      <c r="G365" t="s">
        <v>557</v>
      </c>
      <c r="H365" t="s">
        <v>98</v>
      </c>
      <c r="I365" t="s">
        <v>28</v>
      </c>
      <c r="J365" s="2">
        <v>0</v>
      </c>
      <c r="K365" s="2">
        <v>0</v>
      </c>
      <c r="L365" s="2">
        <v>1</v>
      </c>
      <c r="M365">
        <v>0</v>
      </c>
      <c r="N365">
        <v>0</v>
      </c>
      <c r="O365">
        <v>1</v>
      </c>
      <c r="P365" s="2">
        <v>0</v>
      </c>
      <c r="Q365" s="2">
        <v>0</v>
      </c>
      <c r="R365" s="2">
        <v>1</v>
      </c>
      <c r="S365">
        <v>0</v>
      </c>
      <c r="T365">
        <v>0</v>
      </c>
      <c r="U365">
        <v>1</v>
      </c>
      <c r="V365" s="1" t="e">
        <v>#N/A</v>
      </c>
      <c r="W365" s="1" t="e">
        <v>#N/A</v>
      </c>
      <c r="X365" s="1" t="e">
        <v>#N/A</v>
      </c>
    </row>
    <row r="366" spans="1:24" hidden="1" x14ac:dyDescent="0.25">
      <c r="A366" t="s">
        <v>541</v>
      </c>
      <c r="B366">
        <v>4</v>
      </c>
      <c r="D366" t="e">
        <f>MID(#REF!,1,7)</f>
        <v>#REF!</v>
      </c>
      <c r="E366">
        <v>87</v>
      </c>
      <c r="F366" s="3" t="s">
        <v>542</v>
      </c>
      <c r="G366" t="s">
        <v>541</v>
      </c>
      <c r="H366" t="s">
        <v>415</v>
      </c>
      <c r="I366" t="s">
        <v>82</v>
      </c>
      <c r="J366" s="2">
        <v>0</v>
      </c>
      <c r="K366" s="2">
        <v>0</v>
      </c>
      <c r="L366" s="2">
        <v>0</v>
      </c>
      <c r="M366">
        <v>0</v>
      </c>
      <c r="N366">
        <v>0</v>
      </c>
      <c r="O366">
        <v>0</v>
      </c>
      <c r="P366" s="2">
        <v>0</v>
      </c>
      <c r="Q366" s="2">
        <v>0</v>
      </c>
      <c r="R366" s="2">
        <v>0</v>
      </c>
      <c r="S366">
        <v>0</v>
      </c>
      <c r="T366">
        <v>0</v>
      </c>
      <c r="U366">
        <v>160</v>
      </c>
      <c r="V366" s="1" t="e">
        <v>#N/A</v>
      </c>
      <c r="W366" s="1" t="e">
        <v>#N/A</v>
      </c>
      <c r="X366" s="1" t="e">
        <v>#N/A</v>
      </c>
    </row>
    <row r="367" spans="1:24" hidden="1" x14ac:dyDescent="0.25">
      <c r="A367" t="s">
        <v>559</v>
      </c>
      <c r="B367">
        <v>4</v>
      </c>
      <c r="D367" t="e">
        <f>MID(#REF!,1,7)</f>
        <v>#REF!</v>
      </c>
      <c r="E367">
        <v>87</v>
      </c>
      <c r="F367" s="3" t="s">
        <v>560</v>
      </c>
      <c r="G367" t="s">
        <v>561</v>
      </c>
      <c r="H367" t="s">
        <v>129</v>
      </c>
      <c r="I367" t="s">
        <v>82</v>
      </c>
      <c r="J367" s="2">
        <v>0</v>
      </c>
      <c r="K367" s="2">
        <v>0</v>
      </c>
      <c r="L367" s="2">
        <v>0</v>
      </c>
      <c r="M367">
        <v>0</v>
      </c>
      <c r="N367">
        <v>0</v>
      </c>
      <c r="O367">
        <v>0</v>
      </c>
      <c r="P367" s="2">
        <v>0</v>
      </c>
      <c r="Q367" s="2">
        <v>0</v>
      </c>
      <c r="R367" s="2">
        <v>0</v>
      </c>
      <c r="S367">
        <v>0</v>
      </c>
      <c r="T367">
        <v>0</v>
      </c>
      <c r="U367">
        <v>48</v>
      </c>
      <c r="V367" s="1" t="e">
        <v>#N/A</v>
      </c>
      <c r="W367" s="1" t="e">
        <v>#N/A</v>
      </c>
      <c r="X367" s="1" t="e">
        <v>#N/A</v>
      </c>
    </row>
    <row r="368" spans="1:24" hidden="1" x14ac:dyDescent="0.25">
      <c r="A368" t="s">
        <v>31</v>
      </c>
      <c r="B368">
        <v>3</v>
      </c>
      <c r="D368" t="e">
        <f>MID(#REF!,1,7)</f>
        <v>#REF!</v>
      </c>
      <c r="E368">
        <v>20</v>
      </c>
      <c r="F368" s="3" t="s">
        <v>36</v>
      </c>
      <c r="G368" t="s">
        <v>37</v>
      </c>
      <c r="H368" t="s">
        <v>562</v>
      </c>
      <c r="I368" t="s">
        <v>28</v>
      </c>
      <c r="J368" s="2">
        <v>0</v>
      </c>
      <c r="K368" s="2">
        <v>0</v>
      </c>
      <c r="L368" s="2">
        <v>240</v>
      </c>
      <c r="M368">
        <v>0</v>
      </c>
      <c r="N368">
        <v>0</v>
      </c>
      <c r="O368">
        <v>120</v>
      </c>
      <c r="P368" s="2">
        <v>0</v>
      </c>
      <c r="Q368" s="2">
        <v>0</v>
      </c>
      <c r="R368" s="2">
        <v>40</v>
      </c>
      <c r="S368">
        <v>0</v>
      </c>
      <c r="T368">
        <v>0</v>
      </c>
      <c r="U368">
        <v>100</v>
      </c>
      <c r="V368" s="1">
        <v>0</v>
      </c>
      <c r="W368" s="1">
        <v>0</v>
      </c>
      <c r="X368" s="1">
        <v>98</v>
      </c>
    </row>
    <row r="369" spans="1:24" hidden="1" x14ac:dyDescent="0.25">
      <c r="A369" t="s">
        <v>559</v>
      </c>
      <c r="B369">
        <v>4</v>
      </c>
      <c r="D369" t="e">
        <f>MID(#REF!,1,7)</f>
        <v>#REF!</v>
      </c>
      <c r="E369">
        <v>87</v>
      </c>
      <c r="F369" s="3" t="s">
        <v>560</v>
      </c>
      <c r="G369" t="s">
        <v>561</v>
      </c>
      <c r="H369" t="s">
        <v>129</v>
      </c>
      <c r="I369" t="s">
        <v>72</v>
      </c>
      <c r="J369" s="2">
        <v>0</v>
      </c>
      <c r="K369" s="2">
        <v>0</v>
      </c>
      <c r="L369" s="2">
        <v>0</v>
      </c>
      <c r="M369">
        <v>0</v>
      </c>
      <c r="N369">
        <v>0</v>
      </c>
      <c r="O369">
        <v>73</v>
      </c>
      <c r="P369" s="2">
        <v>0</v>
      </c>
      <c r="Q369" s="2">
        <v>0</v>
      </c>
      <c r="R369" s="2">
        <v>0</v>
      </c>
      <c r="S369">
        <v>0</v>
      </c>
      <c r="T369">
        <v>0</v>
      </c>
      <c r="U369">
        <v>72</v>
      </c>
      <c r="V369" s="1" t="e">
        <v>#N/A</v>
      </c>
      <c r="W369" s="1" t="e">
        <v>#N/A</v>
      </c>
      <c r="X369" s="1" t="e">
        <v>#N/A</v>
      </c>
    </row>
    <row r="370" spans="1:24" hidden="1" x14ac:dyDescent="0.25">
      <c r="A370" t="s">
        <v>235</v>
      </c>
      <c r="B370">
        <v>4</v>
      </c>
      <c r="D370" t="e">
        <f>MID(#REF!,1,7)</f>
        <v>#REF!</v>
      </c>
      <c r="E370">
        <v>87</v>
      </c>
      <c r="F370" s="3" t="s">
        <v>554</v>
      </c>
      <c r="G370" t="s">
        <v>555</v>
      </c>
      <c r="H370" t="s">
        <v>563</v>
      </c>
      <c r="I370" t="s">
        <v>28</v>
      </c>
      <c r="J370" s="2">
        <v>0</v>
      </c>
      <c r="K370" s="2">
        <v>0</v>
      </c>
      <c r="L370" s="2">
        <v>0</v>
      </c>
      <c r="M370">
        <v>0</v>
      </c>
      <c r="N370">
        <v>0</v>
      </c>
      <c r="O370">
        <v>0</v>
      </c>
      <c r="P370" s="2">
        <v>0</v>
      </c>
      <c r="Q370" s="2">
        <v>0</v>
      </c>
      <c r="R370" s="2">
        <v>0</v>
      </c>
      <c r="S370">
        <v>0</v>
      </c>
      <c r="T370">
        <v>0</v>
      </c>
      <c r="U370">
        <v>5879</v>
      </c>
      <c r="V370" s="1">
        <v>0</v>
      </c>
      <c r="W370" s="1">
        <v>0</v>
      </c>
      <c r="X370" s="1">
        <v>0</v>
      </c>
    </row>
    <row r="371" spans="1:24" hidden="1" x14ac:dyDescent="0.25">
      <c r="A371" t="s">
        <v>541</v>
      </c>
      <c r="B371">
        <v>4</v>
      </c>
      <c r="D371" t="e">
        <f>MID(#REF!,1,7)</f>
        <v>#REF!</v>
      </c>
      <c r="E371">
        <v>87</v>
      </c>
      <c r="F371" s="3" t="s">
        <v>542</v>
      </c>
      <c r="G371" t="s">
        <v>541</v>
      </c>
      <c r="H371" t="s">
        <v>415</v>
      </c>
      <c r="I371" t="s">
        <v>82</v>
      </c>
      <c r="J371" s="2">
        <v>0</v>
      </c>
      <c r="K371" s="2">
        <v>0</v>
      </c>
      <c r="L371" s="2">
        <v>0</v>
      </c>
      <c r="M371">
        <v>0</v>
      </c>
      <c r="N371">
        <v>0</v>
      </c>
      <c r="O371">
        <v>0</v>
      </c>
      <c r="P371" s="2">
        <v>0</v>
      </c>
      <c r="Q371" s="2">
        <v>0</v>
      </c>
      <c r="R371" s="2">
        <v>0</v>
      </c>
      <c r="S371">
        <v>0</v>
      </c>
      <c r="T371">
        <v>0</v>
      </c>
      <c r="U371">
        <v>92</v>
      </c>
      <c r="V371" s="1" t="e">
        <v>#N/A</v>
      </c>
      <c r="W371" s="1" t="e">
        <v>#N/A</v>
      </c>
      <c r="X371" s="1" t="e">
        <v>#N/A</v>
      </c>
    </row>
    <row r="372" spans="1:24" hidden="1" x14ac:dyDescent="0.25">
      <c r="A372" t="s">
        <v>235</v>
      </c>
      <c r="B372">
        <v>4</v>
      </c>
      <c r="D372" t="e">
        <f>MID(#REF!,1,7)</f>
        <v>#REF!</v>
      </c>
      <c r="E372">
        <v>87</v>
      </c>
      <c r="F372" s="3" t="s">
        <v>554</v>
      </c>
      <c r="G372" t="s">
        <v>555</v>
      </c>
      <c r="H372" t="s">
        <v>563</v>
      </c>
      <c r="I372" t="s">
        <v>28</v>
      </c>
      <c r="J372" s="2">
        <v>0</v>
      </c>
      <c r="K372" s="2">
        <v>0</v>
      </c>
      <c r="L372" s="2">
        <v>0</v>
      </c>
      <c r="M372">
        <v>0</v>
      </c>
      <c r="N372">
        <v>0</v>
      </c>
      <c r="O372">
        <v>0</v>
      </c>
      <c r="P372" s="2">
        <v>0</v>
      </c>
      <c r="Q372" s="2">
        <v>0</v>
      </c>
      <c r="R372" s="2">
        <v>0</v>
      </c>
      <c r="S372">
        <v>0</v>
      </c>
      <c r="T372">
        <v>0</v>
      </c>
      <c r="U372">
        <v>3083</v>
      </c>
      <c r="V372" s="1">
        <v>0</v>
      </c>
      <c r="W372" s="1">
        <v>0</v>
      </c>
      <c r="X372" s="1">
        <v>0</v>
      </c>
    </row>
    <row r="373" spans="1:24" hidden="1" x14ac:dyDescent="0.25">
      <c r="A373" t="s">
        <v>235</v>
      </c>
      <c r="B373">
        <v>4</v>
      </c>
      <c r="D373" t="e">
        <f>MID(#REF!,1,7)</f>
        <v>#REF!</v>
      </c>
      <c r="E373">
        <v>87</v>
      </c>
      <c r="F373" s="3" t="s">
        <v>554</v>
      </c>
      <c r="G373" t="s">
        <v>555</v>
      </c>
      <c r="H373" t="s">
        <v>564</v>
      </c>
      <c r="I373" t="s">
        <v>28</v>
      </c>
      <c r="J373" s="2">
        <v>0</v>
      </c>
      <c r="K373" s="2">
        <v>0</v>
      </c>
      <c r="L373" s="2">
        <v>14</v>
      </c>
      <c r="M373">
        <v>0</v>
      </c>
      <c r="N373">
        <v>0</v>
      </c>
      <c r="O373">
        <v>14</v>
      </c>
      <c r="P373" s="2">
        <v>0</v>
      </c>
      <c r="Q373" s="2">
        <v>0</v>
      </c>
      <c r="R373" s="2">
        <v>14</v>
      </c>
      <c r="S373">
        <v>0</v>
      </c>
      <c r="T373">
        <v>0</v>
      </c>
      <c r="U373">
        <v>14</v>
      </c>
      <c r="V373" s="1">
        <v>0</v>
      </c>
      <c r="W373" s="1">
        <v>0</v>
      </c>
      <c r="X373" s="1">
        <v>14</v>
      </c>
    </row>
    <row r="374" spans="1:24" hidden="1" x14ac:dyDescent="0.25">
      <c r="A374" t="s">
        <v>541</v>
      </c>
      <c r="B374">
        <v>4</v>
      </c>
      <c r="D374" t="e">
        <f>MID(#REF!,1,7)</f>
        <v>#REF!</v>
      </c>
      <c r="E374">
        <v>87</v>
      </c>
      <c r="F374" s="3" t="s">
        <v>542</v>
      </c>
      <c r="G374" t="s">
        <v>541</v>
      </c>
      <c r="H374" t="s">
        <v>415</v>
      </c>
      <c r="I374" t="s">
        <v>82</v>
      </c>
      <c r="J374" s="2">
        <v>0</v>
      </c>
      <c r="K374" s="2">
        <v>0</v>
      </c>
      <c r="L374" s="2">
        <v>0</v>
      </c>
      <c r="M374">
        <v>0</v>
      </c>
      <c r="N374">
        <v>0</v>
      </c>
      <c r="O374">
        <v>0</v>
      </c>
      <c r="P374" s="2">
        <v>0</v>
      </c>
      <c r="Q374" s="2">
        <v>0</v>
      </c>
      <c r="R374" s="2">
        <v>0</v>
      </c>
      <c r="S374">
        <v>0</v>
      </c>
      <c r="T374">
        <v>0</v>
      </c>
      <c r="U374">
        <v>30</v>
      </c>
      <c r="V374" s="1" t="e">
        <v>#N/A</v>
      </c>
      <c r="W374" s="1" t="e">
        <v>#N/A</v>
      </c>
      <c r="X374" s="1" t="e">
        <v>#N/A</v>
      </c>
    </row>
    <row r="375" spans="1:24" hidden="1" x14ac:dyDescent="0.25">
      <c r="A375" t="s">
        <v>559</v>
      </c>
      <c r="B375">
        <v>4</v>
      </c>
      <c r="D375" t="e">
        <f>MID(#REF!,1,7)</f>
        <v>#REF!</v>
      </c>
      <c r="E375">
        <v>87</v>
      </c>
      <c r="F375" s="3" t="s">
        <v>560</v>
      </c>
      <c r="G375" t="s">
        <v>561</v>
      </c>
      <c r="H375" t="s">
        <v>129</v>
      </c>
      <c r="I375" t="s">
        <v>82</v>
      </c>
      <c r="J375" s="2">
        <v>0</v>
      </c>
      <c r="K375" s="2">
        <v>0</v>
      </c>
      <c r="L375" s="2">
        <v>0</v>
      </c>
      <c r="M375">
        <v>0</v>
      </c>
      <c r="N375">
        <v>0</v>
      </c>
      <c r="O375">
        <v>0</v>
      </c>
      <c r="P375" s="2">
        <v>0</v>
      </c>
      <c r="Q375" s="2">
        <v>0</v>
      </c>
      <c r="R375" s="2">
        <v>0</v>
      </c>
      <c r="S375">
        <v>0</v>
      </c>
      <c r="T375">
        <v>0</v>
      </c>
      <c r="U375">
        <v>0</v>
      </c>
      <c r="V375" s="1" t="e">
        <v>#N/A</v>
      </c>
      <c r="W375" s="1" t="e">
        <v>#N/A</v>
      </c>
      <c r="X375" s="1" t="e">
        <v>#N/A</v>
      </c>
    </row>
    <row r="376" spans="1:24" hidden="1" x14ac:dyDescent="0.25">
      <c r="A376" t="s">
        <v>79</v>
      </c>
      <c r="B376">
        <v>4</v>
      </c>
      <c r="D376" t="e">
        <f>MID(#REF!,1,7)</f>
        <v>#REF!</v>
      </c>
      <c r="E376">
        <v>43</v>
      </c>
      <c r="F376" s="3" t="s">
        <v>80</v>
      </c>
      <c r="G376" t="s">
        <v>79</v>
      </c>
      <c r="H376" t="s">
        <v>129</v>
      </c>
      <c r="I376" t="s">
        <v>82</v>
      </c>
      <c r="J376" s="2">
        <v>0</v>
      </c>
      <c r="K376" s="2">
        <v>0</v>
      </c>
      <c r="L376" s="2">
        <v>0</v>
      </c>
      <c r="M376">
        <v>0</v>
      </c>
      <c r="N376">
        <v>0</v>
      </c>
      <c r="O376">
        <v>0</v>
      </c>
      <c r="P376" s="2">
        <v>0</v>
      </c>
      <c r="Q376" s="2">
        <v>0</v>
      </c>
      <c r="R376" s="2">
        <v>0</v>
      </c>
      <c r="S376">
        <v>0</v>
      </c>
      <c r="T376">
        <v>0</v>
      </c>
      <c r="U376">
        <v>52</v>
      </c>
      <c r="V376" s="1" t="e">
        <v>#N/A</v>
      </c>
      <c r="W376" s="1" t="e">
        <v>#N/A</v>
      </c>
      <c r="X376" s="1" t="e">
        <v>#N/A</v>
      </c>
    </row>
    <row r="377" spans="1:24" hidden="1" x14ac:dyDescent="0.25">
      <c r="A377" t="s">
        <v>559</v>
      </c>
      <c r="B377">
        <v>4</v>
      </c>
      <c r="D377" t="e">
        <f>MID(#REF!,1,7)</f>
        <v>#REF!</v>
      </c>
      <c r="E377">
        <v>87</v>
      </c>
      <c r="F377" s="3" t="s">
        <v>560</v>
      </c>
      <c r="G377" t="s">
        <v>561</v>
      </c>
      <c r="H377" t="s">
        <v>129</v>
      </c>
      <c r="I377" t="s">
        <v>82</v>
      </c>
      <c r="J377" s="2">
        <v>0</v>
      </c>
      <c r="K377" s="2">
        <v>0</v>
      </c>
      <c r="L377" s="2">
        <v>0</v>
      </c>
      <c r="M377">
        <v>0</v>
      </c>
      <c r="N377">
        <v>0</v>
      </c>
      <c r="O377">
        <v>0</v>
      </c>
      <c r="P377" s="2">
        <v>0</v>
      </c>
      <c r="Q377" s="2">
        <v>0</v>
      </c>
      <c r="R377" s="2">
        <v>0</v>
      </c>
      <c r="S377">
        <v>0</v>
      </c>
      <c r="T377">
        <v>0</v>
      </c>
      <c r="U377">
        <v>100</v>
      </c>
      <c r="V377" s="1" t="e">
        <v>#N/A</v>
      </c>
      <c r="W377" s="1" t="e">
        <v>#N/A</v>
      </c>
      <c r="X377" s="1" t="e">
        <v>#N/A</v>
      </c>
    </row>
    <row r="378" spans="1:24" hidden="1" x14ac:dyDescent="0.25">
      <c r="A378" t="s">
        <v>541</v>
      </c>
      <c r="B378">
        <v>4</v>
      </c>
      <c r="D378" t="e">
        <f>MID(#REF!,1,7)</f>
        <v>#REF!</v>
      </c>
      <c r="E378">
        <v>43</v>
      </c>
      <c r="F378" s="3" t="s">
        <v>550</v>
      </c>
      <c r="G378" t="s">
        <v>541</v>
      </c>
      <c r="H378" t="s">
        <v>129</v>
      </c>
      <c r="I378" t="s">
        <v>82</v>
      </c>
      <c r="J378" s="2">
        <v>0</v>
      </c>
      <c r="K378" s="2">
        <v>0</v>
      </c>
      <c r="L378" s="2">
        <v>0</v>
      </c>
      <c r="M378">
        <v>0</v>
      </c>
      <c r="N378">
        <v>0</v>
      </c>
      <c r="O378">
        <v>0</v>
      </c>
      <c r="P378" s="2">
        <v>0</v>
      </c>
      <c r="Q378" s="2">
        <v>0</v>
      </c>
      <c r="R378" s="2">
        <v>0</v>
      </c>
      <c r="S378">
        <v>0</v>
      </c>
      <c r="T378">
        <v>0</v>
      </c>
      <c r="U378">
        <v>13</v>
      </c>
      <c r="V378" s="1" t="e">
        <v>#N/A</v>
      </c>
      <c r="W378" s="1" t="e">
        <v>#N/A</v>
      </c>
      <c r="X378" s="1" t="e">
        <v>#N/A</v>
      </c>
    </row>
    <row r="379" spans="1:24" hidden="1" x14ac:dyDescent="0.25">
      <c r="A379" t="s">
        <v>552</v>
      </c>
      <c r="B379">
        <v>2</v>
      </c>
      <c r="D379" t="e">
        <f>MID(#REF!,1,7)</f>
        <v>#REF!</v>
      </c>
      <c r="E379">
        <v>36</v>
      </c>
      <c r="F379" s="3" t="s">
        <v>553</v>
      </c>
      <c r="G379" t="s">
        <v>532</v>
      </c>
      <c r="H379" t="s">
        <v>159</v>
      </c>
      <c r="I379" t="s">
        <v>28</v>
      </c>
      <c r="J379" s="2">
        <v>0</v>
      </c>
      <c r="K379" s="2">
        <v>0</v>
      </c>
      <c r="L379" s="2">
        <v>500</v>
      </c>
      <c r="M379">
        <v>0</v>
      </c>
      <c r="N379">
        <v>0</v>
      </c>
      <c r="O379">
        <v>500</v>
      </c>
      <c r="P379" s="2">
        <v>0</v>
      </c>
      <c r="Q379" s="2">
        <v>0</v>
      </c>
      <c r="R379" s="2">
        <v>500</v>
      </c>
      <c r="S379">
        <v>0</v>
      </c>
      <c r="T379">
        <v>0</v>
      </c>
      <c r="U379">
        <v>500</v>
      </c>
      <c r="V379" s="1">
        <v>0</v>
      </c>
      <c r="W379" s="1">
        <v>0</v>
      </c>
      <c r="X379" s="1">
        <v>508</v>
      </c>
    </row>
    <row r="380" spans="1:24" hidden="1" x14ac:dyDescent="0.25">
      <c r="A380" t="s">
        <v>79</v>
      </c>
      <c r="B380">
        <v>4</v>
      </c>
      <c r="D380" t="e">
        <f>MID(#REF!,1,7)</f>
        <v>#REF!</v>
      </c>
      <c r="E380">
        <v>43</v>
      </c>
      <c r="F380" s="3" t="s">
        <v>80</v>
      </c>
      <c r="G380" t="s">
        <v>79</v>
      </c>
      <c r="H380" t="s">
        <v>129</v>
      </c>
      <c r="I380" t="s">
        <v>82</v>
      </c>
      <c r="J380" s="2">
        <v>0</v>
      </c>
      <c r="K380" s="2">
        <v>0</v>
      </c>
      <c r="L380" s="2">
        <v>0</v>
      </c>
      <c r="M380">
        <v>0</v>
      </c>
      <c r="N380">
        <v>0</v>
      </c>
      <c r="O380">
        <v>0</v>
      </c>
      <c r="P380" s="2">
        <v>0</v>
      </c>
      <c r="Q380" s="2">
        <v>0</v>
      </c>
      <c r="R380" s="2">
        <v>0</v>
      </c>
      <c r="S380">
        <v>0</v>
      </c>
      <c r="T380">
        <v>0</v>
      </c>
      <c r="U380">
        <v>19</v>
      </c>
      <c r="V380" s="1" t="e">
        <v>#N/A</v>
      </c>
      <c r="W380" s="1" t="e">
        <v>#N/A</v>
      </c>
      <c r="X380" s="1" t="e">
        <v>#N/A</v>
      </c>
    </row>
    <row r="381" spans="1:24" hidden="1" x14ac:dyDescent="0.25">
      <c r="A381" t="s">
        <v>79</v>
      </c>
      <c r="B381">
        <v>4</v>
      </c>
      <c r="D381" t="e">
        <f>MID(#REF!,1,7)</f>
        <v>#REF!</v>
      </c>
      <c r="E381">
        <v>43</v>
      </c>
      <c r="F381" s="3" t="s">
        <v>80</v>
      </c>
      <c r="G381" t="s">
        <v>79</v>
      </c>
      <c r="H381" t="s">
        <v>129</v>
      </c>
      <c r="I381" t="s">
        <v>82</v>
      </c>
      <c r="J381" s="2">
        <v>0</v>
      </c>
      <c r="K381" s="2">
        <v>0</v>
      </c>
      <c r="L381" s="2">
        <v>0</v>
      </c>
      <c r="M381">
        <v>0</v>
      </c>
      <c r="N381">
        <v>0</v>
      </c>
      <c r="O381">
        <v>0</v>
      </c>
      <c r="P381" s="2">
        <v>0</v>
      </c>
      <c r="Q381" s="2">
        <v>0</v>
      </c>
      <c r="R381" s="2">
        <v>0</v>
      </c>
      <c r="S381">
        <v>0</v>
      </c>
      <c r="T381">
        <v>0</v>
      </c>
      <c r="U381">
        <v>86</v>
      </c>
      <c r="V381" s="1" t="e">
        <v>#N/A</v>
      </c>
      <c r="W381" s="1" t="e">
        <v>#N/A</v>
      </c>
      <c r="X381" s="1" t="e">
        <v>#N/A</v>
      </c>
    </row>
    <row r="382" spans="1:24" hidden="1" x14ac:dyDescent="0.25">
      <c r="A382" t="s">
        <v>31</v>
      </c>
      <c r="B382">
        <v>3</v>
      </c>
      <c r="D382" t="e">
        <f>MID(#REF!,1,7)</f>
        <v>#REF!</v>
      </c>
      <c r="E382">
        <v>20</v>
      </c>
      <c r="F382" s="3" t="s">
        <v>36</v>
      </c>
      <c r="G382" t="s">
        <v>37</v>
      </c>
      <c r="H382" t="s">
        <v>565</v>
      </c>
      <c r="I382" t="s">
        <v>28</v>
      </c>
      <c r="J382" s="2">
        <v>0</v>
      </c>
      <c r="K382" s="2">
        <v>0</v>
      </c>
      <c r="L382" s="2">
        <v>100</v>
      </c>
      <c r="M382">
        <v>0</v>
      </c>
      <c r="N382">
        <v>0</v>
      </c>
      <c r="O382">
        <v>40</v>
      </c>
      <c r="P382" s="2">
        <v>0</v>
      </c>
      <c r="Q382" s="2">
        <v>0</v>
      </c>
      <c r="R382" s="2">
        <v>35</v>
      </c>
      <c r="S382">
        <v>0</v>
      </c>
      <c r="T382">
        <v>0</v>
      </c>
      <c r="U382">
        <v>75</v>
      </c>
      <c r="V382" s="1">
        <v>0</v>
      </c>
      <c r="W382" s="1">
        <v>0</v>
      </c>
      <c r="X382" s="1">
        <v>232</v>
      </c>
    </row>
    <row r="383" spans="1:24" hidden="1" x14ac:dyDescent="0.25">
      <c r="A383" t="s">
        <v>541</v>
      </c>
      <c r="B383">
        <v>4</v>
      </c>
      <c r="D383" t="e">
        <f>MID(#REF!,1,7)</f>
        <v>#REF!</v>
      </c>
      <c r="E383">
        <v>43</v>
      </c>
      <c r="F383" s="3" t="s">
        <v>566</v>
      </c>
      <c r="G383" t="s">
        <v>541</v>
      </c>
      <c r="H383" t="s">
        <v>85</v>
      </c>
      <c r="I383" t="s">
        <v>28</v>
      </c>
      <c r="J383" s="2">
        <v>0</v>
      </c>
      <c r="K383" s="2">
        <v>0</v>
      </c>
      <c r="L383" s="2">
        <v>1</v>
      </c>
      <c r="M383">
        <v>0</v>
      </c>
      <c r="N383">
        <v>0</v>
      </c>
      <c r="O383">
        <v>1</v>
      </c>
      <c r="P383" s="2">
        <v>0</v>
      </c>
      <c r="Q383" s="2">
        <v>0</v>
      </c>
      <c r="R383" s="2">
        <v>1</v>
      </c>
      <c r="S383">
        <v>0</v>
      </c>
      <c r="T383">
        <v>0</v>
      </c>
      <c r="U383">
        <v>1</v>
      </c>
      <c r="V383" s="1">
        <v>0</v>
      </c>
      <c r="W383" s="1">
        <v>0</v>
      </c>
      <c r="X383" s="1">
        <v>1</v>
      </c>
    </row>
    <row r="384" spans="1:24" hidden="1" x14ac:dyDescent="0.25">
      <c r="A384" t="s">
        <v>79</v>
      </c>
      <c r="B384">
        <v>4</v>
      </c>
      <c r="D384" t="e">
        <f>MID(#REF!,1,7)</f>
        <v>#REF!</v>
      </c>
      <c r="E384">
        <v>43</v>
      </c>
      <c r="F384" s="3" t="s">
        <v>80</v>
      </c>
      <c r="G384" t="s">
        <v>79</v>
      </c>
      <c r="H384" t="s">
        <v>129</v>
      </c>
      <c r="I384" t="s">
        <v>82</v>
      </c>
      <c r="J384" s="2">
        <v>0</v>
      </c>
      <c r="K384" s="2">
        <v>0</v>
      </c>
      <c r="L384" s="2">
        <v>0</v>
      </c>
      <c r="M384">
        <v>0</v>
      </c>
      <c r="N384">
        <v>0</v>
      </c>
      <c r="O384">
        <v>0</v>
      </c>
      <c r="P384" s="2">
        <v>0</v>
      </c>
      <c r="Q384" s="2">
        <v>0</v>
      </c>
      <c r="R384" s="2">
        <v>0</v>
      </c>
      <c r="S384">
        <v>0</v>
      </c>
      <c r="T384">
        <v>0</v>
      </c>
      <c r="U384">
        <v>4</v>
      </c>
      <c r="V384" s="1" t="e">
        <v>#N/A</v>
      </c>
      <c r="W384" s="1" t="e">
        <v>#N/A</v>
      </c>
      <c r="X384" s="1" t="e">
        <v>#N/A</v>
      </c>
    </row>
    <row r="385" spans="1:24" hidden="1" x14ac:dyDescent="0.25">
      <c r="A385" t="s">
        <v>31</v>
      </c>
      <c r="B385">
        <v>3</v>
      </c>
      <c r="D385" t="e">
        <f>MID(#REF!,1,7)</f>
        <v>#REF!</v>
      </c>
      <c r="E385">
        <v>20</v>
      </c>
      <c r="F385" s="3" t="s">
        <v>36</v>
      </c>
      <c r="G385" t="s">
        <v>37</v>
      </c>
      <c r="H385" t="s">
        <v>39</v>
      </c>
      <c r="I385" t="s">
        <v>28</v>
      </c>
      <c r="J385" s="2">
        <v>0</v>
      </c>
      <c r="K385" s="2">
        <v>0</v>
      </c>
      <c r="L385" s="2">
        <v>350</v>
      </c>
      <c r="M385">
        <v>0</v>
      </c>
      <c r="N385">
        <v>0</v>
      </c>
      <c r="O385">
        <v>180</v>
      </c>
      <c r="P385" s="2">
        <v>0</v>
      </c>
      <c r="Q385" s="2">
        <v>0</v>
      </c>
      <c r="R385" s="2">
        <v>150</v>
      </c>
      <c r="S385">
        <v>0</v>
      </c>
      <c r="T385">
        <v>0</v>
      </c>
      <c r="U385">
        <v>220</v>
      </c>
      <c r="V385" s="1">
        <v>0</v>
      </c>
      <c r="W385" s="1">
        <v>0</v>
      </c>
      <c r="X385" s="1">
        <v>423</v>
      </c>
    </row>
    <row r="386" spans="1:24" hidden="1" x14ac:dyDescent="0.25">
      <c r="A386" t="s">
        <v>79</v>
      </c>
      <c r="B386">
        <v>4</v>
      </c>
      <c r="D386" t="e">
        <f>MID(#REF!,1,7)</f>
        <v>#REF!</v>
      </c>
      <c r="E386">
        <v>43</v>
      </c>
      <c r="F386" s="3" t="s">
        <v>80</v>
      </c>
      <c r="G386" t="s">
        <v>79</v>
      </c>
      <c r="H386" t="s">
        <v>129</v>
      </c>
      <c r="I386" t="s">
        <v>82</v>
      </c>
      <c r="J386" s="2">
        <v>0</v>
      </c>
      <c r="K386" s="2">
        <v>0</v>
      </c>
      <c r="L386" s="2">
        <v>0</v>
      </c>
      <c r="M386">
        <v>0</v>
      </c>
      <c r="N386">
        <v>0</v>
      </c>
      <c r="O386">
        <v>0</v>
      </c>
      <c r="P386" s="2">
        <v>0</v>
      </c>
      <c r="Q386" s="2">
        <v>0</v>
      </c>
      <c r="R386" s="2">
        <v>0</v>
      </c>
      <c r="S386">
        <v>0</v>
      </c>
      <c r="T386">
        <v>0</v>
      </c>
      <c r="U386">
        <v>7</v>
      </c>
      <c r="V386" s="1" t="e">
        <v>#N/A</v>
      </c>
      <c r="W386" s="1" t="e">
        <v>#N/A</v>
      </c>
      <c r="X386" s="1" t="e">
        <v>#N/A</v>
      </c>
    </row>
    <row r="387" spans="1:24" hidden="1" x14ac:dyDescent="0.25">
      <c r="A387" t="s">
        <v>559</v>
      </c>
      <c r="B387">
        <v>4</v>
      </c>
      <c r="D387" t="e">
        <f>MID(#REF!,1,7)</f>
        <v>#REF!</v>
      </c>
      <c r="E387">
        <v>43</v>
      </c>
      <c r="F387" s="3" t="s">
        <v>567</v>
      </c>
      <c r="G387" t="s">
        <v>568</v>
      </c>
      <c r="H387" t="s">
        <v>129</v>
      </c>
      <c r="I387" t="s">
        <v>82</v>
      </c>
      <c r="J387" s="2">
        <v>0</v>
      </c>
      <c r="K387" s="2">
        <v>0</v>
      </c>
      <c r="L387" s="2">
        <v>0</v>
      </c>
      <c r="M387">
        <v>0</v>
      </c>
      <c r="N387">
        <v>0</v>
      </c>
      <c r="O387">
        <v>0</v>
      </c>
      <c r="P387" s="2">
        <v>0</v>
      </c>
      <c r="Q387" s="2">
        <v>0</v>
      </c>
      <c r="R387" s="2">
        <v>0</v>
      </c>
      <c r="S387">
        <v>0</v>
      </c>
      <c r="T387">
        <v>0</v>
      </c>
      <c r="U387">
        <v>100</v>
      </c>
      <c r="V387" s="1" t="e">
        <v>#N/A</v>
      </c>
      <c r="W387" s="1" t="e">
        <v>#N/A</v>
      </c>
      <c r="X387" s="1" t="e">
        <v>#N/A</v>
      </c>
    </row>
    <row r="388" spans="1:24" hidden="1" x14ac:dyDescent="0.25">
      <c r="A388" t="s">
        <v>559</v>
      </c>
      <c r="B388">
        <v>4</v>
      </c>
      <c r="D388" t="e">
        <f>MID(#REF!,1,7)</f>
        <v>#REF!</v>
      </c>
      <c r="E388">
        <v>43</v>
      </c>
      <c r="F388" s="3" t="s">
        <v>567</v>
      </c>
      <c r="G388" t="s">
        <v>568</v>
      </c>
      <c r="H388" t="s">
        <v>129</v>
      </c>
      <c r="I388" t="s">
        <v>82</v>
      </c>
      <c r="J388" s="2">
        <v>0</v>
      </c>
      <c r="K388" s="2">
        <v>0</v>
      </c>
      <c r="L388" s="2">
        <v>0</v>
      </c>
      <c r="M388">
        <v>0</v>
      </c>
      <c r="N388">
        <v>0</v>
      </c>
      <c r="O388">
        <v>0</v>
      </c>
      <c r="P388" s="2">
        <v>0</v>
      </c>
      <c r="Q388" s="2">
        <v>0</v>
      </c>
      <c r="R388" s="2">
        <v>0</v>
      </c>
      <c r="S388">
        <v>0</v>
      </c>
      <c r="T388">
        <v>0</v>
      </c>
      <c r="U388">
        <v>100</v>
      </c>
      <c r="V388" s="1" t="e">
        <v>#N/A</v>
      </c>
      <c r="W388" s="1" t="e">
        <v>#N/A</v>
      </c>
      <c r="X388" s="1" t="e">
        <v>#N/A</v>
      </c>
    </row>
    <row r="389" spans="1:24" hidden="1" x14ac:dyDescent="0.25">
      <c r="A389" t="s">
        <v>79</v>
      </c>
      <c r="B389">
        <v>4</v>
      </c>
      <c r="D389" t="e">
        <f>MID(#REF!,1,7)</f>
        <v>#REF!</v>
      </c>
      <c r="E389">
        <v>43</v>
      </c>
      <c r="F389" s="3" t="s">
        <v>80</v>
      </c>
      <c r="G389" t="s">
        <v>79</v>
      </c>
      <c r="H389" t="s">
        <v>129</v>
      </c>
      <c r="I389" t="s">
        <v>82</v>
      </c>
      <c r="J389" s="2">
        <v>0</v>
      </c>
      <c r="K389" s="2">
        <v>0</v>
      </c>
      <c r="L389" s="2">
        <v>0</v>
      </c>
      <c r="M389">
        <v>0</v>
      </c>
      <c r="N389">
        <v>0</v>
      </c>
      <c r="O389">
        <v>0</v>
      </c>
      <c r="P389" s="2">
        <v>0</v>
      </c>
      <c r="Q389" s="2">
        <v>0</v>
      </c>
      <c r="R389" s="2">
        <v>0</v>
      </c>
      <c r="S389">
        <v>0</v>
      </c>
      <c r="T389">
        <v>0</v>
      </c>
      <c r="U389">
        <v>60</v>
      </c>
      <c r="V389" s="1" t="e">
        <v>#N/A</v>
      </c>
      <c r="W389" s="1" t="e">
        <v>#N/A</v>
      </c>
      <c r="X389" s="1" t="e">
        <v>#N/A</v>
      </c>
    </row>
    <row r="390" spans="1:24" hidden="1" x14ac:dyDescent="0.25">
      <c r="A390" t="s">
        <v>79</v>
      </c>
      <c r="B390">
        <v>4</v>
      </c>
      <c r="D390" t="e">
        <f>MID(#REF!,1,7)</f>
        <v>#REF!</v>
      </c>
      <c r="E390">
        <v>43</v>
      </c>
      <c r="F390" s="3" t="s">
        <v>80</v>
      </c>
      <c r="G390" t="s">
        <v>79</v>
      </c>
      <c r="H390" t="s">
        <v>129</v>
      </c>
      <c r="I390" t="s">
        <v>82</v>
      </c>
      <c r="J390" s="2">
        <v>0</v>
      </c>
      <c r="K390" s="2">
        <v>0</v>
      </c>
      <c r="L390" s="2">
        <v>0</v>
      </c>
      <c r="M390">
        <v>0</v>
      </c>
      <c r="N390">
        <v>0</v>
      </c>
      <c r="O390">
        <v>0</v>
      </c>
      <c r="P390" s="2">
        <v>0</v>
      </c>
      <c r="Q390" s="2">
        <v>0</v>
      </c>
      <c r="R390" s="2">
        <v>0</v>
      </c>
      <c r="S390">
        <v>0</v>
      </c>
      <c r="T390">
        <v>0</v>
      </c>
      <c r="U390">
        <v>90</v>
      </c>
      <c r="V390" s="1" t="e">
        <v>#N/A</v>
      </c>
      <c r="W390" s="1" t="e">
        <v>#N/A</v>
      </c>
      <c r="X390" s="1" t="e">
        <v>#N/A</v>
      </c>
    </row>
    <row r="391" spans="1:24" hidden="1" x14ac:dyDescent="0.25">
      <c r="A391" t="s">
        <v>552</v>
      </c>
      <c r="B391">
        <v>2</v>
      </c>
      <c r="D391" t="e">
        <f>MID(#REF!,1,7)</f>
        <v>#REF!</v>
      </c>
      <c r="E391">
        <v>36</v>
      </c>
      <c r="F391" s="3" t="s">
        <v>569</v>
      </c>
      <c r="G391" t="s">
        <v>161</v>
      </c>
      <c r="H391" t="s">
        <v>168</v>
      </c>
      <c r="I391" t="s">
        <v>28</v>
      </c>
      <c r="J391" s="2">
        <v>0</v>
      </c>
      <c r="K391" s="2">
        <v>0</v>
      </c>
      <c r="L391" s="2">
        <v>25</v>
      </c>
      <c r="M391">
        <v>0</v>
      </c>
      <c r="N391">
        <v>0</v>
      </c>
      <c r="O391">
        <v>25</v>
      </c>
      <c r="P391" s="2">
        <v>0</v>
      </c>
      <c r="Q391" s="2">
        <v>0</v>
      </c>
      <c r="R391" s="2">
        <v>25</v>
      </c>
      <c r="S391">
        <v>0</v>
      </c>
      <c r="T391">
        <v>0</v>
      </c>
      <c r="U391">
        <v>25</v>
      </c>
      <c r="V391" s="1">
        <v>0</v>
      </c>
      <c r="W391" s="1">
        <v>0</v>
      </c>
      <c r="X391" s="1">
        <v>25</v>
      </c>
    </row>
    <row r="392" spans="1:24" hidden="1" x14ac:dyDescent="0.25">
      <c r="A392" t="s">
        <v>552</v>
      </c>
      <c r="B392">
        <v>2</v>
      </c>
      <c r="D392" t="e">
        <f>MID(#REF!,1,7)</f>
        <v>#REF!</v>
      </c>
      <c r="E392">
        <v>36</v>
      </c>
      <c r="F392" s="3" t="s">
        <v>569</v>
      </c>
      <c r="G392" t="s">
        <v>161</v>
      </c>
      <c r="H392" t="s">
        <v>129</v>
      </c>
      <c r="I392" t="s">
        <v>28</v>
      </c>
      <c r="J392" s="2">
        <v>0</v>
      </c>
      <c r="K392" s="2">
        <v>0</v>
      </c>
      <c r="L392" s="2">
        <v>0</v>
      </c>
      <c r="M392">
        <v>0</v>
      </c>
      <c r="N392">
        <v>0</v>
      </c>
      <c r="O392">
        <v>0</v>
      </c>
      <c r="P392" s="2">
        <v>0</v>
      </c>
      <c r="Q392" s="2">
        <v>0</v>
      </c>
      <c r="R392" s="2">
        <v>0</v>
      </c>
      <c r="S392">
        <v>0</v>
      </c>
      <c r="T392">
        <v>0</v>
      </c>
      <c r="U392">
        <v>1</v>
      </c>
      <c r="V392" s="1">
        <v>0</v>
      </c>
      <c r="W392" s="1">
        <v>0</v>
      </c>
      <c r="X392" s="1">
        <v>0</v>
      </c>
    </row>
    <row r="393" spans="1:24" hidden="1" x14ac:dyDescent="0.25">
      <c r="A393" t="s">
        <v>206</v>
      </c>
      <c r="B393">
        <v>5</v>
      </c>
      <c r="D393" t="e">
        <f>MID(#REF!,1,7)</f>
        <v>#REF!</v>
      </c>
      <c r="E393">
        <v>14</v>
      </c>
      <c r="F393" s="3" t="s">
        <v>570</v>
      </c>
      <c r="G393" t="s">
        <v>219</v>
      </c>
      <c r="H393" t="s">
        <v>129</v>
      </c>
      <c r="I393" t="s">
        <v>28</v>
      </c>
      <c r="J393" s="2">
        <v>0</v>
      </c>
      <c r="K393" s="2">
        <v>0</v>
      </c>
      <c r="L393" s="2">
        <v>8</v>
      </c>
      <c r="M393">
        <v>0</v>
      </c>
      <c r="N393">
        <v>0</v>
      </c>
      <c r="O393">
        <v>27</v>
      </c>
      <c r="P393" s="2">
        <v>0</v>
      </c>
      <c r="Q393" s="2">
        <v>0</v>
      </c>
      <c r="R393" s="2">
        <v>30</v>
      </c>
      <c r="S393">
        <v>0</v>
      </c>
      <c r="T393">
        <v>0</v>
      </c>
      <c r="U393">
        <v>25</v>
      </c>
      <c r="V393" s="1">
        <v>0</v>
      </c>
      <c r="W393" s="1">
        <v>0</v>
      </c>
      <c r="X393" s="1">
        <v>0</v>
      </c>
    </row>
    <row r="394" spans="1:24" hidden="1" x14ac:dyDescent="0.25">
      <c r="A394" t="s">
        <v>571</v>
      </c>
      <c r="B394">
        <v>1</v>
      </c>
      <c r="D394" t="e">
        <f>MID(#REF!,1,7)</f>
        <v>#REF!</v>
      </c>
      <c r="E394">
        <v>51</v>
      </c>
      <c r="F394" s="3" t="s">
        <v>572</v>
      </c>
      <c r="G394" t="s">
        <v>573</v>
      </c>
      <c r="H394" t="s">
        <v>39</v>
      </c>
      <c r="I394" t="s">
        <v>28</v>
      </c>
      <c r="J394" s="2">
        <v>0</v>
      </c>
      <c r="K394" s="2">
        <v>0</v>
      </c>
      <c r="L394" s="2">
        <v>1</v>
      </c>
      <c r="M394">
        <v>0</v>
      </c>
      <c r="N394">
        <v>0</v>
      </c>
      <c r="O394">
        <v>6</v>
      </c>
      <c r="P394" s="2">
        <v>0</v>
      </c>
      <c r="Q394" s="2">
        <v>0</v>
      </c>
      <c r="R394" s="2">
        <v>12</v>
      </c>
      <c r="S394">
        <v>0</v>
      </c>
      <c r="T394">
        <v>0</v>
      </c>
      <c r="U394">
        <v>24</v>
      </c>
      <c r="V394" s="1">
        <v>0</v>
      </c>
      <c r="W394" s="1">
        <v>0</v>
      </c>
      <c r="X394" s="1">
        <v>1</v>
      </c>
    </row>
    <row r="395" spans="1:24" hidden="1" x14ac:dyDescent="0.25">
      <c r="A395" t="s">
        <v>557</v>
      </c>
      <c r="B395" t="s">
        <v>100</v>
      </c>
      <c r="D395" t="e">
        <f>MID(#REF!,1,7)</f>
        <v>#REF!</v>
      </c>
      <c r="E395">
        <v>43</v>
      </c>
      <c r="F395" s="3" t="s">
        <v>574</v>
      </c>
      <c r="G395" t="s">
        <v>557</v>
      </c>
      <c r="H395" t="s">
        <v>356</v>
      </c>
      <c r="I395" t="s">
        <v>494</v>
      </c>
      <c r="J395" s="2">
        <v>0</v>
      </c>
      <c r="K395" s="2">
        <v>0</v>
      </c>
      <c r="L395" s="2">
        <v>0</v>
      </c>
      <c r="M395">
        <v>1</v>
      </c>
      <c r="N395">
        <v>0</v>
      </c>
      <c r="O395">
        <v>0</v>
      </c>
      <c r="P395" s="2">
        <v>0</v>
      </c>
      <c r="Q395" s="2">
        <v>1</v>
      </c>
      <c r="R395" s="2">
        <v>0</v>
      </c>
      <c r="S395">
        <v>0</v>
      </c>
      <c r="T395">
        <v>0</v>
      </c>
      <c r="U395">
        <v>2</v>
      </c>
      <c r="V395" s="1" t="e">
        <v>#N/A</v>
      </c>
      <c r="W395" s="1" t="e">
        <v>#N/A</v>
      </c>
      <c r="X395" s="1" t="e">
        <v>#N/A</v>
      </c>
    </row>
    <row r="396" spans="1:24" hidden="1" x14ac:dyDescent="0.25">
      <c r="A396" t="s">
        <v>557</v>
      </c>
      <c r="B396" t="s">
        <v>100</v>
      </c>
      <c r="D396" t="e">
        <f>MID(#REF!,1,7)</f>
        <v>#REF!</v>
      </c>
      <c r="E396">
        <v>43</v>
      </c>
      <c r="F396" s="3" t="s">
        <v>575</v>
      </c>
      <c r="G396" t="s">
        <v>557</v>
      </c>
      <c r="H396" t="s">
        <v>576</v>
      </c>
      <c r="I396" t="s">
        <v>82</v>
      </c>
      <c r="J396" s="2">
        <v>0</v>
      </c>
      <c r="K396" s="2">
        <v>0</v>
      </c>
      <c r="L396" s="2">
        <v>0</v>
      </c>
      <c r="M396">
        <v>0</v>
      </c>
      <c r="N396">
        <v>0</v>
      </c>
      <c r="O396">
        <v>0</v>
      </c>
      <c r="P396" s="2">
        <v>0</v>
      </c>
      <c r="Q396" s="2">
        <v>0</v>
      </c>
      <c r="R396" s="2">
        <v>0</v>
      </c>
      <c r="S396">
        <v>0</v>
      </c>
      <c r="T396">
        <v>0</v>
      </c>
      <c r="U396">
        <v>300</v>
      </c>
      <c r="V396" s="1" t="e">
        <v>#N/A</v>
      </c>
      <c r="W396" s="1" t="e">
        <v>#N/A</v>
      </c>
      <c r="X396" s="1" t="e">
        <v>#N/A</v>
      </c>
    </row>
    <row r="397" spans="1:24" hidden="1" x14ac:dyDescent="0.25">
      <c r="A397" t="s">
        <v>557</v>
      </c>
      <c r="B397">
        <v>4</v>
      </c>
      <c r="D397" t="e">
        <f>MID(#REF!,1,7)</f>
        <v>#REF!</v>
      </c>
      <c r="E397">
        <v>43</v>
      </c>
      <c r="F397" s="3" t="s">
        <v>577</v>
      </c>
      <c r="G397" t="s">
        <v>557</v>
      </c>
      <c r="H397" t="s">
        <v>104</v>
      </c>
      <c r="I397" t="s">
        <v>494</v>
      </c>
      <c r="J397" s="2">
        <v>0</v>
      </c>
      <c r="K397" s="2">
        <v>0</v>
      </c>
      <c r="L397" s="2">
        <v>0</v>
      </c>
      <c r="M397">
        <v>120</v>
      </c>
      <c r="N397">
        <v>0</v>
      </c>
      <c r="O397">
        <v>0</v>
      </c>
      <c r="P397" s="2">
        <v>0</v>
      </c>
      <c r="Q397" s="2">
        <v>102</v>
      </c>
      <c r="R397" s="2">
        <v>0</v>
      </c>
      <c r="S397">
        <v>0</v>
      </c>
      <c r="T397">
        <v>0</v>
      </c>
      <c r="U397">
        <v>147</v>
      </c>
      <c r="V397" s="1" t="e">
        <v>#N/A</v>
      </c>
      <c r="W397" s="1" t="e">
        <v>#N/A</v>
      </c>
      <c r="X397" s="1" t="e">
        <v>#N/A</v>
      </c>
    </row>
    <row r="398" spans="1:24" hidden="1" x14ac:dyDescent="0.25">
      <c r="A398" t="s">
        <v>79</v>
      </c>
      <c r="B398">
        <v>4</v>
      </c>
      <c r="D398" t="e">
        <f>MID(#REF!,1,7)</f>
        <v>#REF!</v>
      </c>
      <c r="E398">
        <v>87</v>
      </c>
      <c r="F398" s="3" t="s">
        <v>578</v>
      </c>
      <c r="G398" t="s">
        <v>79</v>
      </c>
      <c r="H398" t="s">
        <v>129</v>
      </c>
      <c r="I398" t="s">
        <v>82</v>
      </c>
      <c r="J398" s="2">
        <v>0</v>
      </c>
      <c r="K398" s="2">
        <v>0</v>
      </c>
      <c r="L398" s="2">
        <v>0</v>
      </c>
      <c r="M398">
        <v>0</v>
      </c>
      <c r="N398">
        <v>0</v>
      </c>
      <c r="O398">
        <v>0</v>
      </c>
      <c r="P398" s="2">
        <v>0</v>
      </c>
      <c r="Q398" s="2">
        <v>0</v>
      </c>
      <c r="R398" s="2">
        <v>0</v>
      </c>
      <c r="S398">
        <v>0</v>
      </c>
      <c r="T398">
        <v>0</v>
      </c>
      <c r="U398">
        <v>20</v>
      </c>
      <c r="V398" s="1" t="e">
        <v>#N/A</v>
      </c>
      <c r="W398" s="1" t="e">
        <v>#N/A</v>
      </c>
      <c r="X398" s="1" t="e">
        <v>#N/A</v>
      </c>
    </row>
    <row r="399" spans="1:24" hidden="1" x14ac:dyDescent="0.25">
      <c r="A399" t="s">
        <v>79</v>
      </c>
      <c r="B399">
        <v>4</v>
      </c>
      <c r="D399" t="e">
        <f>MID(#REF!,1,7)</f>
        <v>#REF!</v>
      </c>
      <c r="E399">
        <v>87</v>
      </c>
      <c r="F399" s="3" t="s">
        <v>578</v>
      </c>
      <c r="G399" t="s">
        <v>79</v>
      </c>
      <c r="H399" t="s">
        <v>129</v>
      </c>
      <c r="I399" t="s">
        <v>82</v>
      </c>
      <c r="J399" s="2">
        <v>0</v>
      </c>
      <c r="K399" s="2">
        <v>0</v>
      </c>
      <c r="L399" s="2">
        <v>0</v>
      </c>
      <c r="M399">
        <v>0</v>
      </c>
      <c r="N399">
        <v>0</v>
      </c>
      <c r="O399">
        <v>0</v>
      </c>
      <c r="P399" s="2">
        <v>0</v>
      </c>
      <c r="Q399" s="2">
        <v>0</v>
      </c>
      <c r="R399" s="2">
        <v>0</v>
      </c>
      <c r="S399">
        <v>0</v>
      </c>
      <c r="T399">
        <v>0</v>
      </c>
      <c r="U399">
        <v>14</v>
      </c>
      <c r="V399" s="1" t="e">
        <v>#N/A</v>
      </c>
      <c r="W399" s="1" t="e">
        <v>#N/A</v>
      </c>
      <c r="X399" s="1" t="e">
        <v>#N/A</v>
      </c>
    </row>
    <row r="400" spans="1:24" hidden="1" x14ac:dyDescent="0.25">
      <c r="A400" t="s">
        <v>79</v>
      </c>
      <c r="B400">
        <v>4</v>
      </c>
      <c r="D400" t="e">
        <f>MID(#REF!,1,7)</f>
        <v>#REF!</v>
      </c>
      <c r="E400">
        <v>87</v>
      </c>
      <c r="F400" s="3" t="s">
        <v>578</v>
      </c>
      <c r="G400" t="s">
        <v>79</v>
      </c>
      <c r="H400" t="s">
        <v>129</v>
      </c>
      <c r="I400" t="s">
        <v>82</v>
      </c>
      <c r="J400" s="2">
        <v>0</v>
      </c>
      <c r="K400" s="2">
        <v>0</v>
      </c>
      <c r="L400" s="2">
        <v>0</v>
      </c>
      <c r="M400">
        <v>0</v>
      </c>
      <c r="N400">
        <v>0</v>
      </c>
      <c r="O400">
        <v>0</v>
      </c>
      <c r="P400" s="2">
        <v>0</v>
      </c>
      <c r="Q400" s="2">
        <v>0</v>
      </c>
      <c r="R400" s="2">
        <v>0</v>
      </c>
      <c r="S400">
        <v>0</v>
      </c>
      <c r="T400">
        <v>0</v>
      </c>
      <c r="U400">
        <v>21</v>
      </c>
      <c r="V400" s="1" t="e">
        <v>#N/A</v>
      </c>
      <c r="W400" s="1" t="e">
        <v>#N/A</v>
      </c>
      <c r="X400" s="1" t="e">
        <v>#N/A</v>
      </c>
    </row>
    <row r="401" spans="1:24" hidden="1" x14ac:dyDescent="0.25">
      <c r="A401" t="s">
        <v>79</v>
      </c>
      <c r="B401">
        <v>4</v>
      </c>
      <c r="D401" t="e">
        <f>MID(#REF!,1,7)</f>
        <v>#REF!</v>
      </c>
      <c r="E401">
        <v>43</v>
      </c>
      <c r="F401" s="3" t="s">
        <v>579</v>
      </c>
      <c r="G401" t="s">
        <v>79</v>
      </c>
      <c r="H401" t="s">
        <v>129</v>
      </c>
      <c r="I401" t="s">
        <v>82</v>
      </c>
      <c r="J401" s="2">
        <v>0</v>
      </c>
      <c r="K401" s="2">
        <v>0</v>
      </c>
      <c r="L401" s="2">
        <v>0</v>
      </c>
      <c r="M401">
        <v>0</v>
      </c>
      <c r="N401">
        <v>0</v>
      </c>
      <c r="O401">
        <v>0</v>
      </c>
      <c r="P401" s="2">
        <v>0</v>
      </c>
      <c r="Q401" s="2">
        <v>0</v>
      </c>
      <c r="R401" s="2">
        <v>0</v>
      </c>
      <c r="S401">
        <v>0</v>
      </c>
      <c r="T401">
        <v>0</v>
      </c>
      <c r="U401">
        <v>20</v>
      </c>
      <c r="V401" s="1" t="e">
        <v>#N/A</v>
      </c>
      <c r="W401" s="1" t="e">
        <v>#N/A</v>
      </c>
      <c r="X401" s="1" t="e">
        <v>#N/A</v>
      </c>
    </row>
    <row r="402" spans="1:24" hidden="1" x14ac:dyDescent="0.25">
      <c r="A402" t="s">
        <v>79</v>
      </c>
      <c r="B402">
        <v>4</v>
      </c>
      <c r="D402" t="e">
        <f>MID(#REF!,1,7)</f>
        <v>#REF!</v>
      </c>
      <c r="E402">
        <v>43</v>
      </c>
      <c r="F402" s="3" t="s">
        <v>579</v>
      </c>
      <c r="G402" t="s">
        <v>79</v>
      </c>
      <c r="H402" t="s">
        <v>129</v>
      </c>
      <c r="I402" t="s">
        <v>82</v>
      </c>
      <c r="J402" s="2">
        <v>0</v>
      </c>
      <c r="K402" s="2">
        <v>0</v>
      </c>
      <c r="L402" s="2">
        <v>0</v>
      </c>
      <c r="M402">
        <v>0</v>
      </c>
      <c r="N402">
        <v>0</v>
      </c>
      <c r="O402">
        <v>0</v>
      </c>
      <c r="P402" s="2">
        <v>0</v>
      </c>
      <c r="Q402" s="2">
        <v>0</v>
      </c>
      <c r="R402" s="2">
        <v>0</v>
      </c>
      <c r="S402">
        <v>0</v>
      </c>
      <c r="T402">
        <v>0</v>
      </c>
      <c r="U402">
        <v>1</v>
      </c>
      <c r="V402" s="1" t="e">
        <v>#N/A</v>
      </c>
      <c r="W402" s="1" t="e">
        <v>#N/A</v>
      </c>
      <c r="X402" s="1" t="e">
        <v>#N/A</v>
      </c>
    </row>
    <row r="403" spans="1:24" hidden="1" x14ac:dyDescent="0.25">
      <c r="A403" t="s">
        <v>79</v>
      </c>
      <c r="B403">
        <v>4</v>
      </c>
      <c r="D403" t="e">
        <f>MID(#REF!,1,7)</f>
        <v>#REF!</v>
      </c>
      <c r="E403">
        <v>87</v>
      </c>
      <c r="F403" s="3" t="s">
        <v>580</v>
      </c>
      <c r="G403" t="s">
        <v>79</v>
      </c>
      <c r="H403" t="s">
        <v>129</v>
      </c>
      <c r="I403" t="s">
        <v>82</v>
      </c>
      <c r="J403" s="2">
        <v>0</v>
      </c>
      <c r="K403" s="2">
        <v>0</v>
      </c>
      <c r="L403" s="2">
        <v>0</v>
      </c>
      <c r="M403">
        <v>0</v>
      </c>
      <c r="N403">
        <v>0</v>
      </c>
      <c r="O403">
        <v>0</v>
      </c>
      <c r="P403" s="2">
        <v>0</v>
      </c>
      <c r="Q403" s="2">
        <v>0</v>
      </c>
      <c r="R403" s="2">
        <v>0</v>
      </c>
      <c r="S403">
        <v>0</v>
      </c>
      <c r="T403">
        <v>0</v>
      </c>
      <c r="U403">
        <v>86</v>
      </c>
      <c r="V403" s="1" t="e">
        <v>#N/A</v>
      </c>
      <c r="W403" s="1" t="e">
        <v>#N/A</v>
      </c>
      <c r="X403" s="1" t="e">
        <v>#N/A</v>
      </c>
    </row>
    <row r="404" spans="1:24" hidden="1" x14ac:dyDescent="0.25">
      <c r="A404" t="s">
        <v>155</v>
      </c>
      <c r="B404" t="s">
        <v>24</v>
      </c>
      <c r="D404" t="e">
        <f>MID(#REF!,1,7)</f>
        <v>#REF!</v>
      </c>
      <c r="E404">
        <v>24</v>
      </c>
      <c r="F404" s="3" t="s">
        <v>581</v>
      </c>
      <c r="G404" t="s">
        <v>479</v>
      </c>
      <c r="H404" t="s">
        <v>582</v>
      </c>
      <c r="I404" t="s">
        <v>28</v>
      </c>
      <c r="J404" s="2">
        <v>0</v>
      </c>
      <c r="K404" s="2">
        <v>0</v>
      </c>
      <c r="L404" s="2">
        <v>9</v>
      </c>
      <c r="M404">
        <v>0</v>
      </c>
      <c r="N404">
        <v>0</v>
      </c>
      <c r="O404">
        <v>5</v>
      </c>
      <c r="P404" s="2">
        <v>0</v>
      </c>
      <c r="Q404" s="2">
        <v>0</v>
      </c>
      <c r="R404" s="2">
        <v>10</v>
      </c>
      <c r="S404">
        <v>0</v>
      </c>
      <c r="T404">
        <v>0</v>
      </c>
      <c r="U404">
        <v>5</v>
      </c>
      <c r="V404" s="1">
        <v>0</v>
      </c>
      <c r="W404" s="1">
        <v>0</v>
      </c>
      <c r="X404" s="1">
        <v>9</v>
      </c>
    </row>
    <row r="405" spans="1:24" hidden="1" x14ac:dyDescent="0.25">
      <c r="A405" t="s">
        <v>79</v>
      </c>
      <c r="B405">
        <v>4</v>
      </c>
      <c r="D405" t="e">
        <f>MID(#REF!,1,7)</f>
        <v>#REF!</v>
      </c>
      <c r="E405">
        <v>43</v>
      </c>
      <c r="F405" s="3" t="s">
        <v>583</v>
      </c>
      <c r="G405" t="s">
        <v>79</v>
      </c>
      <c r="H405" t="s">
        <v>129</v>
      </c>
      <c r="I405" t="s">
        <v>82</v>
      </c>
      <c r="J405" s="2">
        <v>0</v>
      </c>
      <c r="K405" s="2">
        <v>0</v>
      </c>
      <c r="L405" s="2">
        <v>0</v>
      </c>
      <c r="M405">
        <v>0</v>
      </c>
      <c r="N405">
        <v>0</v>
      </c>
      <c r="O405">
        <v>0</v>
      </c>
      <c r="P405" s="2">
        <v>0</v>
      </c>
      <c r="Q405" s="2">
        <v>0</v>
      </c>
      <c r="R405" s="2">
        <v>0</v>
      </c>
      <c r="S405">
        <v>0</v>
      </c>
      <c r="T405">
        <v>0</v>
      </c>
      <c r="U405">
        <v>21</v>
      </c>
      <c r="V405" s="1" t="e">
        <v>#N/A</v>
      </c>
      <c r="W405" s="1" t="e">
        <v>#N/A</v>
      </c>
      <c r="X405" s="1" t="e">
        <v>#N/A</v>
      </c>
    </row>
    <row r="406" spans="1:24" hidden="1" x14ac:dyDescent="0.25">
      <c r="A406" t="s">
        <v>79</v>
      </c>
      <c r="B406">
        <v>4</v>
      </c>
      <c r="D406" t="e">
        <f>MID(#REF!,1,7)</f>
        <v>#REF!</v>
      </c>
      <c r="E406">
        <v>43</v>
      </c>
      <c r="F406" s="3" t="s">
        <v>583</v>
      </c>
      <c r="G406" t="s">
        <v>79</v>
      </c>
      <c r="H406" t="s">
        <v>129</v>
      </c>
      <c r="I406" t="s">
        <v>82</v>
      </c>
      <c r="J406" s="2">
        <v>0</v>
      </c>
      <c r="K406" s="2">
        <v>0</v>
      </c>
      <c r="L406" s="2">
        <v>0</v>
      </c>
      <c r="M406">
        <v>0</v>
      </c>
      <c r="N406">
        <v>0</v>
      </c>
      <c r="O406">
        <v>0</v>
      </c>
      <c r="P406" s="2">
        <v>0</v>
      </c>
      <c r="Q406" s="2">
        <v>0</v>
      </c>
      <c r="R406" s="2">
        <v>0</v>
      </c>
      <c r="S406">
        <v>0</v>
      </c>
      <c r="T406">
        <v>0</v>
      </c>
      <c r="U406">
        <v>25</v>
      </c>
      <c r="V406" s="1" t="e">
        <v>#N/A</v>
      </c>
      <c r="W406" s="1" t="e">
        <v>#N/A</v>
      </c>
      <c r="X406" s="1" t="e">
        <v>#N/A</v>
      </c>
    </row>
    <row r="407" spans="1:24" hidden="1" x14ac:dyDescent="0.25">
      <c r="A407" t="s">
        <v>584</v>
      </c>
      <c r="B407">
        <v>4</v>
      </c>
      <c r="D407" t="e">
        <f>MID(#REF!,1,7)</f>
        <v>#REF!</v>
      </c>
      <c r="E407">
        <v>87</v>
      </c>
      <c r="F407" s="3" t="s">
        <v>585</v>
      </c>
      <c r="G407" t="s">
        <v>584</v>
      </c>
      <c r="H407" t="s">
        <v>81</v>
      </c>
      <c r="I407" t="s">
        <v>82</v>
      </c>
      <c r="J407" s="2">
        <v>0</v>
      </c>
      <c r="K407" s="2">
        <v>0</v>
      </c>
      <c r="L407" s="2">
        <v>0</v>
      </c>
      <c r="M407">
        <v>0</v>
      </c>
      <c r="N407">
        <v>0</v>
      </c>
      <c r="O407">
        <v>0</v>
      </c>
      <c r="P407" s="2">
        <v>0</v>
      </c>
      <c r="Q407" s="2">
        <v>0</v>
      </c>
      <c r="R407" s="2">
        <v>0</v>
      </c>
      <c r="S407">
        <v>0</v>
      </c>
      <c r="T407">
        <v>0</v>
      </c>
      <c r="U407">
        <v>80</v>
      </c>
      <c r="V407" s="1" t="e">
        <v>#N/A</v>
      </c>
      <c r="W407" s="1" t="e">
        <v>#N/A</v>
      </c>
      <c r="X407" s="1" t="e">
        <v>#N/A</v>
      </c>
    </row>
    <row r="408" spans="1:24" hidden="1" x14ac:dyDescent="0.25">
      <c r="A408" t="s">
        <v>584</v>
      </c>
      <c r="B408">
        <v>4</v>
      </c>
      <c r="D408" t="e">
        <f>MID(#REF!,1,7)</f>
        <v>#REF!</v>
      </c>
      <c r="E408">
        <v>87</v>
      </c>
      <c r="F408" s="3" t="s">
        <v>586</v>
      </c>
      <c r="G408" t="s">
        <v>584</v>
      </c>
      <c r="H408" t="s">
        <v>85</v>
      </c>
      <c r="I408" t="s">
        <v>447</v>
      </c>
      <c r="J408" s="2">
        <v>1</v>
      </c>
      <c r="K408" s="2">
        <v>1</v>
      </c>
      <c r="L408" s="2">
        <v>1</v>
      </c>
      <c r="M408">
        <v>1</v>
      </c>
      <c r="N408">
        <v>1</v>
      </c>
      <c r="O408">
        <v>1</v>
      </c>
      <c r="P408" s="2">
        <v>1</v>
      </c>
      <c r="Q408" s="2">
        <v>1</v>
      </c>
      <c r="R408" s="2">
        <v>1</v>
      </c>
      <c r="S408">
        <v>1</v>
      </c>
      <c r="T408">
        <v>1</v>
      </c>
      <c r="U408">
        <v>1</v>
      </c>
      <c r="V408" s="1" t="e">
        <v>#N/A</v>
      </c>
      <c r="W408" s="1" t="e">
        <v>#N/A</v>
      </c>
      <c r="X408" s="1" t="e">
        <v>#N/A</v>
      </c>
    </row>
    <row r="409" spans="1:24" hidden="1" x14ac:dyDescent="0.25">
      <c r="A409" t="s">
        <v>584</v>
      </c>
      <c r="B409">
        <v>4</v>
      </c>
      <c r="D409" t="e">
        <f>MID(#REF!,1,7)</f>
        <v>#REF!</v>
      </c>
      <c r="E409">
        <v>43</v>
      </c>
      <c r="F409" s="3" t="s">
        <v>587</v>
      </c>
      <c r="G409" t="s">
        <v>584</v>
      </c>
      <c r="H409" t="s">
        <v>129</v>
      </c>
      <c r="I409" t="s">
        <v>494</v>
      </c>
      <c r="J409" s="2">
        <v>0</v>
      </c>
      <c r="K409" s="2">
        <v>0</v>
      </c>
      <c r="L409" s="2">
        <v>0</v>
      </c>
      <c r="M409">
        <v>100</v>
      </c>
      <c r="N409">
        <v>0</v>
      </c>
      <c r="O409">
        <v>0</v>
      </c>
      <c r="P409" s="2">
        <v>0</v>
      </c>
      <c r="Q409" s="2">
        <v>100</v>
      </c>
      <c r="R409" s="2">
        <v>0</v>
      </c>
      <c r="S409">
        <v>0</v>
      </c>
      <c r="T409">
        <v>0</v>
      </c>
      <c r="U409">
        <v>100</v>
      </c>
      <c r="V409" s="1" t="e">
        <v>#N/A</v>
      </c>
      <c r="W409" s="1" t="e">
        <v>#N/A</v>
      </c>
      <c r="X409" s="1" t="e">
        <v>#N/A</v>
      </c>
    </row>
    <row r="410" spans="1:24" hidden="1" x14ac:dyDescent="0.25">
      <c r="A410" t="s">
        <v>559</v>
      </c>
      <c r="B410">
        <v>4</v>
      </c>
      <c r="D410" t="e">
        <f>MID(#REF!,1,7)</f>
        <v>#REF!</v>
      </c>
      <c r="E410">
        <v>87</v>
      </c>
      <c r="F410" s="3" t="s">
        <v>560</v>
      </c>
      <c r="G410" t="s">
        <v>561</v>
      </c>
      <c r="H410" t="s">
        <v>129</v>
      </c>
      <c r="I410" t="s">
        <v>82</v>
      </c>
      <c r="J410" s="2">
        <v>0</v>
      </c>
      <c r="K410" s="2">
        <v>0</v>
      </c>
      <c r="L410" s="2">
        <v>0</v>
      </c>
      <c r="M410">
        <v>0</v>
      </c>
      <c r="N410">
        <v>0</v>
      </c>
      <c r="O410">
        <v>0</v>
      </c>
      <c r="P410" s="2">
        <v>0</v>
      </c>
      <c r="Q410" s="2">
        <v>0</v>
      </c>
      <c r="R410" s="2">
        <v>0</v>
      </c>
      <c r="S410">
        <v>0</v>
      </c>
      <c r="T410">
        <v>0</v>
      </c>
      <c r="U410">
        <v>30</v>
      </c>
      <c r="V410" s="1" t="e">
        <v>#N/A</v>
      </c>
      <c r="W410" s="1" t="e">
        <v>#N/A</v>
      </c>
      <c r="X410" s="1" t="e">
        <v>#N/A</v>
      </c>
    </row>
    <row r="411" spans="1:24" hidden="1" x14ac:dyDescent="0.25">
      <c r="A411" t="s">
        <v>559</v>
      </c>
      <c r="B411">
        <v>4</v>
      </c>
      <c r="D411" t="e">
        <f>MID(#REF!,1,7)</f>
        <v>#REF!</v>
      </c>
      <c r="E411">
        <v>87</v>
      </c>
      <c r="F411" s="3" t="s">
        <v>560</v>
      </c>
      <c r="G411" t="s">
        <v>561</v>
      </c>
      <c r="H411" t="s">
        <v>129</v>
      </c>
      <c r="I411" t="s">
        <v>82</v>
      </c>
      <c r="J411" s="2">
        <v>0</v>
      </c>
      <c r="K411" s="2">
        <v>0</v>
      </c>
      <c r="L411" s="2">
        <v>0</v>
      </c>
      <c r="M411">
        <v>0</v>
      </c>
      <c r="N411">
        <v>0</v>
      </c>
      <c r="O411">
        <v>0</v>
      </c>
      <c r="P411" s="2">
        <v>0</v>
      </c>
      <c r="Q411" s="2">
        <v>0</v>
      </c>
      <c r="R411" s="2">
        <v>0</v>
      </c>
      <c r="S411">
        <v>0</v>
      </c>
      <c r="T411">
        <v>0</v>
      </c>
      <c r="U411">
        <v>100</v>
      </c>
      <c r="V411" s="1" t="e">
        <v>#N/A</v>
      </c>
      <c r="W411" s="1" t="e">
        <v>#N/A</v>
      </c>
      <c r="X411" s="1" t="e">
        <v>#N/A</v>
      </c>
    </row>
    <row r="412" spans="1:24" hidden="1" x14ac:dyDescent="0.25">
      <c r="A412" t="s">
        <v>559</v>
      </c>
      <c r="B412">
        <v>4</v>
      </c>
      <c r="D412" t="e">
        <f>MID(#REF!,1,7)</f>
        <v>#REF!</v>
      </c>
      <c r="E412">
        <v>87</v>
      </c>
      <c r="F412" s="3" t="s">
        <v>560</v>
      </c>
      <c r="G412" t="s">
        <v>561</v>
      </c>
      <c r="H412" t="s">
        <v>129</v>
      </c>
      <c r="I412" t="s">
        <v>82</v>
      </c>
      <c r="J412" s="2">
        <v>0</v>
      </c>
      <c r="K412" s="2">
        <v>0</v>
      </c>
      <c r="L412" s="2">
        <v>0</v>
      </c>
      <c r="M412">
        <v>0</v>
      </c>
      <c r="N412">
        <v>0</v>
      </c>
      <c r="O412">
        <v>0</v>
      </c>
      <c r="P412" s="2">
        <v>0</v>
      </c>
      <c r="Q412" s="2">
        <v>0</v>
      </c>
      <c r="R412" s="2">
        <v>0</v>
      </c>
      <c r="S412">
        <v>0</v>
      </c>
      <c r="T412">
        <v>0</v>
      </c>
      <c r="U412">
        <v>42</v>
      </c>
      <c r="V412" s="1" t="e">
        <v>#N/A</v>
      </c>
      <c r="W412" s="1" t="e">
        <v>#N/A</v>
      </c>
      <c r="X412" s="1" t="e">
        <v>#N/A</v>
      </c>
    </row>
    <row r="413" spans="1:24" hidden="1" x14ac:dyDescent="0.25">
      <c r="A413" t="s">
        <v>559</v>
      </c>
      <c r="B413">
        <v>4</v>
      </c>
      <c r="D413" t="e">
        <f>MID(#REF!,1,7)</f>
        <v>#REF!</v>
      </c>
      <c r="E413">
        <v>87</v>
      </c>
      <c r="F413" s="3" t="s">
        <v>560</v>
      </c>
      <c r="G413" t="s">
        <v>561</v>
      </c>
      <c r="H413" t="s">
        <v>129</v>
      </c>
      <c r="I413" t="s">
        <v>72</v>
      </c>
      <c r="J413" s="2">
        <v>0</v>
      </c>
      <c r="K413" s="2">
        <v>0</v>
      </c>
      <c r="L413" s="2">
        <v>0</v>
      </c>
      <c r="M413">
        <v>0</v>
      </c>
      <c r="N413">
        <v>0</v>
      </c>
      <c r="O413">
        <v>100</v>
      </c>
      <c r="P413" s="2">
        <v>0</v>
      </c>
      <c r="Q413" s="2">
        <v>0</v>
      </c>
      <c r="R413" s="2">
        <v>0</v>
      </c>
      <c r="S413">
        <v>0</v>
      </c>
      <c r="T413">
        <v>0</v>
      </c>
      <c r="U413">
        <v>100</v>
      </c>
      <c r="V413" s="1" t="e">
        <v>#N/A</v>
      </c>
      <c r="W413" s="1" t="e">
        <v>#N/A</v>
      </c>
      <c r="X413" s="1" t="e">
        <v>#N/A</v>
      </c>
    </row>
    <row r="414" spans="1:24" hidden="1" x14ac:dyDescent="0.25">
      <c r="A414" t="s">
        <v>559</v>
      </c>
      <c r="B414">
        <v>4</v>
      </c>
      <c r="D414" t="e">
        <f>MID(#REF!,1,7)</f>
        <v>#REF!</v>
      </c>
      <c r="E414">
        <v>87</v>
      </c>
      <c r="F414" s="3" t="s">
        <v>560</v>
      </c>
      <c r="G414" t="s">
        <v>561</v>
      </c>
      <c r="H414" t="s">
        <v>129</v>
      </c>
      <c r="I414" t="s">
        <v>82</v>
      </c>
      <c r="J414" s="2">
        <v>0</v>
      </c>
      <c r="K414" s="2">
        <v>0</v>
      </c>
      <c r="L414" s="2">
        <v>0</v>
      </c>
      <c r="M414">
        <v>0</v>
      </c>
      <c r="N414">
        <v>0</v>
      </c>
      <c r="O414">
        <v>0</v>
      </c>
      <c r="P414" s="2">
        <v>0</v>
      </c>
      <c r="Q414" s="2">
        <v>0</v>
      </c>
      <c r="R414" s="2">
        <v>0</v>
      </c>
      <c r="S414">
        <v>0</v>
      </c>
      <c r="T414">
        <v>0</v>
      </c>
      <c r="U414">
        <v>100</v>
      </c>
      <c r="V414" s="1" t="e">
        <v>#N/A</v>
      </c>
      <c r="W414" s="1" t="e">
        <v>#N/A</v>
      </c>
      <c r="X414" s="1" t="e">
        <v>#N/A</v>
      </c>
    </row>
    <row r="415" spans="1:24" hidden="1" x14ac:dyDescent="0.25">
      <c r="A415" t="s">
        <v>559</v>
      </c>
      <c r="B415">
        <v>4</v>
      </c>
      <c r="D415" t="e">
        <f>MID(#REF!,1,7)</f>
        <v>#REF!</v>
      </c>
      <c r="E415">
        <v>87</v>
      </c>
      <c r="F415" s="3" t="s">
        <v>560</v>
      </c>
      <c r="G415" t="s">
        <v>561</v>
      </c>
      <c r="H415" t="s">
        <v>129</v>
      </c>
      <c r="I415" t="s">
        <v>82</v>
      </c>
      <c r="J415" s="2">
        <v>0</v>
      </c>
      <c r="K415" s="2">
        <v>0</v>
      </c>
      <c r="L415" s="2">
        <v>0</v>
      </c>
      <c r="M415">
        <v>0</v>
      </c>
      <c r="N415">
        <v>0</v>
      </c>
      <c r="O415">
        <v>0</v>
      </c>
      <c r="P415" s="2">
        <v>0</v>
      </c>
      <c r="Q415" s="2">
        <v>0</v>
      </c>
      <c r="R415" s="2">
        <v>0</v>
      </c>
      <c r="S415">
        <v>0</v>
      </c>
      <c r="T415">
        <v>0</v>
      </c>
      <c r="U415">
        <v>42</v>
      </c>
      <c r="V415" s="1" t="e">
        <v>#N/A</v>
      </c>
      <c r="W415" s="1" t="e">
        <v>#N/A</v>
      </c>
      <c r="X415" s="1" t="e">
        <v>#N/A</v>
      </c>
    </row>
    <row r="416" spans="1:24" hidden="1" x14ac:dyDescent="0.25">
      <c r="A416" t="s">
        <v>559</v>
      </c>
      <c r="B416">
        <v>4</v>
      </c>
      <c r="D416" t="e">
        <f>MID(#REF!,1,7)</f>
        <v>#REF!</v>
      </c>
      <c r="E416">
        <v>87</v>
      </c>
      <c r="F416" s="3" t="s">
        <v>560</v>
      </c>
      <c r="G416" t="s">
        <v>561</v>
      </c>
      <c r="H416" t="s">
        <v>129</v>
      </c>
      <c r="I416" t="s">
        <v>82</v>
      </c>
      <c r="J416" s="2">
        <v>0</v>
      </c>
      <c r="K416" s="2">
        <v>0</v>
      </c>
      <c r="L416" s="2">
        <v>0</v>
      </c>
      <c r="M416">
        <v>0</v>
      </c>
      <c r="N416">
        <v>0</v>
      </c>
      <c r="O416">
        <v>0</v>
      </c>
      <c r="P416" s="2">
        <v>0</v>
      </c>
      <c r="Q416" s="2">
        <v>0</v>
      </c>
      <c r="R416" s="2">
        <v>0</v>
      </c>
      <c r="S416">
        <v>0</v>
      </c>
      <c r="T416">
        <v>0</v>
      </c>
      <c r="U416">
        <v>6</v>
      </c>
      <c r="V416" s="1" t="e">
        <v>#N/A</v>
      </c>
      <c r="W416" s="1" t="e">
        <v>#N/A</v>
      </c>
      <c r="X416" s="1" t="e">
        <v>#N/A</v>
      </c>
    </row>
    <row r="417" spans="1:24" hidden="1" x14ac:dyDescent="0.25">
      <c r="A417" t="s">
        <v>559</v>
      </c>
      <c r="B417">
        <v>4</v>
      </c>
      <c r="D417" t="e">
        <f>MID(#REF!,1,7)</f>
        <v>#REF!</v>
      </c>
      <c r="E417">
        <v>43</v>
      </c>
      <c r="F417" s="3" t="s">
        <v>588</v>
      </c>
      <c r="G417" t="s">
        <v>589</v>
      </c>
      <c r="H417" t="s">
        <v>129</v>
      </c>
      <c r="I417" t="s">
        <v>82</v>
      </c>
      <c r="J417" s="2">
        <v>0</v>
      </c>
      <c r="K417" s="2">
        <v>0</v>
      </c>
      <c r="L417" s="2">
        <v>0</v>
      </c>
      <c r="M417">
        <v>0</v>
      </c>
      <c r="N417">
        <v>0</v>
      </c>
      <c r="O417">
        <v>0</v>
      </c>
      <c r="P417" s="2">
        <v>0</v>
      </c>
      <c r="Q417" s="2">
        <v>0</v>
      </c>
      <c r="R417" s="2">
        <v>0</v>
      </c>
      <c r="S417">
        <v>0</v>
      </c>
      <c r="T417">
        <v>0</v>
      </c>
      <c r="U417">
        <v>30</v>
      </c>
      <c r="V417" s="1" t="e">
        <v>#N/A</v>
      </c>
      <c r="W417" s="1" t="e">
        <v>#N/A</v>
      </c>
      <c r="X417" s="1" t="e">
        <v>#N/A</v>
      </c>
    </row>
    <row r="418" spans="1:24" hidden="1" x14ac:dyDescent="0.25">
      <c r="A418" t="s">
        <v>559</v>
      </c>
      <c r="B418">
        <v>4</v>
      </c>
      <c r="D418" t="e">
        <f>MID(#REF!,1,7)</f>
        <v>#REF!</v>
      </c>
      <c r="E418">
        <v>43</v>
      </c>
      <c r="F418" s="3" t="s">
        <v>567</v>
      </c>
      <c r="G418" t="s">
        <v>568</v>
      </c>
      <c r="H418" t="s">
        <v>129</v>
      </c>
      <c r="I418" t="s">
        <v>82</v>
      </c>
      <c r="J418" s="2">
        <v>0</v>
      </c>
      <c r="K418" s="2">
        <v>0</v>
      </c>
      <c r="L418" s="2">
        <v>0</v>
      </c>
      <c r="M418">
        <v>0</v>
      </c>
      <c r="N418">
        <v>0</v>
      </c>
      <c r="O418">
        <v>0</v>
      </c>
      <c r="P418" s="2">
        <v>0</v>
      </c>
      <c r="Q418" s="2">
        <v>0</v>
      </c>
      <c r="R418" s="2">
        <v>0</v>
      </c>
      <c r="S418">
        <v>0</v>
      </c>
      <c r="T418">
        <v>0</v>
      </c>
      <c r="U418">
        <v>20</v>
      </c>
      <c r="V418" s="1" t="e">
        <v>#N/A</v>
      </c>
      <c r="W418" s="1" t="e">
        <v>#N/A</v>
      </c>
      <c r="X418" s="1" t="e">
        <v>#N/A</v>
      </c>
    </row>
    <row r="419" spans="1:24" hidden="1" x14ac:dyDescent="0.25">
      <c r="A419" t="s">
        <v>559</v>
      </c>
      <c r="B419">
        <v>4</v>
      </c>
      <c r="D419" t="e">
        <f>MID(#REF!,1,7)</f>
        <v>#REF!</v>
      </c>
      <c r="E419">
        <v>43</v>
      </c>
      <c r="F419" s="3" t="s">
        <v>567</v>
      </c>
      <c r="G419" t="s">
        <v>568</v>
      </c>
      <c r="H419" t="s">
        <v>590</v>
      </c>
      <c r="I419" t="s">
        <v>82</v>
      </c>
      <c r="J419" s="2">
        <v>0</v>
      </c>
      <c r="K419" s="2">
        <v>0</v>
      </c>
      <c r="L419" s="2">
        <v>0</v>
      </c>
      <c r="M419">
        <v>0</v>
      </c>
      <c r="N419">
        <v>0</v>
      </c>
      <c r="O419">
        <v>0</v>
      </c>
      <c r="P419" s="2">
        <v>0</v>
      </c>
      <c r="Q419" s="2">
        <v>0</v>
      </c>
      <c r="R419" s="2">
        <v>0</v>
      </c>
      <c r="S419">
        <v>0</v>
      </c>
      <c r="T419">
        <v>0</v>
      </c>
      <c r="U419">
        <v>62</v>
      </c>
      <c r="V419" s="1" t="e">
        <v>#N/A</v>
      </c>
      <c r="W419" s="1" t="e">
        <v>#N/A</v>
      </c>
      <c r="X419" s="1" t="e">
        <v>#N/A</v>
      </c>
    </row>
    <row r="420" spans="1:24" hidden="1" x14ac:dyDescent="0.25">
      <c r="A420" t="s">
        <v>31</v>
      </c>
      <c r="B420">
        <v>3</v>
      </c>
      <c r="D420" t="e">
        <f>MID(#REF!,1,7)</f>
        <v>#REF!</v>
      </c>
      <c r="E420">
        <v>20</v>
      </c>
      <c r="F420" s="3" t="s">
        <v>36</v>
      </c>
      <c r="G420" t="s">
        <v>37</v>
      </c>
      <c r="H420" t="s">
        <v>39</v>
      </c>
      <c r="I420" t="s">
        <v>28</v>
      </c>
      <c r="J420" s="2">
        <v>0</v>
      </c>
      <c r="K420" s="2">
        <v>0</v>
      </c>
      <c r="L420" s="2">
        <v>3040</v>
      </c>
      <c r="M420">
        <v>0</v>
      </c>
      <c r="N420">
        <v>0</v>
      </c>
      <c r="O420">
        <v>3200</v>
      </c>
      <c r="P420" s="2">
        <v>0</v>
      </c>
      <c r="Q420" s="2">
        <v>0</v>
      </c>
      <c r="R420" s="2">
        <v>2400</v>
      </c>
      <c r="S420">
        <v>0</v>
      </c>
      <c r="T420">
        <v>0</v>
      </c>
      <c r="U420">
        <v>2700</v>
      </c>
      <c r="V420" s="1">
        <v>0</v>
      </c>
      <c r="W420" s="1">
        <v>0</v>
      </c>
      <c r="X420" s="1">
        <v>8384</v>
      </c>
    </row>
    <row r="421" spans="1:24" hidden="1" x14ac:dyDescent="0.25">
      <c r="A421" t="s">
        <v>591</v>
      </c>
      <c r="B421">
        <v>3</v>
      </c>
      <c r="D421" t="e">
        <f>MID(#REF!,1,7)</f>
        <v>#REF!</v>
      </c>
      <c r="E421">
        <v>36</v>
      </c>
      <c r="F421" s="3" t="s">
        <v>592</v>
      </c>
      <c r="G421" t="s">
        <v>157</v>
      </c>
      <c r="H421" t="s">
        <v>593</v>
      </c>
      <c r="I421" t="s">
        <v>28</v>
      </c>
      <c r="J421" s="2">
        <v>0</v>
      </c>
      <c r="K421" s="2">
        <v>0</v>
      </c>
      <c r="L421" s="2">
        <v>3</v>
      </c>
      <c r="M421">
        <v>0</v>
      </c>
      <c r="N421">
        <v>0</v>
      </c>
      <c r="O421">
        <v>7</v>
      </c>
      <c r="P421" s="2">
        <v>0</v>
      </c>
      <c r="Q421" s="2">
        <v>0</v>
      </c>
      <c r="R421" s="2">
        <v>8</v>
      </c>
      <c r="S421">
        <v>0</v>
      </c>
      <c r="T421">
        <v>0</v>
      </c>
      <c r="U421">
        <v>6</v>
      </c>
      <c r="V421" s="1" t="e">
        <v>#N/A</v>
      </c>
      <c r="W421" s="1" t="e">
        <v>#N/A</v>
      </c>
      <c r="X421" s="1" t="e">
        <v>#N/A</v>
      </c>
    </row>
    <row r="422" spans="1:24" hidden="1" x14ac:dyDescent="0.25">
      <c r="A422" t="s">
        <v>206</v>
      </c>
      <c r="B422">
        <v>5</v>
      </c>
      <c r="D422" t="e">
        <f>MID(#REF!,1,7)</f>
        <v>#REF!</v>
      </c>
      <c r="E422">
        <v>14</v>
      </c>
      <c r="F422" s="3" t="s">
        <v>570</v>
      </c>
      <c r="G422" t="s">
        <v>219</v>
      </c>
      <c r="H422" t="s">
        <v>129</v>
      </c>
      <c r="I422" t="s">
        <v>447</v>
      </c>
      <c r="J422" s="2">
        <v>95</v>
      </c>
      <c r="K422" s="2">
        <v>95</v>
      </c>
      <c r="L422" s="2">
        <v>95</v>
      </c>
      <c r="M422">
        <v>95</v>
      </c>
      <c r="N422">
        <v>95</v>
      </c>
      <c r="O422">
        <v>95</v>
      </c>
      <c r="P422" s="2">
        <v>95</v>
      </c>
      <c r="Q422" s="2">
        <v>95</v>
      </c>
      <c r="R422" s="2">
        <v>95</v>
      </c>
      <c r="S422">
        <v>95</v>
      </c>
      <c r="T422">
        <v>95</v>
      </c>
      <c r="U422">
        <v>95</v>
      </c>
      <c r="V422" s="1" t="e">
        <v>#N/A</v>
      </c>
      <c r="W422" s="1" t="e">
        <v>#N/A</v>
      </c>
      <c r="X422" s="1" t="e">
        <v>#N/A</v>
      </c>
    </row>
    <row r="423" spans="1:24" hidden="1" x14ac:dyDescent="0.25">
      <c r="A423" t="s">
        <v>559</v>
      </c>
      <c r="B423">
        <v>4</v>
      </c>
      <c r="D423" t="e">
        <f>MID(#REF!,1,7)</f>
        <v>#REF!</v>
      </c>
      <c r="E423">
        <v>43</v>
      </c>
      <c r="F423" s="3" t="s">
        <v>588</v>
      </c>
      <c r="G423" t="s">
        <v>589</v>
      </c>
      <c r="H423" t="s">
        <v>129</v>
      </c>
      <c r="I423" t="s">
        <v>82</v>
      </c>
      <c r="J423" s="2">
        <v>0</v>
      </c>
      <c r="K423" s="2">
        <v>0</v>
      </c>
      <c r="L423" s="2">
        <v>0</v>
      </c>
      <c r="M423">
        <v>0</v>
      </c>
      <c r="N423">
        <v>0</v>
      </c>
      <c r="O423">
        <v>0</v>
      </c>
      <c r="P423" s="2">
        <v>0</v>
      </c>
      <c r="Q423" s="2">
        <v>0</v>
      </c>
      <c r="R423" s="2">
        <v>0</v>
      </c>
      <c r="S423">
        <v>0</v>
      </c>
      <c r="T423">
        <v>0</v>
      </c>
      <c r="U423">
        <v>20</v>
      </c>
      <c r="V423" s="1" t="e">
        <v>#N/A</v>
      </c>
      <c r="W423" s="1" t="e">
        <v>#N/A</v>
      </c>
      <c r="X423" s="1" t="e">
        <v>#N/A</v>
      </c>
    </row>
    <row r="424" spans="1:24" hidden="1" x14ac:dyDescent="0.25">
      <c r="A424" t="s">
        <v>559</v>
      </c>
      <c r="B424">
        <v>4</v>
      </c>
      <c r="D424" t="e">
        <f>MID(#REF!,1,7)</f>
        <v>#REF!</v>
      </c>
      <c r="E424">
        <v>43</v>
      </c>
      <c r="F424" s="3" t="s">
        <v>588</v>
      </c>
      <c r="G424" t="s">
        <v>589</v>
      </c>
      <c r="H424" t="s">
        <v>129</v>
      </c>
      <c r="I424" t="s">
        <v>82</v>
      </c>
      <c r="J424" s="2">
        <v>0</v>
      </c>
      <c r="K424" s="2">
        <v>0</v>
      </c>
      <c r="L424" s="2">
        <v>0</v>
      </c>
      <c r="M424">
        <v>0</v>
      </c>
      <c r="N424">
        <v>0</v>
      </c>
      <c r="O424">
        <v>0</v>
      </c>
      <c r="P424" s="2">
        <v>0</v>
      </c>
      <c r="Q424" s="2">
        <v>0</v>
      </c>
      <c r="R424" s="2">
        <v>0</v>
      </c>
      <c r="S424">
        <v>0</v>
      </c>
      <c r="T424">
        <v>0</v>
      </c>
      <c r="U424">
        <v>10</v>
      </c>
      <c r="V424" s="1" t="e">
        <v>#N/A</v>
      </c>
      <c r="W424" s="1" t="e">
        <v>#N/A</v>
      </c>
      <c r="X424" s="1" t="e">
        <v>#N/A</v>
      </c>
    </row>
    <row r="425" spans="1:24" hidden="1" x14ac:dyDescent="0.25">
      <c r="A425" t="s">
        <v>594</v>
      </c>
      <c r="B425">
        <v>4</v>
      </c>
      <c r="D425" t="e">
        <f>MID(#REF!,1,7)</f>
        <v>#REF!</v>
      </c>
      <c r="E425">
        <v>87</v>
      </c>
      <c r="F425" s="3" t="s">
        <v>595</v>
      </c>
      <c r="G425" t="s">
        <v>594</v>
      </c>
      <c r="H425" t="s">
        <v>98</v>
      </c>
      <c r="I425" t="s">
        <v>82</v>
      </c>
      <c r="J425" s="2">
        <v>0</v>
      </c>
      <c r="K425" s="2">
        <v>0</v>
      </c>
      <c r="L425" s="2">
        <v>0</v>
      </c>
      <c r="M425">
        <v>0</v>
      </c>
      <c r="N425">
        <v>0</v>
      </c>
      <c r="O425">
        <v>0</v>
      </c>
      <c r="P425" s="2">
        <v>0</v>
      </c>
      <c r="Q425" s="2">
        <v>0</v>
      </c>
      <c r="R425" s="2">
        <v>0</v>
      </c>
      <c r="S425">
        <v>0</v>
      </c>
      <c r="T425">
        <v>0</v>
      </c>
      <c r="U425">
        <v>8</v>
      </c>
      <c r="V425" s="1" t="e">
        <v>#N/A</v>
      </c>
      <c r="W425" s="1" t="e">
        <v>#N/A</v>
      </c>
      <c r="X425" s="1" t="e">
        <v>#N/A</v>
      </c>
    </row>
    <row r="426" spans="1:24" hidden="1" x14ac:dyDescent="0.25">
      <c r="A426" t="s">
        <v>594</v>
      </c>
      <c r="B426">
        <v>4</v>
      </c>
      <c r="D426" t="e">
        <f>MID(#REF!,1,7)</f>
        <v>#REF!</v>
      </c>
      <c r="E426">
        <v>87</v>
      </c>
      <c r="F426" s="3" t="s">
        <v>595</v>
      </c>
      <c r="G426" t="s">
        <v>594</v>
      </c>
      <c r="H426" t="s">
        <v>596</v>
      </c>
      <c r="I426" t="s">
        <v>82</v>
      </c>
      <c r="J426" s="2">
        <v>0</v>
      </c>
      <c r="K426" s="2">
        <v>0</v>
      </c>
      <c r="L426" s="2">
        <v>0</v>
      </c>
      <c r="M426">
        <v>0</v>
      </c>
      <c r="N426">
        <v>0</v>
      </c>
      <c r="O426">
        <v>0</v>
      </c>
      <c r="P426" s="2">
        <v>0</v>
      </c>
      <c r="Q426" s="2">
        <v>0</v>
      </c>
      <c r="R426" s="2">
        <v>0</v>
      </c>
      <c r="S426">
        <v>0</v>
      </c>
      <c r="T426">
        <v>0</v>
      </c>
      <c r="U426">
        <v>300</v>
      </c>
      <c r="V426" s="1" t="e">
        <v>#N/A</v>
      </c>
      <c r="W426" s="1" t="e">
        <v>#N/A</v>
      </c>
      <c r="X426" s="1" t="e">
        <v>#N/A</v>
      </c>
    </row>
    <row r="427" spans="1:24" hidden="1" x14ac:dyDescent="0.25">
      <c r="A427" t="s">
        <v>594</v>
      </c>
      <c r="B427">
        <v>4</v>
      </c>
      <c r="D427" t="e">
        <f>MID(#REF!,1,7)</f>
        <v>#REF!</v>
      </c>
      <c r="E427">
        <v>43</v>
      </c>
      <c r="F427" s="3" t="s">
        <v>597</v>
      </c>
      <c r="G427" t="s">
        <v>594</v>
      </c>
      <c r="H427" t="s">
        <v>307</v>
      </c>
      <c r="I427" t="s">
        <v>82</v>
      </c>
      <c r="J427" s="2">
        <v>0</v>
      </c>
      <c r="K427" s="2">
        <v>0</v>
      </c>
      <c r="L427" s="2">
        <v>0</v>
      </c>
      <c r="M427">
        <v>0</v>
      </c>
      <c r="N427">
        <v>0</v>
      </c>
      <c r="O427">
        <v>0</v>
      </c>
      <c r="P427" s="2">
        <v>0</v>
      </c>
      <c r="Q427" s="2">
        <v>0</v>
      </c>
      <c r="R427" s="2">
        <v>0</v>
      </c>
      <c r="S427">
        <v>0</v>
      </c>
      <c r="T427">
        <v>0</v>
      </c>
      <c r="U427">
        <v>4</v>
      </c>
      <c r="V427" s="1" t="e">
        <v>#N/A</v>
      </c>
      <c r="W427" s="1" t="e">
        <v>#N/A</v>
      </c>
      <c r="X427" s="1" t="e">
        <v>#N/A</v>
      </c>
    </row>
    <row r="428" spans="1:24" hidden="1" x14ac:dyDescent="0.25">
      <c r="A428" t="s">
        <v>594</v>
      </c>
      <c r="B428">
        <v>4</v>
      </c>
      <c r="D428" t="e">
        <f>MID(#REF!,1,7)</f>
        <v>#REF!</v>
      </c>
      <c r="E428">
        <v>43</v>
      </c>
      <c r="F428" s="3" t="s">
        <v>597</v>
      </c>
      <c r="G428" t="s">
        <v>594</v>
      </c>
      <c r="H428" t="s">
        <v>596</v>
      </c>
      <c r="I428" t="s">
        <v>72</v>
      </c>
      <c r="J428" s="2">
        <v>0</v>
      </c>
      <c r="K428" s="2">
        <v>0</v>
      </c>
      <c r="L428" s="2">
        <v>0</v>
      </c>
      <c r="M428">
        <v>0</v>
      </c>
      <c r="N428">
        <v>0</v>
      </c>
      <c r="O428">
        <v>850</v>
      </c>
      <c r="P428" s="2">
        <v>0</v>
      </c>
      <c r="Q428" s="2">
        <v>0</v>
      </c>
      <c r="R428" s="2">
        <v>0</v>
      </c>
      <c r="S428">
        <v>0</v>
      </c>
      <c r="T428">
        <v>0</v>
      </c>
      <c r="U428">
        <v>1000</v>
      </c>
      <c r="V428" s="1" t="e">
        <v>#N/A</v>
      </c>
      <c r="W428" s="1" t="e">
        <v>#N/A</v>
      </c>
      <c r="X428" s="1" t="e">
        <v>#N/A</v>
      </c>
    </row>
    <row r="429" spans="1:24" hidden="1" x14ac:dyDescent="0.25">
      <c r="A429" t="s">
        <v>594</v>
      </c>
      <c r="B429">
        <v>4</v>
      </c>
      <c r="D429" t="e">
        <f>MID(#REF!,1,7)</f>
        <v>#REF!</v>
      </c>
      <c r="E429">
        <v>43</v>
      </c>
      <c r="F429" s="3" t="s">
        <v>597</v>
      </c>
      <c r="G429" t="s">
        <v>594</v>
      </c>
      <c r="H429" t="s">
        <v>45</v>
      </c>
      <c r="I429" t="s">
        <v>82</v>
      </c>
      <c r="J429" s="2">
        <v>0</v>
      </c>
      <c r="K429" s="2">
        <v>0</v>
      </c>
      <c r="L429" s="2">
        <v>0</v>
      </c>
      <c r="M429">
        <v>0</v>
      </c>
      <c r="N429">
        <v>0</v>
      </c>
      <c r="O429">
        <v>0</v>
      </c>
      <c r="P429" s="2">
        <v>0</v>
      </c>
      <c r="Q429" s="2">
        <v>0</v>
      </c>
      <c r="R429" s="2">
        <v>0</v>
      </c>
      <c r="S429">
        <v>0</v>
      </c>
      <c r="T429">
        <v>0</v>
      </c>
      <c r="U429">
        <v>48</v>
      </c>
      <c r="V429" s="1" t="e">
        <v>#N/A</v>
      </c>
      <c r="W429" s="1" t="e">
        <v>#N/A</v>
      </c>
      <c r="X429" s="1" t="e">
        <v>#N/A</v>
      </c>
    </row>
    <row r="430" spans="1:24" hidden="1" x14ac:dyDescent="0.25">
      <c r="A430" t="s">
        <v>594</v>
      </c>
      <c r="B430">
        <v>4</v>
      </c>
      <c r="D430" t="e">
        <f>MID(#REF!,1,7)</f>
        <v>#REF!</v>
      </c>
      <c r="E430">
        <v>43</v>
      </c>
      <c r="F430" s="3" t="s">
        <v>597</v>
      </c>
      <c r="G430" t="s">
        <v>594</v>
      </c>
      <c r="H430" t="s">
        <v>45</v>
      </c>
      <c r="I430" t="s">
        <v>72</v>
      </c>
      <c r="J430" s="2">
        <v>0</v>
      </c>
      <c r="K430" s="2">
        <v>0</v>
      </c>
      <c r="L430" s="2">
        <v>0</v>
      </c>
      <c r="M430">
        <v>0</v>
      </c>
      <c r="N430">
        <v>0</v>
      </c>
      <c r="O430">
        <v>30</v>
      </c>
      <c r="P430" s="2">
        <v>0</v>
      </c>
      <c r="Q430" s="2">
        <v>0</v>
      </c>
      <c r="R430" s="2">
        <v>0</v>
      </c>
      <c r="S430">
        <v>0</v>
      </c>
      <c r="T430">
        <v>0</v>
      </c>
      <c r="U430">
        <v>64</v>
      </c>
      <c r="V430" s="1" t="e">
        <v>#N/A</v>
      </c>
      <c r="W430" s="1" t="e">
        <v>#N/A</v>
      </c>
      <c r="X430" s="1" t="e">
        <v>#N/A</v>
      </c>
    </row>
    <row r="431" spans="1:24" hidden="1" x14ac:dyDescent="0.25">
      <c r="A431" t="s">
        <v>598</v>
      </c>
      <c r="B431">
        <v>4</v>
      </c>
      <c r="D431" t="e">
        <f>MID(#REF!,1,7)</f>
        <v>#REF!</v>
      </c>
      <c r="E431">
        <v>38</v>
      </c>
      <c r="F431" s="3" t="s">
        <v>599</v>
      </c>
      <c r="G431" t="s">
        <v>26</v>
      </c>
      <c r="H431" t="s">
        <v>139</v>
      </c>
      <c r="I431" t="s">
        <v>28</v>
      </c>
      <c r="J431" s="2">
        <v>0</v>
      </c>
      <c r="K431" s="2">
        <v>0</v>
      </c>
      <c r="L431" s="2">
        <v>12</v>
      </c>
      <c r="M431">
        <v>0</v>
      </c>
      <c r="N431">
        <v>0</v>
      </c>
      <c r="O431">
        <v>9</v>
      </c>
      <c r="P431" s="2">
        <v>0</v>
      </c>
      <c r="Q431" s="2">
        <v>0</v>
      </c>
      <c r="R431" s="2">
        <v>9</v>
      </c>
      <c r="S431">
        <v>0</v>
      </c>
      <c r="T431">
        <v>0</v>
      </c>
      <c r="U431">
        <v>10</v>
      </c>
      <c r="V431" s="1" t="e">
        <v>#N/A</v>
      </c>
      <c r="W431" s="1" t="e">
        <v>#N/A</v>
      </c>
      <c r="X431" s="1" t="e">
        <v>#N/A</v>
      </c>
    </row>
    <row r="432" spans="1:24" hidden="1" x14ac:dyDescent="0.25">
      <c r="A432" t="s">
        <v>594</v>
      </c>
      <c r="B432">
        <v>4</v>
      </c>
      <c r="D432" t="e">
        <f>MID(#REF!,1,7)</f>
        <v>#REF!</v>
      </c>
      <c r="E432">
        <v>43</v>
      </c>
      <c r="F432" s="3" t="s">
        <v>597</v>
      </c>
      <c r="G432" t="s">
        <v>594</v>
      </c>
      <c r="H432" t="s">
        <v>45</v>
      </c>
      <c r="I432" t="s">
        <v>82</v>
      </c>
      <c r="J432" s="2">
        <v>0</v>
      </c>
      <c r="K432" s="2">
        <v>0</v>
      </c>
      <c r="L432" s="2">
        <v>0</v>
      </c>
      <c r="M432">
        <v>0</v>
      </c>
      <c r="N432">
        <v>0</v>
      </c>
      <c r="O432">
        <v>0</v>
      </c>
      <c r="P432" s="2">
        <v>0</v>
      </c>
      <c r="Q432" s="2">
        <v>0</v>
      </c>
      <c r="R432" s="2">
        <v>0</v>
      </c>
      <c r="S432">
        <v>0</v>
      </c>
      <c r="T432">
        <v>0</v>
      </c>
      <c r="U432">
        <v>30</v>
      </c>
      <c r="V432" s="1" t="e">
        <v>#N/A</v>
      </c>
      <c r="W432" s="1" t="e">
        <v>#N/A</v>
      </c>
      <c r="X432" s="1" t="e">
        <v>#N/A</v>
      </c>
    </row>
    <row r="433" spans="1:24" hidden="1" x14ac:dyDescent="0.25">
      <c r="A433" t="s">
        <v>594</v>
      </c>
      <c r="B433">
        <v>4</v>
      </c>
      <c r="D433" t="e">
        <f>MID(#REF!,1,7)</f>
        <v>#REF!</v>
      </c>
      <c r="E433">
        <v>43</v>
      </c>
      <c r="F433" s="3" t="s">
        <v>600</v>
      </c>
      <c r="G433" t="s">
        <v>594</v>
      </c>
      <c r="H433" t="s">
        <v>601</v>
      </c>
      <c r="I433" t="s">
        <v>82</v>
      </c>
      <c r="J433" s="2">
        <v>0</v>
      </c>
      <c r="K433" s="2">
        <v>0</v>
      </c>
      <c r="L433" s="2">
        <v>0</v>
      </c>
      <c r="M433">
        <v>0</v>
      </c>
      <c r="N433">
        <v>0</v>
      </c>
      <c r="O433">
        <v>0</v>
      </c>
      <c r="P433" s="2">
        <v>0</v>
      </c>
      <c r="Q433" s="2">
        <v>0</v>
      </c>
      <c r="R433" s="2">
        <v>0</v>
      </c>
      <c r="S433">
        <v>0</v>
      </c>
      <c r="T433">
        <v>0</v>
      </c>
      <c r="U433">
        <v>3</v>
      </c>
      <c r="V433" s="1" t="e">
        <v>#N/A</v>
      </c>
      <c r="W433" s="1" t="e">
        <v>#N/A</v>
      </c>
      <c r="X433" s="1" t="e">
        <v>#N/A</v>
      </c>
    </row>
    <row r="434" spans="1:24" hidden="1" x14ac:dyDescent="0.25">
      <c r="A434" t="s">
        <v>594</v>
      </c>
      <c r="B434">
        <v>4</v>
      </c>
      <c r="D434" t="e">
        <f>MID(#REF!,1,7)</f>
        <v>#REF!</v>
      </c>
      <c r="E434">
        <v>43</v>
      </c>
      <c r="F434" s="3" t="s">
        <v>600</v>
      </c>
      <c r="G434" t="s">
        <v>594</v>
      </c>
      <c r="H434" t="s">
        <v>511</v>
      </c>
      <c r="I434" t="s">
        <v>82</v>
      </c>
      <c r="J434" s="2">
        <v>0</v>
      </c>
      <c r="K434" s="2">
        <v>0</v>
      </c>
      <c r="L434" s="2">
        <v>0</v>
      </c>
      <c r="M434">
        <v>0</v>
      </c>
      <c r="N434">
        <v>0</v>
      </c>
      <c r="O434">
        <v>0</v>
      </c>
      <c r="P434" s="2">
        <v>0</v>
      </c>
      <c r="Q434" s="2">
        <v>0</v>
      </c>
      <c r="R434" s="2">
        <v>0</v>
      </c>
      <c r="S434">
        <v>0</v>
      </c>
      <c r="T434">
        <v>0</v>
      </c>
      <c r="U434">
        <v>70</v>
      </c>
      <c r="V434" s="1" t="e">
        <v>#N/A</v>
      </c>
      <c r="W434" s="1" t="e">
        <v>#N/A</v>
      </c>
      <c r="X434" s="1" t="e">
        <v>#N/A</v>
      </c>
    </row>
    <row r="435" spans="1:24" hidden="1" x14ac:dyDescent="0.25">
      <c r="A435" t="s">
        <v>594</v>
      </c>
      <c r="B435">
        <v>4</v>
      </c>
      <c r="D435" t="e">
        <f>MID(#REF!,1,7)</f>
        <v>#REF!</v>
      </c>
      <c r="E435">
        <v>43</v>
      </c>
      <c r="F435" s="3" t="s">
        <v>600</v>
      </c>
      <c r="G435" t="s">
        <v>594</v>
      </c>
      <c r="H435" t="s">
        <v>596</v>
      </c>
      <c r="I435" t="s">
        <v>72</v>
      </c>
      <c r="J435" s="2">
        <v>0</v>
      </c>
      <c r="K435" s="2">
        <v>0</v>
      </c>
      <c r="L435" s="2">
        <v>0</v>
      </c>
      <c r="M435">
        <v>0</v>
      </c>
      <c r="N435">
        <v>0</v>
      </c>
      <c r="O435">
        <v>250</v>
      </c>
      <c r="P435" s="2">
        <v>0</v>
      </c>
      <c r="Q435" s="2">
        <v>0</v>
      </c>
      <c r="R435" s="2">
        <v>0</v>
      </c>
      <c r="S435">
        <v>0</v>
      </c>
      <c r="T435">
        <v>0</v>
      </c>
      <c r="U435">
        <v>300</v>
      </c>
      <c r="V435" s="1" t="e">
        <v>#N/A</v>
      </c>
      <c r="W435" s="1" t="e">
        <v>#N/A</v>
      </c>
      <c r="X435" s="1" t="e">
        <v>#N/A</v>
      </c>
    </row>
    <row r="436" spans="1:24" hidden="1" x14ac:dyDescent="0.25">
      <c r="A436" t="s">
        <v>594</v>
      </c>
      <c r="B436">
        <v>4</v>
      </c>
      <c r="D436" t="e">
        <f>MID(#REF!,1,7)</f>
        <v>#REF!</v>
      </c>
      <c r="E436">
        <v>43</v>
      </c>
      <c r="F436" s="3" t="s">
        <v>602</v>
      </c>
      <c r="G436" t="s">
        <v>594</v>
      </c>
      <c r="H436" t="s">
        <v>45</v>
      </c>
      <c r="I436" t="s">
        <v>82</v>
      </c>
      <c r="J436" s="2">
        <v>0</v>
      </c>
      <c r="K436" s="2">
        <v>0</v>
      </c>
      <c r="L436" s="2">
        <v>0</v>
      </c>
      <c r="M436">
        <v>0</v>
      </c>
      <c r="N436">
        <v>0</v>
      </c>
      <c r="O436">
        <v>0</v>
      </c>
      <c r="P436" s="2">
        <v>0</v>
      </c>
      <c r="Q436" s="2">
        <v>0</v>
      </c>
      <c r="R436" s="2">
        <v>0</v>
      </c>
      <c r="S436">
        <v>0</v>
      </c>
      <c r="T436">
        <v>0</v>
      </c>
      <c r="U436">
        <v>70</v>
      </c>
      <c r="V436" s="1" t="e">
        <v>#N/A</v>
      </c>
      <c r="W436" s="1" t="e">
        <v>#N/A</v>
      </c>
      <c r="X436" s="1" t="e">
        <v>#N/A</v>
      </c>
    </row>
    <row r="437" spans="1:24" hidden="1" x14ac:dyDescent="0.25">
      <c r="A437" t="s">
        <v>594</v>
      </c>
      <c r="B437">
        <v>4</v>
      </c>
      <c r="D437" t="e">
        <f>MID(#REF!,1,7)</f>
        <v>#REF!</v>
      </c>
      <c r="E437">
        <v>43</v>
      </c>
      <c r="F437" s="3" t="s">
        <v>602</v>
      </c>
      <c r="G437" t="s">
        <v>594</v>
      </c>
      <c r="H437" t="s">
        <v>191</v>
      </c>
      <c r="I437" t="s">
        <v>82</v>
      </c>
      <c r="J437" s="2">
        <v>0</v>
      </c>
      <c r="K437" s="2">
        <v>0</v>
      </c>
      <c r="L437" s="2">
        <v>0</v>
      </c>
      <c r="M437">
        <v>0</v>
      </c>
      <c r="N437">
        <v>0</v>
      </c>
      <c r="O437">
        <v>0</v>
      </c>
      <c r="P437" s="2">
        <v>0</v>
      </c>
      <c r="Q437" s="2">
        <v>0</v>
      </c>
      <c r="R437" s="2">
        <v>0</v>
      </c>
      <c r="S437">
        <v>0</v>
      </c>
      <c r="T437">
        <v>0</v>
      </c>
      <c r="U437">
        <v>30</v>
      </c>
      <c r="V437" s="1" t="e">
        <v>#N/A</v>
      </c>
      <c r="W437" s="1" t="e">
        <v>#N/A</v>
      </c>
      <c r="X437" s="1" t="e">
        <v>#N/A</v>
      </c>
    </row>
    <row r="438" spans="1:24" hidden="1" x14ac:dyDescent="0.25">
      <c r="A438" t="s">
        <v>594</v>
      </c>
      <c r="B438">
        <v>4</v>
      </c>
      <c r="D438" t="e">
        <f>MID(#REF!,1,7)</f>
        <v>#REF!</v>
      </c>
      <c r="E438">
        <v>43</v>
      </c>
      <c r="F438" s="3" t="s">
        <v>602</v>
      </c>
      <c r="G438" t="s">
        <v>594</v>
      </c>
      <c r="H438" t="s">
        <v>98</v>
      </c>
      <c r="I438" t="s">
        <v>82</v>
      </c>
      <c r="J438" s="2">
        <v>0</v>
      </c>
      <c r="K438" s="2">
        <v>0</v>
      </c>
      <c r="L438" s="2">
        <v>0</v>
      </c>
      <c r="M438">
        <v>0</v>
      </c>
      <c r="N438">
        <v>0</v>
      </c>
      <c r="O438">
        <v>0</v>
      </c>
      <c r="P438" s="2">
        <v>0</v>
      </c>
      <c r="Q438" s="2">
        <v>0</v>
      </c>
      <c r="R438" s="2">
        <v>0</v>
      </c>
      <c r="S438">
        <v>0</v>
      </c>
      <c r="T438">
        <v>0</v>
      </c>
      <c r="U438">
        <v>3</v>
      </c>
      <c r="V438" s="1" t="e">
        <v>#N/A</v>
      </c>
      <c r="W438" s="1" t="e">
        <v>#N/A</v>
      </c>
      <c r="X438" s="1" t="e">
        <v>#N/A</v>
      </c>
    </row>
    <row r="439" spans="1:24" hidden="1" x14ac:dyDescent="0.25">
      <c r="A439" t="s">
        <v>165</v>
      </c>
      <c r="B439">
        <v>1</v>
      </c>
      <c r="D439" t="e">
        <f>MID(#REF!,1,7)</f>
        <v>#REF!</v>
      </c>
      <c r="E439">
        <v>51</v>
      </c>
      <c r="F439" s="3" t="s">
        <v>603</v>
      </c>
      <c r="G439" t="s">
        <v>604</v>
      </c>
      <c r="H439" t="s">
        <v>168</v>
      </c>
      <c r="I439" t="s">
        <v>28</v>
      </c>
      <c r="J439" s="2">
        <v>0</v>
      </c>
      <c r="K439" s="2">
        <v>0</v>
      </c>
      <c r="L439" s="2">
        <v>148</v>
      </c>
      <c r="M439">
        <v>0</v>
      </c>
      <c r="N439">
        <v>0</v>
      </c>
      <c r="O439">
        <v>199</v>
      </c>
      <c r="P439" s="2">
        <v>0</v>
      </c>
      <c r="Q439" s="2">
        <v>0</v>
      </c>
      <c r="R439" s="2">
        <v>249</v>
      </c>
      <c r="S439">
        <v>0</v>
      </c>
      <c r="T439">
        <v>0</v>
      </c>
      <c r="U439">
        <v>161</v>
      </c>
      <c r="V439" s="1">
        <v>0</v>
      </c>
      <c r="W439" s="1">
        <v>0</v>
      </c>
      <c r="X439" s="1">
        <v>1038</v>
      </c>
    </row>
    <row r="440" spans="1:24" hidden="1" x14ac:dyDescent="0.25">
      <c r="A440" t="s">
        <v>594</v>
      </c>
      <c r="B440">
        <v>4</v>
      </c>
      <c r="D440" t="e">
        <f>MID(#REF!,1,7)</f>
        <v>#REF!</v>
      </c>
      <c r="E440">
        <v>43</v>
      </c>
      <c r="F440" s="3" t="s">
        <v>605</v>
      </c>
      <c r="G440" t="s">
        <v>594</v>
      </c>
      <c r="H440" t="s">
        <v>129</v>
      </c>
      <c r="I440" t="s">
        <v>82</v>
      </c>
      <c r="J440" s="2">
        <v>0</v>
      </c>
      <c r="K440" s="2">
        <v>0</v>
      </c>
      <c r="L440" s="2">
        <v>0</v>
      </c>
      <c r="M440">
        <v>0</v>
      </c>
      <c r="N440">
        <v>0</v>
      </c>
      <c r="O440">
        <v>0</v>
      </c>
      <c r="P440" s="2">
        <v>0</v>
      </c>
      <c r="Q440" s="2">
        <v>0</v>
      </c>
      <c r="R440" s="2">
        <v>0</v>
      </c>
      <c r="S440">
        <v>0</v>
      </c>
      <c r="T440">
        <v>0</v>
      </c>
      <c r="U440">
        <v>18</v>
      </c>
      <c r="V440" s="1" t="e">
        <v>#N/A</v>
      </c>
      <c r="W440" s="1" t="e">
        <v>#N/A</v>
      </c>
      <c r="X440" s="1" t="e">
        <v>#N/A</v>
      </c>
    </row>
    <row r="441" spans="1:24" hidden="1" x14ac:dyDescent="0.25">
      <c r="A441" t="s">
        <v>594</v>
      </c>
      <c r="B441">
        <v>4</v>
      </c>
      <c r="D441" t="e">
        <f>MID(#REF!,1,7)</f>
        <v>#REF!</v>
      </c>
      <c r="E441">
        <v>43</v>
      </c>
      <c r="F441" s="3" t="s">
        <v>605</v>
      </c>
      <c r="G441" t="s">
        <v>594</v>
      </c>
      <c r="H441" t="s">
        <v>596</v>
      </c>
      <c r="I441" t="s">
        <v>82</v>
      </c>
      <c r="J441" s="2">
        <v>0</v>
      </c>
      <c r="K441" s="2">
        <v>0</v>
      </c>
      <c r="L441" s="2">
        <v>0</v>
      </c>
      <c r="M441">
        <v>0</v>
      </c>
      <c r="N441">
        <v>0</v>
      </c>
      <c r="O441">
        <v>0</v>
      </c>
      <c r="P441" s="2">
        <v>0</v>
      </c>
      <c r="Q441" s="2">
        <v>0</v>
      </c>
      <c r="R441" s="2">
        <v>0</v>
      </c>
      <c r="S441">
        <v>0</v>
      </c>
      <c r="T441">
        <v>0</v>
      </c>
      <c r="U441">
        <v>60</v>
      </c>
      <c r="V441" s="1" t="e">
        <v>#N/A</v>
      </c>
      <c r="W441" s="1" t="e">
        <v>#N/A</v>
      </c>
      <c r="X441" s="1" t="e">
        <v>#N/A</v>
      </c>
    </row>
    <row r="442" spans="1:24" hidden="1" x14ac:dyDescent="0.25">
      <c r="A442" t="s">
        <v>598</v>
      </c>
      <c r="B442">
        <v>4</v>
      </c>
      <c r="D442" t="e">
        <f>MID(#REF!,1,7)</f>
        <v>#REF!</v>
      </c>
      <c r="E442">
        <v>38</v>
      </c>
      <c r="F442" s="3" t="s">
        <v>606</v>
      </c>
      <c r="G442" t="s">
        <v>26</v>
      </c>
      <c r="H442" t="s">
        <v>39</v>
      </c>
      <c r="I442" t="s">
        <v>28</v>
      </c>
      <c r="J442" s="2">
        <v>0</v>
      </c>
      <c r="K442" s="2">
        <v>0</v>
      </c>
      <c r="L442" s="2">
        <v>5</v>
      </c>
      <c r="M442">
        <v>0</v>
      </c>
      <c r="N442">
        <v>0</v>
      </c>
      <c r="O442">
        <v>4</v>
      </c>
      <c r="P442" s="2">
        <v>0</v>
      </c>
      <c r="Q442" s="2">
        <v>0</v>
      </c>
      <c r="R442" s="2">
        <v>4</v>
      </c>
      <c r="S442">
        <v>0</v>
      </c>
      <c r="T442">
        <v>0</v>
      </c>
      <c r="U442">
        <v>4</v>
      </c>
      <c r="V442" s="1" t="e">
        <v>#N/A</v>
      </c>
      <c r="W442" s="1" t="e">
        <v>#N/A</v>
      </c>
      <c r="X442" s="1" t="e">
        <v>#N/A</v>
      </c>
    </row>
    <row r="443" spans="1:24" hidden="1" x14ac:dyDescent="0.25">
      <c r="A443" t="s">
        <v>594</v>
      </c>
      <c r="B443">
        <v>4</v>
      </c>
      <c r="D443" t="e">
        <f>MID(#REF!,1,7)</f>
        <v>#REF!</v>
      </c>
      <c r="E443">
        <v>43</v>
      </c>
      <c r="F443" s="3" t="s">
        <v>605</v>
      </c>
      <c r="G443" t="s">
        <v>594</v>
      </c>
      <c r="H443" t="s">
        <v>511</v>
      </c>
      <c r="I443" t="s">
        <v>82</v>
      </c>
      <c r="J443" s="2">
        <v>0</v>
      </c>
      <c r="K443" s="2">
        <v>0</v>
      </c>
      <c r="L443" s="2">
        <v>0</v>
      </c>
      <c r="M443">
        <v>0</v>
      </c>
      <c r="N443">
        <v>0</v>
      </c>
      <c r="O443">
        <v>0</v>
      </c>
      <c r="P443" s="2">
        <v>0</v>
      </c>
      <c r="Q443" s="2">
        <v>0</v>
      </c>
      <c r="R443" s="2">
        <v>0</v>
      </c>
      <c r="S443">
        <v>0</v>
      </c>
      <c r="T443">
        <v>0</v>
      </c>
      <c r="U443">
        <v>75</v>
      </c>
      <c r="V443" s="1" t="e">
        <v>#N/A</v>
      </c>
      <c r="W443" s="1" t="e">
        <v>#N/A</v>
      </c>
      <c r="X443" s="1" t="e">
        <v>#N/A</v>
      </c>
    </row>
    <row r="444" spans="1:24" hidden="1" x14ac:dyDescent="0.25">
      <c r="A444" t="s">
        <v>552</v>
      </c>
      <c r="B444">
        <v>2</v>
      </c>
      <c r="D444" t="e">
        <f>MID(#REF!,1,7)</f>
        <v>#REF!</v>
      </c>
      <c r="E444">
        <v>36</v>
      </c>
      <c r="F444" s="3" t="s">
        <v>607</v>
      </c>
      <c r="G444" t="s">
        <v>608</v>
      </c>
      <c r="H444" t="s">
        <v>609</v>
      </c>
      <c r="I444" t="s">
        <v>28</v>
      </c>
      <c r="J444" s="2">
        <v>0</v>
      </c>
      <c r="K444" s="2">
        <v>0</v>
      </c>
      <c r="L444" s="2">
        <v>20</v>
      </c>
      <c r="M444">
        <v>0</v>
      </c>
      <c r="N444">
        <v>0</v>
      </c>
      <c r="O444">
        <v>40</v>
      </c>
      <c r="P444" s="2">
        <v>0</v>
      </c>
      <c r="Q444" s="2">
        <v>0</v>
      </c>
      <c r="R444" s="2">
        <v>40</v>
      </c>
      <c r="S444">
        <v>0</v>
      </c>
      <c r="T444">
        <v>0</v>
      </c>
      <c r="U444">
        <v>20</v>
      </c>
      <c r="V444" s="1">
        <v>0</v>
      </c>
      <c r="W444" s="1">
        <v>0</v>
      </c>
      <c r="X444" s="1">
        <v>0</v>
      </c>
    </row>
    <row r="445" spans="1:24" hidden="1" x14ac:dyDescent="0.25">
      <c r="A445" t="s">
        <v>594</v>
      </c>
      <c r="B445">
        <v>4</v>
      </c>
      <c r="D445" t="e">
        <f>MID(#REF!,1,7)</f>
        <v>#REF!</v>
      </c>
      <c r="E445">
        <v>43</v>
      </c>
      <c r="F445" s="3" t="s">
        <v>605</v>
      </c>
      <c r="G445" t="s">
        <v>594</v>
      </c>
      <c r="H445" t="s">
        <v>321</v>
      </c>
      <c r="I445" t="s">
        <v>82</v>
      </c>
      <c r="J445" s="2">
        <v>0</v>
      </c>
      <c r="K445" s="2">
        <v>0</v>
      </c>
      <c r="L445" s="2">
        <v>0</v>
      </c>
      <c r="M445">
        <v>0</v>
      </c>
      <c r="N445">
        <v>0</v>
      </c>
      <c r="O445">
        <v>0</v>
      </c>
      <c r="P445" s="2">
        <v>0</v>
      </c>
      <c r="Q445" s="2">
        <v>0</v>
      </c>
      <c r="R445" s="2">
        <v>0</v>
      </c>
      <c r="S445">
        <v>0</v>
      </c>
      <c r="T445">
        <v>0</v>
      </c>
      <c r="U445">
        <v>45</v>
      </c>
      <c r="V445" s="1" t="e">
        <v>#N/A</v>
      </c>
      <c r="W445" s="1" t="e">
        <v>#N/A</v>
      </c>
      <c r="X445" s="1" t="e">
        <v>#N/A</v>
      </c>
    </row>
    <row r="446" spans="1:24" hidden="1" x14ac:dyDescent="0.25">
      <c r="A446" t="s">
        <v>594</v>
      </c>
      <c r="B446">
        <v>4</v>
      </c>
      <c r="D446" t="e">
        <f>MID(#REF!,1,7)</f>
        <v>#REF!</v>
      </c>
      <c r="E446">
        <v>43</v>
      </c>
      <c r="F446" s="3" t="s">
        <v>605</v>
      </c>
      <c r="G446" t="s">
        <v>594</v>
      </c>
      <c r="H446" t="s">
        <v>596</v>
      </c>
      <c r="I446" t="s">
        <v>82</v>
      </c>
      <c r="J446" s="2">
        <v>0</v>
      </c>
      <c r="K446" s="2">
        <v>0</v>
      </c>
      <c r="L446" s="2">
        <v>0</v>
      </c>
      <c r="M446">
        <v>0</v>
      </c>
      <c r="N446">
        <v>0</v>
      </c>
      <c r="O446">
        <v>0</v>
      </c>
      <c r="P446" s="2">
        <v>0</v>
      </c>
      <c r="Q446" s="2">
        <v>0</v>
      </c>
      <c r="R446" s="2">
        <v>0</v>
      </c>
      <c r="S446">
        <v>0</v>
      </c>
      <c r="T446">
        <v>0</v>
      </c>
      <c r="U446">
        <v>80</v>
      </c>
      <c r="V446" s="1" t="e">
        <v>#N/A</v>
      </c>
      <c r="W446" s="1" t="e">
        <v>#N/A</v>
      </c>
      <c r="X446" s="1" t="e">
        <v>#N/A</v>
      </c>
    </row>
    <row r="447" spans="1:24" hidden="1" x14ac:dyDescent="0.25">
      <c r="A447" t="s">
        <v>206</v>
      </c>
      <c r="B447">
        <v>5</v>
      </c>
      <c r="D447" t="e">
        <f>MID(#REF!,1,7)</f>
        <v>#REF!</v>
      </c>
      <c r="E447">
        <v>14</v>
      </c>
      <c r="F447" s="3" t="s">
        <v>610</v>
      </c>
      <c r="G447" t="s">
        <v>611</v>
      </c>
      <c r="H447" t="s">
        <v>298</v>
      </c>
      <c r="I447" t="s">
        <v>82</v>
      </c>
      <c r="J447" s="2">
        <v>0</v>
      </c>
      <c r="K447" s="2">
        <v>0</v>
      </c>
      <c r="L447" s="2">
        <v>0</v>
      </c>
      <c r="M447">
        <v>0</v>
      </c>
      <c r="N447">
        <v>0</v>
      </c>
      <c r="O447">
        <v>0</v>
      </c>
      <c r="P447" s="2">
        <v>0</v>
      </c>
      <c r="Q447" s="2">
        <v>0</v>
      </c>
      <c r="R447" s="2">
        <v>0</v>
      </c>
      <c r="S447">
        <v>0</v>
      </c>
      <c r="T447">
        <v>0</v>
      </c>
      <c r="U447">
        <v>4860</v>
      </c>
      <c r="V447" s="1" t="e">
        <v>#N/A</v>
      </c>
      <c r="W447" s="1" t="e">
        <v>#N/A</v>
      </c>
      <c r="X447" s="1" t="e">
        <v>#N/A</v>
      </c>
    </row>
    <row r="448" spans="1:24" hidden="1" x14ac:dyDescent="0.25">
      <c r="A448" t="s">
        <v>552</v>
      </c>
      <c r="B448">
        <v>2</v>
      </c>
      <c r="D448" t="e">
        <f>MID(#REF!,1,7)</f>
        <v>#REF!</v>
      </c>
      <c r="E448">
        <v>36</v>
      </c>
      <c r="F448" s="3" t="s">
        <v>607</v>
      </c>
      <c r="G448" t="s">
        <v>608</v>
      </c>
      <c r="H448" t="s">
        <v>98</v>
      </c>
      <c r="I448" t="s">
        <v>28</v>
      </c>
      <c r="J448" s="2">
        <v>0</v>
      </c>
      <c r="K448" s="2">
        <v>0</v>
      </c>
      <c r="L448" s="2">
        <v>20</v>
      </c>
      <c r="M448">
        <v>0</v>
      </c>
      <c r="N448">
        <v>0</v>
      </c>
      <c r="O448">
        <v>40</v>
      </c>
      <c r="P448" s="2">
        <v>0</v>
      </c>
      <c r="Q448" s="2">
        <v>0</v>
      </c>
      <c r="R448" s="2">
        <v>40</v>
      </c>
      <c r="S448">
        <v>0</v>
      </c>
      <c r="T448">
        <v>0</v>
      </c>
      <c r="U448">
        <v>20</v>
      </c>
      <c r="V448" s="1">
        <v>0</v>
      </c>
      <c r="W448" s="1">
        <v>0</v>
      </c>
      <c r="X448" s="1">
        <v>0</v>
      </c>
    </row>
    <row r="449" spans="1:24" hidden="1" x14ac:dyDescent="0.25">
      <c r="A449" t="s">
        <v>206</v>
      </c>
      <c r="B449">
        <v>5</v>
      </c>
      <c r="D449" t="e">
        <f>MID(#REF!,1,7)</f>
        <v>#REF!</v>
      </c>
      <c r="E449">
        <v>14</v>
      </c>
      <c r="F449" s="3" t="s">
        <v>610</v>
      </c>
      <c r="G449" t="s">
        <v>611</v>
      </c>
      <c r="H449" t="s">
        <v>139</v>
      </c>
      <c r="I449" t="s">
        <v>82</v>
      </c>
      <c r="J449" s="2">
        <v>0</v>
      </c>
      <c r="K449" s="2">
        <v>0</v>
      </c>
      <c r="L449" s="2">
        <v>0</v>
      </c>
      <c r="M449">
        <v>0</v>
      </c>
      <c r="N449">
        <v>0</v>
      </c>
      <c r="O449">
        <v>0</v>
      </c>
      <c r="P449" s="2">
        <v>0</v>
      </c>
      <c r="Q449" s="2">
        <v>0</v>
      </c>
      <c r="R449" s="2">
        <v>0</v>
      </c>
      <c r="S449">
        <v>0</v>
      </c>
      <c r="T449">
        <v>0</v>
      </c>
      <c r="U449">
        <v>22</v>
      </c>
      <c r="V449" s="1" t="e">
        <v>#N/A</v>
      </c>
      <c r="W449" s="1" t="e">
        <v>#N/A</v>
      </c>
      <c r="X449" s="1" t="e">
        <v>#N/A</v>
      </c>
    </row>
    <row r="450" spans="1:24" hidden="1" x14ac:dyDescent="0.25">
      <c r="A450" t="s">
        <v>552</v>
      </c>
      <c r="B450">
        <v>2</v>
      </c>
      <c r="D450" t="e">
        <f>MID(#REF!,1,7)</f>
        <v>#REF!</v>
      </c>
      <c r="E450">
        <v>36</v>
      </c>
      <c r="F450" s="3" t="s">
        <v>607</v>
      </c>
      <c r="G450" t="s">
        <v>608</v>
      </c>
      <c r="H450" t="s">
        <v>168</v>
      </c>
      <c r="I450" t="s">
        <v>28</v>
      </c>
      <c r="J450" s="2">
        <v>0</v>
      </c>
      <c r="K450" s="2">
        <v>0</v>
      </c>
      <c r="L450" s="2">
        <v>25</v>
      </c>
      <c r="M450">
        <v>0</v>
      </c>
      <c r="N450">
        <v>0</v>
      </c>
      <c r="O450">
        <v>35</v>
      </c>
      <c r="P450" s="2">
        <v>0</v>
      </c>
      <c r="Q450" s="2">
        <v>0</v>
      </c>
      <c r="R450" s="2">
        <v>45</v>
      </c>
      <c r="S450">
        <v>0</v>
      </c>
      <c r="T450">
        <v>0</v>
      </c>
      <c r="U450">
        <v>30</v>
      </c>
      <c r="V450" s="1">
        <v>0</v>
      </c>
      <c r="W450" s="1">
        <v>0</v>
      </c>
      <c r="X450" s="1">
        <v>39</v>
      </c>
    </row>
    <row r="451" spans="1:24" hidden="1" x14ac:dyDescent="0.25">
      <c r="A451" t="s">
        <v>571</v>
      </c>
      <c r="B451">
        <v>1</v>
      </c>
      <c r="D451" t="e">
        <f>MID(#REF!,1,7)</f>
        <v>#REF!</v>
      </c>
      <c r="E451">
        <v>51</v>
      </c>
      <c r="F451" s="3" t="s">
        <v>612</v>
      </c>
      <c r="G451" t="s">
        <v>161</v>
      </c>
      <c r="H451" t="s">
        <v>168</v>
      </c>
      <c r="I451" t="s">
        <v>28</v>
      </c>
      <c r="J451" s="2">
        <v>0</v>
      </c>
      <c r="K451" s="2">
        <v>0</v>
      </c>
      <c r="L451" s="2">
        <v>1</v>
      </c>
      <c r="M451">
        <v>0</v>
      </c>
      <c r="N451">
        <v>0</v>
      </c>
      <c r="O451">
        <v>4</v>
      </c>
      <c r="P451" s="2">
        <v>0</v>
      </c>
      <c r="Q451" s="2">
        <v>0</v>
      </c>
      <c r="R451" s="2">
        <v>3</v>
      </c>
      <c r="S451">
        <v>0</v>
      </c>
      <c r="T451">
        <v>0</v>
      </c>
      <c r="U451">
        <v>2</v>
      </c>
      <c r="V451" s="1">
        <v>0</v>
      </c>
      <c r="W451" s="1">
        <v>0</v>
      </c>
      <c r="X451" s="1">
        <v>6</v>
      </c>
    </row>
    <row r="452" spans="1:24" hidden="1" x14ac:dyDescent="0.25">
      <c r="A452" t="s">
        <v>31</v>
      </c>
      <c r="B452">
        <v>3</v>
      </c>
      <c r="D452" t="e">
        <f>MID(#REF!,1,7)</f>
        <v>#REF!</v>
      </c>
      <c r="E452">
        <v>20</v>
      </c>
      <c r="F452" s="3" t="s">
        <v>36</v>
      </c>
      <c r="G452" t="s">
        <v>37</v>
      </c>
      <c r="H452" t="s">
        <v>110</v>
      </c>
      <c r="I452" t="s">
        <v>28</v>
      </c>
      <c r="J452" s="2">
        <v>0</v>
      </c>
      <c r="K452" s="2">
        <v>0</v>
      </c>
      <c r="L452" s="2">
        <v>20000</v>
      </c>
      <c r="M452">
        <v>0</v>
      </c>
      <c r="N452">
        <v>0</v>
      </c>
      <c r="O452">
        <v>16700</v>
      </c>
      <c r="P452" s="2">
        <v>0</v>
      </c>
      <c r="Q452" s="2">
        <v>0</v>
      </c>
      <c r="R452" s="2">
        <v>18000</v>
      </c>
      <c r="S452">
        <v>0</v>
      </c>
      <c r="T452">
        <v>0</v>
      </c>
      <c r="U452">
        <v>15000</v>
      </c>
      <c r="V452" s="1">
        <v>0</v>
      </c>
      <c r="W452" s="1">
        <v>0</v>
      </c>
      <c r="X452" s="1">
        <v>19152</v>
      </c>
    </row>
    <row r="453" spans="1:24" hidden="1" x14ac:dyDescent="0.25">
      <c r="A453" t="s">
        <v>594</v>
      </c>
      <c r="B453">
        <v>4</v>
      </c>
      <c r="D453" t="e">
        <f>MID(#REF!,1,7)</f>
        <v>#REF!</v>
      </c>
      <c r="E453">
        <v>43</v>
      </c>
      <c r="F453" s="3" t="s">
        <v>605</v>
      </c>
      <c r="G453" t="s">
        <v>594</v>
      </c>
      <c r="H453" t="s">
        <v>613</v>
      </c>
      <c r="I453" t="s">
        <v>82</v>
      </c>
      <c r="J453" s="2">
        <v>0</v>
      </c>
      <c r="K453" s="2">
        <v>0</v>
      </c>
      <c r="L453" s="2">
        <v>0</v>
      </c>
      <c r="M453">
        <v>0</v>
      </c>
      <c r="N453">
        <v>0</v>
      </c>
      <c r="O453">
        <v>0</v>
      </c>
      <c r="P453" s="2">
        <v>0</v>
      </c>
      <c r="Q453" s="2">
        <v>0</v>
      </c>
      <c r="R453" s="2">
        <v>0</v>
      </c>
      <c r="S453">
        <v>0</v>
      </c>
      <c r="T453">
        <v>0</v>
      </c>
      <c r="U453">
        <v>350</v>
      </c>
      <c r="V453" s="1" t="e">
        <v>#N/A</v>
      </c>
      <c r="W453" s="1" t="e">
        <v>#N/A</v>
      </c>
      <c r="X453" s="1" t="e">
        <v>#N/A</v>
      </c>
    </row>
    <row r="454" spans="1:24" hidden="1" x14ac:dyDescent="0.25">
      <c r="A454" t="s">
        <v>594</v>
      </c>
      <c r="B454">
        <v>4</v>
      </c>
      <c r="D454" t="e">
        <f>MID(#REF!,1,7)</f>
        <v>#REF!</v>
      </c>
      <c r="E454">
        <v>43</v>
      </c>
      <c r="F454" s="3" t="s">
        <v>605</v>
      </c>
      <c r="G454" t="s">
        <v>594</v>
      </c>
      <c r="H454" t="s">
        <v>288</v>
      </c>
      <c r="I454" t="s">
        <v>28</v>
      </c>
      <c r="J454" s="2">
        <v>0</v>
      </c>
      <c r="K454" s="2">
        <v>0</v>
      </c>
      <c r="L454" s="2">
        <v>100</v>
      </c>
      <c r="M454">
        <v>0</v>
      </c>
      <c r="N454">
        <v>0</v>
      </c>
      <c r="O454">
        <v>100</v>
      </c>
      <c r="P454" s="2">
        <v>0</v>
      </c>
      <c r="Q454" s="2">
        <v>0</v>
      </c>
      <c r="R454" s="2">
        <v>150</v>
      </c>
      <c r="S454">
        <v>0</v>
      </c>
      <c r="T454">
        <v>0</v>
      </c>
      <c r="U454">
        <v>150</v>
      </c>
      <c r="V454" s="1">
        <v>0</v>
      </c>
      <c r="W454" s="1">
        <v>0</v>
      </c>
      <c r="X454" s="1">
        <v>46</v>
      </c>
    </row>
    <row r="455" spans="1:24" hidden="1" x14ac:dyDescent="0.25">
      <c r="A455" t="s">
        <v>594</v>
      </c>
      <c r="B455">
        <v>4</v>
      </c>
      <c r="D455" t="e">
        <f>MID(#REF!,1,7)</f>
        <v>#REF!</v>
      </c>
      <c r="E455">
        <v>87</v>
      </c>
      <c r="F455" s="3" t="s">
        <v>614</v>
      </c>
      <c r="G455" t="s">
        <v>594</v>
      </c>
      <c r="H455" t="s">
        <v>194</v>
      </c>
      <c r="I455" t="s">
        <v>28</v>
      </c>
      <c r="J455" s="2">
        <v>0</v>
      </c>
      <c r="K455" s="2">
        <v>0</v>
      </c>
      <c r="L455" s="2">
        <v>0</v>
      </c>
      <c r="M455">
        <v>0</v>
      </c>
      <c r="N455">
        <v>0</v>
      </c>
      <c r="O455">
        <v>0</v>
      </c>
      <c r="P455" s="2">
        <v>0</v>
      </c>
      <c r="Q455" s="2">
        <v>0</v>
      </c>
      <c r="R455" s="2">
        <v>0</v>
      </c>
      <c r="S455">
        <v>0</v>
      </c>
      <c r="T455">
        <v>0</v>
      </c>
      <c r="U455">
        <v>0</v>
      </c>
      <c r="V455" s="1">
        <v>0</v>
      </c>
      <c r="W455" s="1">
        <v>0</v>
      </c>
      <c r="X455" s="1">
        <v>0</v>
      </c>
    </row>
    <row r="456" spans="1:24" hidden="1" x14ac:dyDescent="0.25">
      <c r="A456" t="s">
        <v>31</v>
      </c>
      <c r="B456">
        <v>3</v>
      </c>
      <c r="D456" t="e">
        <f>MID(#REF!,1,7)</f>
        <v>#REF!</v>
      </c>
      <c r="E456">
        <v>30</v>
      </c>
      <c r="F456" s="3" t="s">
        <v>60</v>
      </c>
      <c r="G456" t="s">
        <v>61</v>
      </c>
      <c r="H456" t="s">
        <v>62</v>
      </c>
      <c r="I456" t="s">
        <v>28</v>
      </c>
      <c r="J456" s="2">
        <v>0</v>
      </c>
      <c r="K456" s="2">
        <v>0</v>
      </c>
      <c r="L456" s="2">
        <v>1284</v>
      </c>
      <c r="M456">
        <v>0</v>
      </c>
      <c r="N456">
        <v>0</v>
      </c>
      <c r="O456">
        <v>1200</v>
      </c>
      <c r="P456" s="2">
        <v>0</v>
      </c>
      <c r="Q456" s="2">
        <v>0</v>
      </c>
      <c r="R456" s="2">
        <v>1158</v>
      </c>
      <c r="S456">
        <v>0</v>
      </c>
      <c r="T456">
        <v>0</v>
      </c>
      <c r="U456">
        <v>1152</v>
      </c>
      <c r="V456" s="1">
        <v>0</v>
      </c>
      <c r="W456" s="1">
        <v>0</v>
      </c>
      <c r="X456" s="1">
        <v>851</v>
      </c>
    </row>
    <row r="457" spans="1:24" hidden="1" x14ac:dyDescent="0.25">
      <c r="A457" t="s">
        <v>594</v>
      </c>
      <c r="B457">
        <v>4</v>
      </c>
      <c r="D457" t="e">
        <f>MID(#REF!,1,7)</f>
        <v>#REF!</v>
      </c>
      <c r="E457">
        <v>87</v>
      </c>
      <c r="F457" s="3" t="s">
        <v>614</v>
      </c>
      <c r="G457" t="s">
        <v>594</v>
      </c>
      <c r="H457" t="s">
        <v>168</v>
      </c>
      <c r="I457" t="s">
        <v>28</v>
      </c>
      <c r="J457" s="2">
        <v>0</v>
      </c>
      <c r="K457" s="2">
        <v>0</v>
      </c>
      <c r="L457" s="2">
        <v>6</v>
      </c>
      <c r="M457">
        <v>0</v>
      </c>
      <c r="N457">
        <v>0</v>
      </c>
      <c r="O457">
        <v>8</v>
      </c>
      <c r="P457" s="2">
        <v>0</v>
      </c>
      <c r="Q457" s="2">
        <v>0</v>
      </c>
      <c r="R457" s="2">
        <v>12</v>
      </c>
      <c r="S457">
        <v>0</v>
      </c>
      <c r="T457">
        <v>0</v>
      </c>
      <c r="U457">
        <v>16</v>
      </c>
      <c r="V457" s="1">
        <v>0</v>
      </c>
      <c r="W457" s="1">
        <v>0</v>
      </c>
      <c r="X457" s="1">
        <v>6</v>
      </c>
    </row>
    <row r="458" spans="1:24" hidden="1" x14ac:dyDescent="0.25">
      <c r="A458" t="s">
        <v>206</v>
      </c>
      <c r="B458">
        <v>5</v>
      </c>
      <c r="D458" t="e">
        <f>MID(#REF!,1,7)</f>
        <v>#REF!</v>
      </c>
      <c r="E458">
        <v>14</v>
      </c>
      <c r="F458" s="3" t="s">
        <v>615</v>
      </c>
      <c r="G458" t="s">
        <v>616</v>
      </c>
      <c r="H458" t="s">
        <v>129</v>
      </c>
      <c r="I458" t="s">
        <v>28</v>
      </c>
      <c r="J458" s="2">
        <v>0</v>
      </c>
      <c r="K458" s="2">
        <v>0</v>
      </c>
      <c r="L458" s="2">
        <v>5</v>
      </c>
      <c r="M458">
        <v>0</v>
      </c>
      <c r="N458">
        <v>0</v>
      </c>
      <c r="O458">
        <v>5</v>
      </c>
      <c r="P458" s="2">
        <v>0</v>
      </c>
      <c r="Q458" s="2">
        <v>0</v>
      </c>
      <c r="R458" s="2">
        <v>5</v>
      </c>
      <c r="S458">
        <v>0</v>
      </c>
      <c r="T458">
        <v>0</v>
      </c>
      <c r="U458">
        <v>5</v>
      </c>
      <c r="V458" s="1">
        <v>0</v>
      </c>
      <c r="W458" s="1">
        <v>0</v>
      </c>
      <c r="X458" s="1">
        <v>0</v>
      </c>
    </row>
    <row r="459" spans="1:24" hidden="1" x14ac:dyDescent="0.25">
      <c r="A459" t="s">
        <v>31</v>
      </c>
      <c r="B459">
        <v>3</v>
      </c>
      <c r="D459" t="e">
        <f>MID(#REF!,1,7)</f>
        <v>#REF!</v>
      </c>
      <c r="E459">
        <v>30</v>
      </c>
      <c r="F459" s="3" t="s">
        <v>60</v>
      </c>
      <c r="G459" t="s">
        <v>61</v>
      </c>
      <c r="H459" t="s">
        <v>613</v>
      </c>
      <c r="I459" t="s">
        <v>28</v>
      </c>
      <c r="J459" s="2">
        <v>0</v>
      </c>
      <c r="K459" s="2">
        <v>0</v>
      </c>
      <c r="L459" s="2">
        <v>580</v>
      </c>
      <c r="M459">
        <v>0</v>
      </c>
      <c r="N459">
        <v>0</v>
      </c>
      <c r="O459">
        <v>1379</v>
      </c>
      <c r="P459" s="2">
        <v>0</v>
      </c>
      <c r="Q459" s="2">
        <v>0</v>
      </c>
      <c r="R459" s="2">
        <v>748</v>
      </c>
      <c r="S459">
        <v>0</v>
      </c>
      <c r="T459">
        <v>0</v>
      </c>
      <c r="U459">
        <v>342</v>
      </c>
      <c r="V459" s="1">
        <v>0</v>
      </c>
      <c r="W459" s="1">
        <v>0</v>
      </c>
      <c r="X459" s="1">
        <v>1132</v>
      </c>
    </row>
    <row r="460" spans="1:24" hidden="1" x14ac:dyDescent="0.25">
      <c r="A460" t="s">
        <v>31</v>
      </c>
      <c r="B460">
        <v>3</v>
      </c>
      <c r="D460" t="e">
        <f>MID(#REF!,1,7)</f>
        <v>#REF!</v>
      </c>
      <c r="E460">
        <v>30</v>
      </c>
      <c r="F460" s="3" t="s">
        <v>60</v>
      </c>
      <c r="G460" t="s">
        <v>61</v>
      </c>
      <c r="H460" t="s">
        <v>617</v>
      </c>
      <c r="I460" t="s">
        <v>28</v>
      </c>
      <c r="J460" s="2">
        <v>0</v>
      </c>
      <c r="K460" s="2">
        <v>0</v>
      </c>
      <c r="L460" s="2">
        <v>50</v>
      </c>
      <c r="M460">
        <v>0</v>
      </c>
      <c r="N460">
        <v>0</v>
      </c>
      <c r="O460">
        <v>76</v>
      </c>
      <c r="P460" s="2">
        <v>0</v>
      </c>
      <c r="Q460" s="2">
        <v>0</v>
      </c>
      <c r="R460" s="2">
        <v>49</v>
      </c>
      <c r="S460">
        <v>0</v>
      </c>
      <c r="T460">
        <v>0</v>
      </c>
      <c r="U460">
        <v>11</v>
      </c>
      <c r="V460" s="1">
        <v>0</v>
      </c>
      <c r="W460" s="1">
        <v>0</v>
      </c>
      <c r="X460" s="1">
        <v>136</v>
      </c>
    </row>
    <row r="461" spans="1:24" hidden="1" x14ac:dyDescent="0.25">
      <c r="A461" t="s">
        <v>206</v>
      </c>
      <c r="B461">
        <v>5</v>
      </c>
      <c r="D461" t="e">
        <f>MID(#REF!,1,7)</f>
        <v>#REF!</v>
      </c>
      <c r="E461">
        <v>14</v>
      </c>
      <c r="F461" s="3" t="s">
        <v>570</v>
      </c>
      <c r="G461" t="s">
        <v>219</v>
      </c>
      <c r="H461" t="s">
        <v>129</v>
      </c>
      <c r="I461" t="s">
        <v>28</v>
      </c>
      <c r="J461" s="2">
        <v>0</v>
      </c>
      <c r="K461" s="2">
        <v>0</v>
      </c>
      <c r="L461" s="2">
        <v>25</v>
      </c>
      <c r="M461">
        <v>0</v>
      </c>
      <c r="N461">
        <v>0</v>
      </c>
      <c r="O461">
        <v>25</v>
      </c>
      <c r="P461" s="2">
        <v>0</v>
      </c>
      <c r="Q461" s="2">
        <v>0</v>
      </c>
      <c r="R461" s="2">
        <v>25</v>
      </c>
      <c r="S461">
        <v>0</v>
      </c>
      <c r="T461">
        <v>0</v>
      </c>
      <c r="U461">
        <v>15</v>
      </c>
      <c r="V461" s="1">
        <v>0</v>
      </c>
      <c r="W461" s="1">
        <v>0</v>
      </c>
      <c r="X461" s="1">
        <v>0</v>
      </c>
    </row>
    <row r="462" spans="1:24" hidden="1" x14ac:dyDescent="0.25">
      <c r="A462" t="s">
        <v>206</v>
      </c>
      <c r="B462">
        <v>5</v>
      </c>
      <c r="D462" t="e">
        <f>MID(#REF!,1,7)</f>
        <v>#REF!</v>
      </c>
      <c r="E462">
        <v>14</v>
      </c>
      <c r="F462" s="3" t="s">
        <v>618</v>
      </c>
      <c r="G462" t="s">
        <v>619</v>
      </c>
      <c r="H462" t="s">
        <v>39</v>
      </c>
      <c r="I462" t="s">
        <v>28</v>
      </c>
      <c r="J462" s="2">
        <v>0</v>
      </c>
      <c r="K462" s="2">
        <v>0</v>
      </c>
      <c r="L462" s="2">
        <v>75</v>
      </c>
      <c r="M462">
        <v>0</v>
      </c>
      <c r="N462">
        <v>0</v>
      </c>
      <c r="O462">
        <v>75</v>
      </c>
      <c r="P462" s="2">
        <v>0</v>
      </c>
      <c r="Q462" s="2">
        <v>0</v>
      </c>
      <c r="R462" s="2">
        <v>75</v>
      </c>
      <c r="S462">
        <v>0</v>
      </c>
      <c r="T462">
        <v>0</v>
      </c>
      <c r="U462">
        <v>100</v>
      </c>
      <c r="V462" s="1">
        <v>0</v>
      </c>
      <c r="W462" s="1">
        <v>0</v>
      </c>
      <c r="X462" s="1">
        <v>81</v>
      </c>
    </row>
    <row r="463" spans="1:24" hidden="1" x14ac:dyDescent="0.25">
      <c r="A463" t="s">
        <v>31</v>
      </c>
      <c r="B463">
        <v>3</v>
      </c>
      <c r="D463" t="e">
        <f>MID(#REF!,1,7)</f>
        <v>#REF!</v>
      </c>
      <c r="E463">
        <v>30</v>
      </c>
      <c r="F463" s="3" t="s">
        <v>60</v>
      </c>
      <c r="G463" t="s">
        <v>61</v>
      </c>
      <c r="H463" t="s">
        <v>620</v>
      </c>
      <c r="I463" t="s">
        <v>28</v>
      </c>
      <c r="J463" s="2">
        <v>0</v>
      </c>
      <c r="K463" s="2">
        <v>0</v>
      </c>
      <c r="L463" s="2">
        <v>134</v>
      </c>
      <c r="M463">
        <v>0</v>
      </c>
      <c r="N463">
        <v>0</v>
      </c>
      <c r="O463">
        <v>355</v>
      </c>
      <c r="P463" s="2">
        <v>0</v>
      </c>
      <c r="Q463" s="2">
        <v>0</v>
      </c>
      <c r="R463" s="2">
        <v>223</v>
      </c>
      <c r="S463">
        <v>0</v>
      </c>
      <c r="T463">
        <v>0</v>
      </c>
      <c r="U463">
        <v>150</v>
      </c>
      <c r="V463" s="1">
        <v>0</v>
      </c>
      <c r="W463" s="1">
        <v>0</v>
      </c>
      <c r="X463" s="1">
        <v>1248</v>
      </c>
    </row>
    <row r="464" spans="1:24" hidden="1" x14ac:dyDescent="0.25">
      <c r="A464" t="s">
        <v>31</v>
      </c>
      <c r="B464">
        <v>3</v>
      </c>
      <c r="D464" t="e">
        <f>MID(#REF!,1,7)</f>
        <v>#REF!</v>
      </c>
      <c r="E464">
        <v>30</v>
      </c>
      <c r="F464" s="3" t="s">
        <v>60</v>
      </c>
      <c r="G464" t="s">
        <v>61</v>
      </c>
      <c r="H464" t="s">
        <v>620</v>
      </c>
      <c r="I464" t="s">
        <v>28</v>
      </c>
      <c r="J464" s="2">
        <v>0</v>
      </c>
      <c r="K464" s="2">
        <v>0</v>
      </c>
      <c r="L464" s="2">
        <v>165</v>
      </c>
      <c r="M464">
        <v>0</v>
      </c>
      <c r="N464">
        <v>0</v>
      </c>
      <c r="O464">
        <v>45</v>
      </c>
      <c r="P464" s="2">
        <v>0</v>
      </c>
      <c r="Q464" s="2">
        <v>0</v>
      </c>
      <c r="R464" s="2">
        <v>35</v>
      </c>
      <c r="S464">
        <v>0</v>
      </c>
      <c r="T464">
        <v>0</v>
      </c>
      <c r="U464">
        <v>20</v>
      </c>
      <c r="V464" s="1">
        <v>0</v>
      </c>
      <c r="W464" s="1">
        <v>0</v>
      </c>
      <c r="X464" s="1">
        <v>232</v>
      </c>
    </row>
    <row r="465" spans="1:24" hidden="1" x14ac:dyDescent="0.25">
      <c r="A465" t="s">
        <v>552</v>
      </c>
      <c r="B465">
        <v>2</v>
      </c>
      <c r="D465" t="e">
        <f>MID(#REF!,1,7)</f>
        <v>#REF!</v>
      </c>
      <c r="E465">
        <v>36</v>
      </c>
      <c r="F465" s="3" t="s">
        <v>621</v>
      </c>
      <c r="G465" t="s">
        <v>622</v>
      </c>
      <c r="H465" t="s">
        <v>162</v>
      </c>
      <c r="I465" t="s">
        <v>28</v>
      </c>
      <c r="J465" s="2">
        <v>0</v>
      </c>
      <c r="K465" s="2">
        <v>0</v>
      </c>
      <c r="L465" s="2">
        <v>6</v>
      </c>
      <c r="M465">
        <v>0</v>
      </c>
      <c r="N465">
        <v>0</v>
      </c>
      <c r="O465">
        <v>6</v>
      </c>
      <c r="P465" s="2">
        <v>0</v>
      </c>
      <c r="Q465" s="2">
        <v>0</v>
      </c>
      <c r="R465" s="2">
        <v>6</v>
      </c>
      <c r="S465">
        <v>0</v>
      </c>
      <c r="T465">
        <v>0</v>
      </c>
      <c r="U465">
        <v>6</v>
      </c>
      <c r="V465" s="1">
        <v>0</v>
      </c>
      <c r="W465" s="1">
        <v>0</v>
      </c>
      <c r="X465" s="1">
        <v>3</v>
      </c>
    </row>
    <row r="466" spans="1:24" hidden="1" x14ac:dyDescent="0.25">
      <c r="A466" t="s">
        <v>206</v>
      </c>
      <c r="B466">
        <v>5</v>
      </c>
      <c r="D466" t="e">
        <f>MID(#REF!,1,7)</f>
        <v>#REF!</v>
      </c>
      <c r="E466">
        <v>14</v>
      </c>
      <c r="F466" s="3" t="s">
        <v>618</v>
      </c>
      <c r="G466" t="s">
        <v>619</v>
      </c>
      <c r="H466" t="s">
        <v>39</v>
      </c>
      <c r="I466" t="s">
        <v>28</v>
      </c>
      <c r="J466" s="2">
        <v>0</v>
      </c>
      <c r="K466" s="2">
        <v>0</v>
      </c>
      <c r="L466" s="2">
        <v>1</v>
      </c>
      <c r="M466">
        <v>0</v>
      </c>
      <c r="N466">
        <v>0</v>
      </c>
      <c r="O466">
        <v>1</v>
      </c>
      <c r="P466" s="2">
        <v>0</v>
      </c>
      <c r="Q466" s="2">
        <v>0</v>
      </c>
      <c r="R466" s="2">
        <v>1</v>
      </c>
      <c r="S466">
        <v>0</v>
      </c>
      <c r="T466">
        <v>0</v>
      </c>
      <c r="U466">
        <v>1</v>
      </c>
      <c r="V466" s="1">
        <v>0</v>
      </c>
      <c r="W466" s="1">
        <v>0</v>
      </c>
      <c r="X466" s="1">
        <v>1</v>
      </c>
    </row>
    <row r="467" spans="1:24" hidden="1" x14ac:dyDescent="0.25">
      <c r="A467" t="s">
        <v>552</v>
      </c>
      <c r="B467">
        <v>2</v>
      </c>
      <c r="D467" t="e">
        <f>MID(#REF!,1,7)</f>
        <v>#REF!</v>
      </c>
      <c r="E467">
        <v>36</v>
      </c>
      <c r="F467" s="3" t="s">
        <v>621</v>
      </c>
      <c r="G467" t="s">
        <v>622</v>
      </c>
      <c r="H467" t="s">
        <v>162</v>
      </c>
      <c r="I467" t="s">
        <v>28</v>
      </c>
      <c r="J467" s="2">
        <v>0</v>
      </c>
      <c r="K467" s="2">
        <v>0</v>
      </c>
      <c r="L467" s="2">
        <v>28</v>
      </c>
      <c r="M467">
        <v>0</v>
      </c>
      <c r="N467">
        <v>0</v>
      </c>
      <c r="O467">
        <v>28</v>
      </c>
      <c r="P467" s="2">
        <v>0</v>
      </c>
      <c r="Q467" s="2">
        <v>0</v>
      </c>
      <c r="R467" s="2">
        <v>28</v>
      </c>
      <c r="S467">
        <v>0</v>
      </c>
      <c r="T467">
        <v>0</v>
      </c>
      <c r="U467">
        <v>28</v>
      </c>
      <c r="V467" s="1">
        <v>0</v>
      </c>
      <c r="W467" s="1">
        <v>0</v>
      </c>
      <c r="X467" s="1">
        <v>70</v>
      </c>
    </row>
    <row r="468" spans="1:24" hidden="1" x14ac:dyDescent="0.25">
      <c r="A468" t="s">
        <v>31</v>
      </c>
      <c r="B468">
        <v>1</v>
      </c>
      <c r="D468" t="e">
        <f>MID(#REF!,1,7)</f>
        <v>#REF!</v>
      </c>
      <c r="E468">
        <v>7</v>
      </c>
      <c r="F468" s="3" t="s">
        <v>46</v>
      </c>
      <c r="G468" t="s">
        <v>47</v>
      </c>
      <c r="H468" t="s">
        <v>623</v>
      </c>
      <c r="I468" t="s">
        <v>28</v>
      </c>
      <c r="J468" s="2">
        <v>0</v>
      </c>
      <c r="K468" s="2">
        <v>0</v>
      </c>
      <c r="L468" s="2">
        <v>1400</v>
      </c>
      <c r="M468">
        <v>0</v>
      </c>
      <c r="N468">
        <v>0</v>
      </c>
      <c r="O468">
        <v>1500</v>
      </c>
      <c r="P468" s="2">
        <v>0</v>
      </c>
      <c r="Q468" s="2">
        <v>0</v>
      </c>
      <c r="R468" s="2">
        <v>1500</v>
      </c>
      <c r="S468">
        <v>0</v>
      </c>
      <c r="T468">
        <v>0</v>
      </c>
      <c r="U468">
        <v>1600</v>
      </c>
      <c r="V468" s="1">
        <v>0</v>
      </c>
      <c r="W468" s="1">
        <v>0</v>
      </c>
      <c r="X468" s="1">
        <v>1604</v>
      </c>
    </row>
    <row r="469" spans="1:24" hidden="1" x14ac:dyDescent="0.25">
      <c r="A469" t="s">
        <v>283</v>
      </c>
      <c r="B469" t="s">
        <v>100</v>
      </c>
      <c r="D469" t="e">
        <f>MID(#REF!,1,7)</f>
        <v>#REF!</v>
      </c>
      <c r="E469">
        <v>43</v>
      </c>
      <c r="F469" s="3" t="s">
        <v>312</v>
      </c>
      <c r="G469" t="s">
        <v>313</v>
      </c>
      <c r="H469" t="s">
        <v>624</v>
      </c>
      <c r="I469" t="s">
        <v>82</v>
      </c>
      <c r="J469" s="2">
        <v>0</v>
      </c>
      <c r="K469" s="2">
        <v>0</v>
      </c>
      <c r="L469" s="2">
        <v>0</v>
      </c>
      <c r="M469">
        <v>0</v>
      </c>
      <c r="N469">
        <v>0</v>
      </c>
      <c r="O469">
        <v>0</v>
      </c>
      <c r="P469" s="2">
        <v>0</v>
      </c>
      <c r="Q469" s="2">
        <v>0</v>
      </c>
      <c r="R469" s="2">
        <v>0</v>
      </c>
      <c r="S469">
        <v>0</v>
      </c>
      <c r="T469">
        <v>0</v>
      </c>
      <c r="U469">
        <v>420</v>
      </c>
      <c r="V469" s="1" t="e">
        <v>#N/A</v>
      </c>
      <c r="W469" s="1" t="e">
        <v>#N/A</v>
      </c>
      <c r="X469" s="1" t="e">
        <v>#N/A</v>
      </c>
    </row>
    <row r="470" spans="1:24" hidden="1" x14ac:dyDescent="0.25">
      <c r="A470" t="s">
        <v>31</v>
      </c>
      <c r="B470">
        <v>1</v>
      </c>
      <c r="D470" t="e">
        <f>MID(#REF!,1,7)</f>
        <v>#REF!</v>
      </c>
      <c r="E470">
        <v>7</v>
      </c>
      <c r="F470" s="3" t="s">
        <v>46</v>
      </c>
      <c r="G470" t="s">
        <v>47</v>
      </c>
      <c r="H470" t="s">
        <v>255</v>
      </c>
      <c r="I470" t="s">
        <v>28</v>
      </c>
      <c r="J470" s="2">
        <v>0</v>
      </c>
      <c r="K470" s="2">
        <v>0</v>
      </c>
      <c r="L470" s="2">
        <v>5200</v>
      </c>
      <c r="M470">
        <v>0</v>
      </c>
      <c r="N470">
        <v>0</v>
      </c>
      <c r="O470">
        <v>5000</v>
      </c>
      <c r="P470" s="2">
        <v>0</v>
      </c>
      <c r="Q470" s="2">
        <v>0</v>
      </c>
      <c r="R470" s="2">
        <v>5000</v>
      </c>
      <c r="S470">
        <v>0</v>
      </c>
      <c r="T470">
        <v>0</v>
      </c>
      <c r="U470">
        <v>5200</v>
      </c>
      <c r="V470" s="1">
        <v>0</v>
      </c>
      <c r="W470" s="1">
        <v>0</v>
      </c>
      <c r="X470" s="1">
        <v>5567</v>
      </c>
    </row>
    <row r="471" spans="1:24" hidden="1" x14ac:dyDescent="0.25">
      <c r="A471" t="s">
        <v>283</v>
      </c>
      <c r="B471" t="s">
        <v>100</v>
      </c>
      <c r="D471" t="e">
        <f>MID(#REF!,1,7)</f>
        <v>#REF!</v>
      </c>
      <c r="E471">
        <v>43</v>
      </c>
      <c r="F471" s="3" t="s">
        <v>312</v>
      </c>
      <c r="G471" t="s">
        <v>313</v>
      </c>
      <c r="H471" t="s">
        <v>624</v>
      </c>
      <c r="I471" t="s">
        <v>82</v>
      </c>
      <c r="J471" s="2">
        <v>0</v>
      </c>
      <c r="K471" s="2">
        <v>0</v>
      </c>
      <c r="L471" s="2">
        <v>0</v>
      </c>
      <c r="M471">
        <v>0</v>
      </c>
      <c r="N471">
        <v>0</v>
      </c>
      <c r="O471">
        <v>0</v>
      </c>
      <c r="P471" s="2">
        <v>0</v>
      </c>
      <c r="Q471" s="2">
        <v>0</v>
      </c>
      <c r="R471" s="2">
        <v>0</v>
      </c>
      <c r="S471">
        <v>0</v>
      </c>
      <c r="T471">
        <v>0</v>
      </c>
      <c r="U471">
        <v>2492</v>
      </c>
      <c r="V471" s="1" t="e">
        <v>#N/A</v>
      </c>
      <c r="W471" s="1" t="e">
        <v>#N/A</v>
      </c>
      <c r="X471" s="1" t="e">
        <v>#N/A</v>
      </c>
    </row>
    <row r="472" spans="1:24" hidden="1" x14ac:dyDescent="0.25">
      <c r="A472" t="s">
        <v>206</v>
      </c>
      <c r="B472">
        <v>5</v>
      </c>
      <c r="D472" t="e">
        <f>MID(#REF!,1,7)</f>
        <v>#REF!</v>
      </c>
      <c r="E472">
        <v>14</v>
      </c>
      <c r="F472" s="3" t="s">
        <v>615</v>
      </c>
      <c r="G472" t="s">
        <v>616</v>
      </c>
      <c r="H472" t="s">
        <v>81</v>
      </c>
      <c r="I472" t="s">
        <v>82</v>
      </c>
      <c r="J472" s="2">
        <v>0</v>
      </c>
      <c r="K472" s="2">
        <v>0</v>
      </c>
      <c r="L472" s="2">
        <v>0</v>
      </c>
      <c r="M472">
        <v>0</v>
      </c>
      <c r="N472">
        <v>0</v>
      </c>
      <c r="O472">
        <v>0</v>
      </c>
      <c r="P472" s="2">
        <v>0</v>
      </c>
      <c r="Q472" s="2">
        <v>0</v>
      </c>
      <c r="R472" s="2">
        <v>0</v>
      </c>
      <c r="S472">
        <v>0</v>
      </c>
      <c r="T472">
        <v>0</v>
      </c>
      <c r="U472">
        <v>30</v>
      </c>
      <c r="V472" s="1" t="e">
        <v>#N/A</v>
      </c>
      <c r="W472" s="1" t="e">
        <v>#N/A</v>
      </c>
      <c r="X472" s="1" t="e">
        <v>#N/A</v>
      </c>
    </row>
    <row r="473" spans="1:24" hidden="1" x14ac:dyDescent="0.25">
      <c r="A473" t="s">
        <v>31</v>
      </c>
      <c r="B473">
        <v>1</v>
      </c>
      <c r="D473" t="e">
        <f>MID(#REF!,1,7)</f>
        <v>#REF!</v>
      </c>
      <c r="E473">
        <v>7</v>
      </c>
      <c r="F473" s="3" t="s">
        <v>46</v>
      </c>
      <c r="G473" t="s">
        <v>47</v>
      </c>
      <c r="H473" t="s">
        <v>39</v>
      </c>
      <c r="I473" t="s">
        <v>28</v>
      </c>
      <c r="J473" s="2">
        <v>0</v>
      </c>
      <c r="K473" s="2">
        <v>0</v>
      </c>
      <c r="L473" s="2">
        <v>1200</v>
      </c>
      <c r="M473">
        <v>0</v>
      </c>
      <c r="N473">
        <v>0</v>
      </c>
      <c r="O473">
        <v>1650</v>
      </c>
      <c r="P473" s="2">
        <v>0</v>
      </c>
      <c r="Q473" s="2">
        <v>0</v>
      </c>
      <c r="R473" s="2">
        <v>1350</v>
      </c>
      <c r="S473">
        <v>0</v>
      </c>
      <c r="T473">
        <v>0</v>
      </c>
      <c r="U473">
        <v>1200</v>
      </c>
      <c r="V473" s="1">
        <v>0</v>
      </c>
      <c r="W473" s="1">
        <v>0</v>
      </c>
      <c r="X473" s="1">
        <v>1039</v>
      </c>
    </row>
    <row r="474" spans="1:24" hidden="1" x14ac:dyDescent="0.25">
      <c r="A474" t="s">
        <v>31</v>
      </c>
      <c r="B474">
        <v>1</v>
      </c>
      <c r="D474" t="e">
        <f>MID(#REF!,1,7)</f>
        <v>#REF!</v>
      </c>
      <c r="E474">
        <v>7</v>
      </c>
      <c r="F474" s="3" t="s">
        <v>46</v>
      </c>
      <c r="G474" t="s">
        <v>47</v>
      </c>
      <c r="H474" t="s">
        <v>168</v>
      </c>
      <c r="I474" t="s">
        <v>28</v>
      </c>
      <c r="J474" s="2">
        <v>0</v>
      </c>
      <c r="K474" s="2">
        <v>0</v>
      </c>
      <c r="L474" s="2">
        <v>40</v>
      </c>
      <c r="M474">
        <v>0</v>
      </c>
      <c r="N474">
        <v>0</v>
      </c>
      <c r="O474">
        <v>40</v>
      </c>
      <c r="P474" s="2">
        <v>0</v>
      </c>
      <c r="Q474" s="2">
        <v>0</v>
      </c>
      <c r="R474" s="2">
        <v>50</v>
      </c>
      <c r="S474">
        <v>0</v>
      </c>
      <c r="T474">
        <v>0</v>
      </c>
      <c r="U474">
        <v>60</v>
      </c>
      <c r="V474" s="1">
        <v>0</v>
      </c>
      <c r="W474" s="1">
        <v>0</v>
      </c>
      <c r="X474" s="1">
        <v>105</v>
      </c>
    </row>
    <row r="475" spans="1:24" hidden="1" x14ac:dyDescent="0.25">
      <c r="A475" t="s">
        <v>571</v>
      </c>
      <c r="B475">
        <v>1</v>
      </c>
      <c r="D475" t="e">
        <f>MID(#REF!,1,7)</f>
        <v>#REF!</v>
      </c>
      <c r="E475">
        <v>51</v>
      </c>
      <c r="F475" s="3" t="s">
        <v>625</v>
      </c>
      <c r="G475" t="s">
        <v>257</v>
      </c>
      <c r="H475" t="s">
        <v>39</v>
      </c>
      <c r="I475" t="s">
        <v>28</v>
      </c>
      <c r="J475" s="2">
        <v>0</v>
      </c>
      <c r="K475" s="2">
        <v>0</v>
      </c>
      <c r="L475" s="2">
        <v>3</v>
      </c>
      <c r="M475">
        <v>0</v>
      </c>
      <c r="N475">
        <v>0</v>
      </c>
      <c r="O475">
        <v>3</v>
      </c>
      <c r="P475" s="2">
        <v>0</v>
      </c>
      <c r="Q475" s="2">
        <v>0</v>
      </c>
      <c r="R475" s="2">
        <v>3</v>
      </c>
      <c r="S475">
        <v>0</v>
      </c>
      <c r="T475">
        <v>0</v>
      </c>
      <c r="U475">
        <v>3</v>
      </c>
      <c r="V475" s="1">
        <v>0</v>
      </c>
      <c r="W475" s="1">
        <v>0</v>
      </c>
      <c r="X475" s="1">
        <v>4</v>
      </c>
    </row>
    <row r="476" spans="1:24" hidden="1" x14ac:dyDescent="0.25">
      <c r="A476" t="s">
        <v>206</v>
      </c>
      <c r="B476">
        <v>1</v>
      </c>
      <c r="D476" t="e">
        <f>MID(#REF!,1,7)</f>
        <v>#REF!</v>
      </c>
      <c r="E476">
        <v>12</v>
      </c>
      <c r="F476" s="3" t="s">
        <v>626</v>
      </c>
      <c r="G476" t="s">
        <v>627</v>
      </c>
      <c r="H476" t="s">
        <v>129</v>
      </c>
      <c r="I476" t="s">
        <v>28</v>
      </c>
      <c r="J476" s="2">
        <v>0</v>
      </c>
      <c r="K476" s="2">
        <v>0</v>
      </c>
      <c r="L476" s="2">
        <v>80</v>
      </c>
      <c r="M476">
        <v>0</v>
      </c>
      <c r="N476">
        <v>0</v>
      </c>
      <c r="O476">
        <v>20</v>
      </c>
      <c r="P476" s="2">
        <v>0</v>
      </c>
      <c r="Q476" s="2">
        <v>0</v>
      </c>
      <c r="R476" s="2">
        <v>0</v>
      </c>
      <c r="S476">
        <v>0</v>
      </c>
      <c r="T476">
        <v>0</v>
      </c>
      <c r="U476">
        <v>0</v>
      </c>
      <c r="V476" s="1">
        <v>0</v>
      </c>
      <c r="W476" s="1">
        <v>0</v>
      </c>
      <c r="X476" s="1">
        <v>85</v>
      </c>
    </row>
    <row r="477" spans="1:24" hidden="1" x14ac:dyDescent="0.25">
      <c r="A477" t="s">
        <v>31</v>
      </c>
      <c r="B477">
        <v>3</v>
      </c>
      <c r="D477" t="e">
        <f>MID(#REF!,1,7)</f>
        <v>#REF!</v>
      </c>
      <c r="E477">
        <v>20</v>
      </c>
      <c r="F477" s="3" t="s">
        <v>75</v>
      </c>
      <c r="G477" t="s">
        <v>76</v>
      </c>
      <c r="H477" t="s">
        <v>628</v>
      </c>
      <c r="I477" t="s">
        <v>28</v>
      </c>
      <c r="J477" s="2">
        <v>0</v>
      </c>
      <c r="K477" s="2">
        <v>0</v>
      </c>
      <c r="L477" s="2">
        <v>1</v>
      </c>
      <c r="M477">
        <v>0</v>
      </c>
      <c r="N477">
        <v>0</v>
      </c>
      <c r="O477">
        <v>1</v>
      </c>
      <c r="P477" s="2">
        <v>0</v>
      </c>
      <c r="Q477" s="2">
        <v>0</v>
      </c>
      <c r="R477" s="2">
        <v>0</v>
      </c>
      <c r="S477">
        <v>0</v>
      </c>
      <c r="T477">
        <v>0</v>
      </c>
      <c r="U477">
        <v>1</v>
      </c>
      <c r="V477" s="1" t="e">
        <v>#N/A</v>
      </c>
      <c r="W477" s="1" t="e">
        <v>#N/A</v>
      </c>
      <c r="X477" s="1" t="e">
        <v>#N/A</v>
      </c>
    </row>
    <row r="478" spans="1:24" hidden="1" x14ac:dyDescent="0.25">
      <c r="A478" t="s">
        <v>206</v>
      </c>
      <c r="B478">
        <v>5</v>
      </c>
      <c r="D478" t="e">
        <f>MID(#REF!,1,7)</f>
        <v>#REF!</v>
      </c>
      <c r="E478">
        <v>14</v>
      </c>
      <c r="F478" s="3" t="s">
        <v>629</v>
      </c>
      <c r="G478" t="s">
        <v>630</v>
      </c>
      <c r="H478" t="s">
        <v>35</v>
      </c>
      <c r="I478" t="s">
        <v>28</v>
      </c>
      <c r="J478" s="2">
        <v>0</v>
      </c>
      <c r="K478" s="2">
        <v>0</v>
      </c>
      <c r="L478" s="2">
        <v>50</v>
      </c>
      <c r="M478">
        <v>0</v>
      </c>
      <c r="N478">
        <v>0</v>
      </c>
      <c r="O478">
        <v>70</v>
      </c>
      <c r="P478" s="2">
        <v>0</v>
      </c>
      <c r="Q478" s="2">
        <v>0</v>
      </c>
      <c r="R478" s="2">
        <v>75</v>
      </c>
      <c r="S478">
        <v>0</v>
      </c>
      <c r="T478">
        <v>0</v>
      </c>
      <c r="U478">
        <v>95</v>
      </c>
      <c r="V478" s="1">
        <v>0</v>
      </c>
      <c r="W478" s="1">
        <v>0</v>
      </c>
      <c r="X478" s="1">
        <v>81</v>
      </c>
    </row>
    <row r="479" spans="1:24" hidden="1" x14ac:dyDescent="0.25">
      <c r="A479" t="s">
        <v>206</v>
      </c>
      <c r="B479">
        <v>1</v>
      </c>
      <c r="D479" t="e">
        <f>MID(#REF!,1,7)</f>
        <v>#REF!</v>
      </c>
      <c r="E479">
        <v>12</v>
      </c>
      <c r="F479" s="3" t="s">
        <v>626</v>
      </c>
      <c r="G479" t="s">
        <v>627</v>
      </c>
      <c r="H479" t="s">
        <v>631</v>
      </c>
      <c r="I479" t="s">
        <v>28</v>
      </c>
      <c r="J479" s="2">
        <v>0</v>
      </c>
      <c r="K479" s="2">
        <v>0</v>
      </c>
      <c r="L479" s="2">
        <v>5</v>
      </c>
      <c r="M479">
        <v>0</v>
      </c>
      <c r="N479">
        <v>0</v>
      </c>
      <c r="O479">
        <v>5</v>
      </c>
      <c r="P479" s="2">
        <v>0</v>
      </c>
      <c r="Q479" s="2">
        <v>0</v>
      </c>
      <c r="R479" s="2">
        <v>5</v>
      </c>
      <c r="S479">
        <v>0</v>
      </c>
      <c r="T479">
        <v>0</v>
      </c>
      <c r="U479">
        <v>5</v>
      </c>
      <c r="V479" s="1">
        <v>0</v>
      </c>
      <c r="W479" s="1">
        <v>0</v>
      </c>
      <c r="X479" s="1">
        <v>5</v>
      </c>
    </row>
    <row r="480" spans="1:24" hidden="1" x14ac:dyDescent="0.25">
      <c r="A480" t="s">
        <v>31</v>
      </c>
      <c r="B480">
        <v>3</v>
      </c>
      <c r="D480" t="e">
        <f>MID(#REF!,1,7)</f>
        <v>#REF!</v>
      </c>
      <c r="E480">
        <v>30</v>
      </c>
      <c r="F480" s="3" t="s">
        <v>66</v>
      </c>
      <c r="G480" t="s">
        <v>67</v>
      </c>
      <c r="H480" t="s">
        <v>617</v>
      </c>
      <c r="I480" t="s">
        <v>28</v>
      </c>
      <c r="J480" s="2">
        <v>0</v>
      </c>
      <c r="K480" s="2">
        <v>0</v>
      </c>
      <c r="L480" s="2">
        <v>8</v>
      </c>
      <c r="M480">
        <v>0</v>
      </c>
      <c r="N480">
        <v>0</v>
      </c>
      <c r="O480">
        <v>10</v>
      </c>
      <c r="P480" s="2">
        <v>0</v>
      </c>
      <c r="Q480" s="2">
        <v>0</v>
      </c>
      <c r="R480" s="2">
        <v>10</v>
      </c>
      <c r="S480">
        <v>0</v>
      </c>
      <c r="T480">
        <v>0</v>
      </c>
      <c r="U480">
        <v>6</v>
      </c>
      <c r="V480" s="1">
        <v>0</v>
      </c>
      <c r="W480" s="1">
        <v>0</v>
      </c>
      <c r="X480" s="1">
        <v>8</v>
      </c>
    </row>
    <row r="481" spans="1:24" hidden="1" x14ac:dyDescent="0.25">
      <c r="A481" t="s">
        <v>206</v>
      </c>
      <c r="B481">
        <v>1</v>
      </c>
      <c r="D481" t="e">
        <f>MID(#REF!,1,7)</f>
        <v>#REF!</v>
      </c>
      <c r="E481">
        <v>12</v>
      </c>
      <c r="F481" s="3" t="s">
        <v>626</v>
      </c>
      <c r="G481" t="s">
        <v>627</v>
      </c>
      <c r="H481" t="s">
        <v>39</v>
      </c>
      <c r="I481" t="s">
        <v>28</v>
      </c>
      <c r="J481" s="2">
        <v>0</v>
      </c>
      <c r="K481" s="2">
        <v>0</v>
      </c>
      <c r="L481" s="2">
        <v>2</v>
      </c>
      <c r="M481">
        <v>0</v>
      </c>
      <c r="N481">
        <v>0</v>
      </c>
      <c r="O481">
        <v>4</v>
      </c>
      <c r="P481" s="2">
        <v>0</v>
      </c>
      <c r="Q481" s="2">
        <v>0</v>
      </c>
      <c r="R481" s="2">
        <v>4</v>
      </c>
      <c r="S481">
        <v>0</v>
      </c>
      <c r="T481">
        <v>0</v>
      </c>
      <c r="U481">
        <v>4</v>
      </c>
      <c r="V481" s="1">
        <v>0</v>
      </c>
      <c r="W481" s="1">
        <v>0</v>
      </c>
      <c r="X481" s="1">
        <v>3</v>
      </c>
    </row>
    <row r="482" spans="1:24" hidden="1" x14ac:dyDescent="0.25">
      <c r="A482" t="s">
        <v>206</v>
      </c>
      <c r="B482">
        <v>5</v>
      </c>
      <c r="D482" t="e">
        <f>MID(#REF!,1,7)</f>
        <v>#REF!</v>
      </c>
      <c r="E482">
        <v>14</v>
      </c>
      <c r="F482" s="3" t="s">
        <v>629</v>
      </c>
      <c r="G482" t="s">
        <v>630</v>
      </c>
      <c r="H482" t="s">
        <v>85</v>
      </c>
      <c r="I482" t="s">
        <v>28</v>
      </c>
      <c r="J482" s="2">
        <v>0</v>
      </c>
      <c r="K482" s="2">
        <v>0</v>
      </c>
      <c r="L482" s="2">
        <v>8</v>
      </c>
      <c r="M482">
        <v>0</v>
      </c>
      <c r="N482">
        <v>0</v>
      </c>
      <c r="O482">
        <v>8</v>
      </c>
      <c r="P482" s="2">
        <v>0</v>
      </c>
      <c r="Q482" s="2">
        <v>0</v>
      </c>
      <c r="R482" s="2">
        <v>8</v>
      </c>
      <c r="S482">
        <v>0</v>
      </c>
      <c r="T482">
        <v>0</v>
      </c>
      <c r="U482">
        <v>9</v>
      </c>
      <c r="V482" s="1">
        <v>0</v>
      </c>
      <c r="W482" s="1">
        <v>0</v>
      </c>
      <c r="X482" s="1">
        <v>8</v>
      </c>
    </row>
    <row r="483" spans="1:24" hidden="1" x14ac:dyDescent="0.25">
      <c r="A483" t="s">
        <v>552</v>
      </c>
      <c r="B483">
        <v>2</v>
      </c>
      <c r="D483" t="e">
        <f>MID(#REF!,1,7)</f>
        <v>#REF!</v>
      </c>
      <c r="E483">
        <v>36</v>
      </c>
      <c r="F483" s="3" t="s">
        <v>632</v>
      </c>
      <c r="G483" t="s">
        <v>633</v>
      </c>
      <c r="H483" t="s">
        <v>168</v>
      </c>
      <c r="I483" t="s">
        <v>28</v>
      </c>
      <c r="J483" s="2">
        <v>0</v>
      </c>
      <c r="K483" s="2">
        <v>0</v>
      </c>
      <c r="L483" s="2">
        <v>175</v>
      </c>
      <c r="M483">
        <v>0</v>
      </c>
      <c r="N483">
        <v>0</v>
      </c>
      <c r="O483">
        <v>175</v>
      </c>
      <c r="P483" s="2">
        <v>0</v>
      </c>
      <c r="Q483" s="2">
        <v>0</v>
      </c>
      <c r="R483" s="2">
        <v>175</v>
      </c>
      <c r="S483">
        <v>0</v>
      </c>
      <c r="T483">
        <v>0</v>
      </c>
      <c r="U483">
        <v>175</v>
      </c>
      <c r="V483" s="1">
        <v>0</v>
      </c>
      <c r="W483" s="1">
        <v>0</v>
      </c>
      <c r="X483" s="1">
        <v>167</v>
      </c>
    </row>
    <row r="484" spans="1:24" hidden="1" x14ac:dyDescent="0.25">
      <c r="A484" t="s">
        <v>552</v>
      </c>
      <c r="B484">
        <v>2</v>
      </c>
      <c r="D484" t="e">
        <f>MID(#REF!,1,7)</f>
        <v>#REF!</v>
      </c>
      <c r="E484">
        <v>36</v>
      </c>
      <c r="F484" s="3" t="s">
        <v>632</v>
      </c>
      <c r="G484" t="s">
        <v>633</v>
      </c>
      <c r="H484" t="s">
        <v>168</v>
      </c>
      <c r="I484" t="s">
        <v>28</v>
      </c>
      <c r="J484" s="2">
        <v>0</v>
      </c>
      <c r="K484" s="2">
        <v>0</v>
      </c>
      <c r="L484" s="2">
        <v>70</v>
      </c>
      <c r="M484">
        <v>0</v>
      </c>
      <c r="N484">
        <v>0</v>
      </c>
      <c r="O484">
        <v>70</v>
      </c>
      <c r="P484" s="2">
        <v>0</v>
      </c>
      <c r="Q484" s="2">
        <v>0</v>
      </c>
      <c r="R484" s="2">
        <v>70</v>
      </c>
      <c r="S484">
        <v>0</v>
      </c>
      <c r="T484">
        <v>0</v>
      </c>
      <c r="U484">
        <v>70</v>
      </c>
      <c r="V484" s="1" t="e">
        <v>#N/A</v>
      </c>
      <c r="W484" s="1" t="e">
        <v>#N/A</v>
      </c>
      <c r="X484" s="1" t="e">
        <v>#N/A</v>
      </c>
    </row>
    <row r="485" spans="1:24" hidden="1" x14ac:dyDescent="0.25">
      <c r="A485" t="s">
        <v>79</v>
      </c>
      <c r="B485">
        <v>4</v>
      </c>
      <c r="D485" t="e">
        <f>MID(#REF!,1,7)</f>
        <v>#REF!</v>
      </c>
      <c r="E485">
        <v>43</v>
      </c>
      <c r="F485" s="3" t="s">
        <v>583</v>
      </c>
      <c r="G485" t="s">
        <v>79</v>
      </c>
      <c r="H485" t="s">
        <v>129</v>
      </c>
      <c r="I485" t="s">
        <v>82</v>
      </c>
      <c r="J485" s="2">
        <v>0</v>
      </c>
      <c r="K485" s="2">
        <v>0</v>
      </c>
      <c r="L485" s="2">
        <v>0</v>
      </c>
      <c r="M485">
        <v>0</v>
      </c>
      <c r="N485">
        <v>0</v>
      </c>
      <c r="O485">
        <v>0</v>
      </c>
      <c r="P485" s="2">
        <v>0</v>
      </c>
      <c r="Q485" s="2">
        <v>0</v>
      </c>
      <c r="R485" s="2">
        <v>0</v>
      </c>
      <c r="S485">
        <v>0</v>
      </c>
      <c r="T485">
        <v>0</v>
      </c>
      <c r="U485">
        <v>48</v>
      </c>
      <c r="V485" s="1" t="e">
        <v>#N/A</v>
      </c>
      <c r="W485" s="1" t="e">
        <v>#N/A</v>
      </c>
      <c r="X485" s="1" t="e">
        <v>#N/A</v>
      </c>
    </row>
    <row r="486" spans="1:24" hidden="1" x14ac:dyDescent="0.25">
      <c r="A486" t="s">
        <v>552</v>
      </c>
      <c r="B486">
        <v>2</v>
      </c>
      <c r="D486" t="e">
        <f>MID(#REF!,1,7)</f>
        <v>#REF!</v>
      </c>
      <c r="E486">
        <v>36</v>
      </c>
      <c r="F486" s="3" t="s">
        <v>632</v>
      </c>
      <c r="G486" t="s">
        <v>633</v>
      </c>
      <c r="H486" t="s">
        <v>39</v>
      </c>
      <c r="I486" t="s">
        <v>28</v>
      </c>
      <c r="J486" s="2">
        <v>0</v>
      </c>
      <c r="K486" s="2">
        <v>0</v>
      </c>
      <c r="L486" s="2">
        <v>1</v>
      </c>
      <c r="M486">
        <v>0</v>
      </c>
      <c r="N486">
        <v>0</v>
      </c>
      <c r="O486">
        <v>5</v>
      </c>
      <c r="P486" s="2">
        <v>0</v>
      </c>
      <c r="Q486" s="2">
        <v>0</v>
      </c>
      <c r="R486" s="2">
        <v>10</v>
      </c>
      <c r="S486">
        <v>0</v>
      </c>
      <c r="T486">
        <v>0</v>
      </c>
      <c r="U486">
        <v>5</v>
      </c>
      <c r="V486" s="1">
        <v>0</v>
      </c>
      <c r="W486" s="1">
        <v>0</v>
      </c>
      <c r="X486" s="1">
        <v>34</v>
      </c>
    </row>
    <row r="487" spans="1:24" hidden="1" x14ac:dyDescent="0.25">
      <c r="A487" t="s">
        <v>552</v>
      </c>
      <c r="B487">
        <v>2</v>
      </c>
      <c r="D487" t="e">
        <f>MID(#REF!,1,7)</f>
        <v>#REF!</v>
      </c>
      <c r="E487">
        <v>36</v>
      </c>
      <c r="F487" s="3" t="s">
        <v>632</v>
      </c>
      <c r="G487" t="s">
        <v>633</v>
      </c>
      <c r="H487" t="s">
        <v>39</v>
      </c>
      <c r="I487" t="s">
        <v>28</v>
      </c>
      <c r="J487" s="2">
        <v>0</v>
      </c>
      <c r="K487" s="2">
        <v>0</v>
      </c>
      <c r="L487" s="2">
        <v>25</v>
      </c>
      <c r="M487">
        <v>0</v>
      </c>
      <c r="N487">
        <v>0</v>
      </c>
      <c r="O487">
        <v>25</v>
      </c>
      <c r="P487" s="2">
        <v>0</v>
      </c>
      <c r="Q487" s="2">
        <v>0</v>
      </c>
      <c r="R487" s="2">
        <v>25</v>
      </c>
      <c r="S487">
        <v>0</v>
      </c>
      <c r="T487">
        <v>0</v>
      </c>
      <c r="U487">
        <v>25</v>
      </c>
      <c r="V487" s="1">
        <v>0</v>
      </c>
      <c r="W487" s="1">
        <v>0</v>
      </c>
      <c r="X487" s="1">
        <v>96</v>
      </c>
    </row>
    <row r="488" spans="1:24" hidden="1" x14ac:dyDescent="0.25">
      <c r="A488" t="s">
        <v>94</v>
      </c>
      <c r="B488">
        <v>1</v>
      </c>
      <c r="D488" t="e">
        <f>MID(#REF!,1,7)</f>
        <v>#REF!</v>
      </c>
      <c r="E488">
        <v>14</v>
      </c>
      <c r="F488" s="3" t="s">
        <v>193</v>
      </c>
      <c r="G488" t="s">
        <v>189</v>
      </c>
      <c r="H488" t="s">
        <v>634</v>
      </c>
      <c r="I488" t="s">
        <v>28</v>
      </c>
      <c r="J488" s="2">
        <v>0</v>
      </c>
      <c r="K488" s="2">
        <v>0</v>
      </c>
      <c r="L488" s="2">
        <v>51</v>
      </c>
      <c r="M488">
        <v>0</v>
      </c>
      <c r="N488">
        <v>0</v>
      </c>
      <c r="O488">
        <v>3</v>
      </c>
      <c r="P488" s="2">
        <v>0</v>
      </c>
      <c r="Q488" s="2">
        <v>0</v>
      </c>
      <c r="R488" s="2">
        <v>0</v>
      </c>
      <c r="S488">
        <v>0</v>
      </c>
      <c r="T488">
        <v>0</v>
      </c>
      <c r="U488">
        <v>0</v>
      </c>
      <c r="V488" s="1">
        <v>0</v>
      </c>
      <c r="W488" s="1">
        <v>0</v>
      </c>
      <c r="X488" s="1">
        <v>57</v>
      </c>
    </row>
    <row r="489" spans="1:24" hidden="1" x14ac:dyDescent="0.25">
      <c r="A489" t="s">
        <v>79</v>
      </c>
      <c r="B489">
        <v>4</v>
      </c>
      <c r="D489" t="e">
        <f>MID(#REF!,1,7)</f>
        <v>#REF!</v>
      </c>
      <c r="E489">
        <v>43</v>
      </c>
      <c r="F489" s="3" t="s">
        <v>583</v>
      </c>
      <c r="G489" t="s">
        <v>79</v>
      </c>
      <c r="H489" t="s">
        <v>81</v>
      </c>
      <c r="I489" t="s">
        <v>82</v>
      </c>
      <c r="J489" s="2">
        <v>0</v>
      </c>
      <c r="K489" s="2">
        <v>0</v>
      </c>
      <c r="L489" s="2">
        <v>0</v>
      </c>
      <c r="M489">
        <v>0</v>
      </c>
      <c r="N489">
        <v>0</v>
      </c>
      <c r="O489">
        <v>0</v>
      </c>
      <c r="P489" s="2">
        <v>0</v>
      </c>
      <c r="Q489" s="2">
        <v>0</v>
      </c>
      <c r="R489" s="2">
        <v>0</v>
      </c>
      <c r="S489">
        <v>0</v>
      </c>
      <c r="T489">
        <v>0</v>
      </c>
      <c r="U489">
        <v>20</v>
      </c>
      <c r="V489" s="1" t="e">
        <v>#N/A</v>
      </c>
      <c r="W489" s="1" t="e">
        <v>#N/A</v>
      </c>
      <c r="X489" s="1" t="e">
        <v>#N/A</v>
      </c>
    </row>
    <row r="490" spans="1:24" hidden="1" x14ac:dyDescent="0.25">
      <c r="A490" t="s">
        <v>79</v>
      </c>
      <c r="B490">
        <v>4</v>
      </c>
      <c r="D490" t="e">
        <f>MID(#REF!,1,7)</f>
        <v>#REF!</v>
      </c>
      <c r="E490">
        <v>43</v>
      </c>
      <c r="F490" s="3" t="s">
        <v>583</v>
      </c>
      <c r="G490" t="s">
        <v>79</v>
      </c>
      <c r="H490" t="s">
        <v>129</v>
      </c>
      <c r="I490" t="s">
        <v>82</v>
      </c>
      <c r="J490" s="2">
        <v>0</v>
      </c>
      <c r="K490" s="2">
        <v>0</v>
      </c>
      <c r="L490" s="2">
        <v>0</v>
      </c>
      <c r="M490">
        <v>0</v>
      </c>
      <c r="N490">
        <v>0</v>
      </c>
      <c r="O490">
        <v>0</v>
      </c>
      <c r="P490" s="2">
        <v>0</v>
      </c>
      <c r="Q490" s="2">
        <v>0</v>
      </c>
      <c r="R490" s="2">
        <v>0</v>
      </c>
      <c r="S490">
        <v>0</v>
      </c>
      <c r="T490">
        <v>0</v>
      </c>
      <c r="U490">
        <v>32</v>
      </c>
      <c r="V490" s="1" t="e">
        <v>#N/A</v>
      </c>
      <c r="W490" s="1" t="e">
        <v>#N/A</v>
      </c>
      <c r="X490" s="1" t="e">
        <v>#N/A</v>
      </c>
    </row>
    <row r="491" spans="1:24" hidden="1" x14ac:dyDescent="0.25">
      <c r="A491" t="s">
        <v>571</v>
      </c>
      <c r="B491">
        <v>1</v>
      </c>
      <c r="D491" t="e">
        <f>MID(#REF!,1,7)</f>
        <v>#REF!</v>
      </c>
      <c r="E491">
        <v>51</v>
      </c>
      <c r="F491" s="3" t="s">
        <v>635</v>
      </c>
      <c r="G491" t="s">
        <v>636</v>
      </c>
      <c r="H491" t="s">
        <v>168</v>
      </c>
      <c r="I491" t="s">
        <v>28</v>
      </c>
      <c r="J491" s="2">
        <v>0</v>
      </c>
      <c r="K491" s="2">
        <v>0</v>
      </c>
      <c r="L491" s="2">
        <v>10</v>
      </c>
      <c r="M491">
        <v>0</v>
      </c>
      <c r="N491">
        <v>0</v>
      </c>
      <c r="O491">
        <v>20</v>
      </c>
      <c r="P491" s="2">
        <v>0</v>
      </c>
      <c r="Q491" s="2">
        <v>0</v>
      </c>
      <c r="R491" s="2">
        <v>30</v>
      </c>
      <c r="S491">
        <v>0</v>
      </c>
      <c r="T491">
        <v>0</v>
      </c>
      <c r="U491">
        <v>20</v>
      </c>
      <c r="V491" s="1">
        <v>0</v>
      </c>
      <c r="W491" s="1">
        <v>0</v>
      </c>
      <c r="X491" s="1">
        <v>30</v>
      </c>
    </row>
    <row r="492" spans="1:24" hidden="1" x14ac:dyDescent="0.25">
      <c r="A492" t="s">
        <v>206</v>
      </c>
      <c r="B492">
        <v>5</v>
      </c>
      <c r="D492" t="e">
        <f>MID(#REF!,1,7)</f>
        <v>#REF!</v>
      </c>
      <c r="E492">
        <v>14</v>
      </c>
      <c r="F492" s="3" t="s">
        <v>637</v>
      </c>
      <c r="G492" t="s">
        <v>638</v>
      </c>
      <c r="H492" t="s">
        <v>81</v>
      </c>
      <c r="I492" t="s">
        <v>82</v>
      </c>
      <c r="J492" s="2">
        <v>0</v>
      </c>
      <c r="K492" s="2">
        <v>0</v>
      </c>
      <c r="L492" s="2">
        <v>0</v>
      </c>
      <c r="M492">
        <v>0</v>
      </c>
      <c r="N492">
        <v>0</v>
      </c>
      <c r="O492">
        <v>0</v>
      </c>
      <c r="P492" s="2">
        <v>0</v>
      </c>
      <c r="Q492" s="2">
        <v>0</v>
      </c>
      <c r="R492" s="2">
        <v>0</v>
      </c>
      <c r="S492">
        <v>0</v>
      </c>
      <c r="T492">
        <v>0</v>
      </c>
      <c r="U492">
        <v>70</v>
      </c>
      <c r="V492" s="1" t="e">
        <v>#N/A</v>
      </c>
      <c r="W492" s="1" t="e">
        <v>#N/A</v>
      </c>
      <c r="X492" s="1" t="e">
        <v>#N/A</v>
      </c>
    </row>
    <row r="493" spans="1:24" hidden="1" x14ac:dyDescent="0.25">
      <c r="A493" t="s">
        <v>155</v>
      </c>
      <c r="B493">
        <v>3</v>
      </c>
      <c r="D493" t="e">
        <f>MID(#REF!,1,7)</f>
        <v>#REF!</v>
      </c>
      <c r="E493">
        <v>24</v>
      </c>
      <c r="F493" s="3" t="s">
        <v>639</v>
      </c>
      <c r="G493" t="s">
        <v>640</v>
      </c>
      <c r="H493" t="s">
        <v>641</v>
      </c>
      <c r="I493" t="s">
        <v>28</v>
      </c>
      <c r="J493" s="2">
        <v>0</v>
      </c>
      <c r="K493" s="2">
        <v>0</v>
      </c>
      <c r="L493" s="2">
        <v>2</v>
      </c>
      <c r="M493">
        <v>0</v>
      </c>
      <c r="N493">
        <v>0</v>
      </c>
      <c r="O493">
        <v>2</v>
      </c>
      <c r="P493" s="2">
        <v>0</v>
      </c>
      <c r="Q493" s="2">
        <v>0</v>
      </c>
      <c r="R493" s="2">
        <v>2</v>
      </c>
      <c r="S493">
        <v>0</v>
      </c>
      <c r="T493">
        <v>0</v>
      </c>
      <c r="U493">
        <v>2</v>
      </c>
      <c r="V493" s="1">
        <v>0</v>
      </c>
      <c r="W493" s="1">
        <v>0</v>
      </c>
      <c r="X493" s="1">
        <v>2</v>
      </c>
    </row>
    <row r="494" spans="1:24" hidden="1" x14ac:dyDescent="0.25">
      <c r="A494" t="s">
        <v>155</v>
      </c>
      <c r="B494">
        <v>3</v>
      </c>
      <c r="D494" t="e">
        <f>MID(#REF!,1,7)</f>
        <v>#REF!</v>
      </c>
      <c r="E494">
        <v>24</v>
      </c>
      <c r="F494" s="3" t="s">
        <v>642</v>
      </c>
      <c r="G494" t="s">
        <v>640</v>
      </c>
      <c r="H494" t="s">
        <v>255</v>
      </c>
      <c r="I494" t="s">
        <v>28</v>
      </c>
      <c r="J494" s="2">
        <v>0</v>
      </c>
      <c r="K494" s="2">
        <v>0</v>
      </c>
      <c r="L494" s="2">
        <v>2</v>
      </c>
      <c r="M494">
        <v>0</v>
      </c>
      <c r="N494">
        <v>0</v>
      </c>
      <c r="O494">
        <v>2</v>
      </c>
      <c r="P494" s="2">
        <v>0</v>
      </c>
      <c r="Q494" s="2">
        <v>0</v>
      </c>
      <c r="R494" s="2">
        <v>2</v>
      </c>
      <c r="S494">
        <v>0</v>
      </c>
      <c r="T494">
        <v>0</v>
      </c>
      <c r="U494">
        <v>2</v>
      </c>
      <c r="V494" s="1">
        <v>0</v>
      </c>
      <c r="W494" s="1">
        <v>0</v>
      </c>
      <c r="X494" s="1">
        <v>2</v>
      </c>
    </row>
    <row r="495" spans="1:24" hidden="1" x14ac:dyDescent="0.25">
      <c r="A495" t="s">
        <v>112</v>
      </c>
      <c r="B495">
        <v>3</v>
      </c>
      <c r="D495" t="e">
        <f>MID(#REF!,1,7)</f>
        <v>#REF!</v>
      </c>
      <c r="E495">
        <v>23</v>
      </c>
      <c r="F495" s="3" t="s">
        <v>643</v>
      </c>
      <c r="G495" t="s">
        <v>112</v>
      </c>
      <c r="H495" t="s">
        <v>129</v>
      </c>
      <c r="I495" t="s">
        <v>28</v>
      </c>
      <c r="J495" s="2">
        <v>0</v>
      </c>
      <c r="K495" s="2">
        <v>0</v>
      </c>
      <c r="L495" s="2">
        <v>25</v>
      </c>
      <c r="M495">
        <v>0</v>
      </c>
      <c r="N495">
        <v>0</v>
      </c>
      <c r="O495">
        <v>25</v>
      </c>
      <c r="P495" s="2">
        <v>0</v>
      </c>
      <c r="Q495" s="2">
        <v>0</v>
      </c>
      <c r="R495" s="2">
        <v>25</v>
      </c>
      <c r="S495">
        <v>0</v>
      </c>
      <c r="T495">
        <v>0</v>
      </c>
      <c r="U495">
        <v>25</v>
      </c>
      <c r="V495" s="1" t="e">
        <v>#N/A</v>
      </c>
      <c r="W495" s="1" t="e">
        <v>#N/A</v>
      </c>
      <c r="X495" s="1" t="e">
        <v>#N/A</v>
      </c>
    </row>
    <row r="496" spans="1:24" hidden="1" x14ac:dyDescent="0.25">
      <c r="A496" t="s">
        <v>420</v>
      </c>
      <c r="B496">
        <v>4</v>
      </c>
      <c r="D496" t="e">
        <f>MID(#REF!,1,7)</f>
        <v>#REF!</v>
      </c>
      <c r="E496">
        <v>44</v>
      </c>
      <c r="F496" s="3" t="s">
        <v>644</v>
      </c>
      <c r="G496" t="s">
        <v>26</v>
      </c>
      <c r="H496" t="s">
        <v>97</v>
      </c>
      <c r="I496" t="s">
        <v>28</v>
      </c>
      <c r="J496" s="2">
        <v>0</v>
      </c>
      <c r="K496" s="2">
        <v>0</v>
      </c>
      <c r="L496" s="2">
        <v>6</v>
      </c>
      <c r="M496">
        <v>0</v>
      </c>
      <c r="N496">
        <v>0</v>
      </c>
      <c r="O496">
        <v>5</v>
      </c>
      <c r="P496" s="2">
        <v>0</v>
      </c>
      <c r="Q496" s="2">
        <v>0</v>
      </c>
      <c r="R496" s="2">
        <v>5</v>
      </c>
      <c r="S496">
        <v>0</v>
      </c>
      <c r="T496">
        <v>0</v>
      </c>
      <c r="U496">
        <v>7</v>
      </c>
      <c r="V496" s="1" t="e">
        <v>#N/A</v>
      </c>
      <c r="W496" s="1" t="e">
        <v>#N/A</v>
      </c>
      <c r="X496" s="1" t="e">
        <v>#N/A</v>
      </c>
    </row>
    <row r="497" spans="1:24" hidden="1" x14ac:dyDescent="0.25">
      <c r="A497" t="s">
        <v>398</v>
      </c>
      <c r="B497" t="s">
        <v>51</v>
      </c>
      <c r="D497" t="e">
        <f>MID(#REF!,1,7)</f>
        <v>#REF!</v>
      </c>
      <c r="E497">
        <v>6</v>
      </c>
      <c r="F497" s="3" t="s">
        <v>523</v>
      </c>
      <c r="G497" t="s">
        <v>524</v>
      </c>
      <c r="H497" t="s">
        <v>645</v>
      </c>
      <c r="I497" t="s">
        <v>82</v>
      </c>
      <c r="J497" s="2">
        <v>0</v>
      </c>
      <c r="K497" s="2">
        <v>0</v>
      </c>
      <c r="L497" s="2">
        <v>0</v>
      </c>
      <c r="M497">
        <v>0</v>
      </c>
      <c r="N497">
        <v>0</v>
      </c>
      <c r="O497">
        <v>0</v>
      </c>
      <c r="P497" s="2">
        <v>0</v>
      </c>
      <c r="Q497" s="2">
        <v>0</v>
      </c>
      <c r="R497" s="2">
        <v>0</v>
      </c>
      <c r="S497">
        <v>0</v>
      </c>
      <c r="T497">
        <v>0</v>
      </c>
      <c r="U497">
        <v>1</v>
      </c>
      <c r="V497" s="1" t="e">
        <v>#N/A</v>
      </c>
      <c r="W497" s="1" t="e">
        <v>#N/A</v>
      </c>
      <c r="X497" s="1" t="e">
        <v>#N/A</v>
      </c>
    </row>
    <row r="498" spans="1:24" hidden="1" x14ac:dyDescent="0.25">
      <c r="A498" t="s">
        <v>398</v>
      </c>
      <c r="B498" t="s">
        <v>51</v>
      </c>
      <c r="D498" t="e">
        <f>MID(#REF!,1,7)</f>
        <v>#REF!</v>
      </c>
      <c r="E498">
        <v>6</v>
      </c>
      <c r="F498" s="3" t="s">
        <v>523</v>
      </c>
      <c r="G498" t="s">
        <v>524</v>
      </c>
      <c r="H498" t="s">
        <v>525</v>
      </c>
      <c r="I498" t="s">
        <v>82</v>
      </c>
      <c r="J498" s="2">
        <v>0</v>
      </c>
      <c r="K498" s="2">
        <v>0</v>
      </c>
      <c r="L498" s="2">
        <v>0</v>
      </c>
      <c r="M498">
        <v>0</v>
      </c>
      <c r="N498">
        <v>0</v>
      </c>
      <c r="O498">
        <v>0</v>
      </c>
      <c r="P498" s="2">
        <v>0</v>
      </c>
      <c r="Q498" s="2">
        <v>0</v>
      </c>
      <c r="R498" s="2">
        <v>0</v>
      </c>
      <c r="S498">
        <v>0</v>
      </c>
      <c r="T498">
        <v>0</v>
      </c>
      <c r="U498">
        <v>1</v>
      </c>
      <c r="V498" s="1" t="e">
        <v>#N/A</v>
      </c>
      <c r="W498" s="1" t="e">
        <v>#N/A</v>
      </c>
      <c r="X498" s="1" t="e">
        <v>#N/A</v>
      </c>
    </row>
    <row r="499" spans="1:24" hidden="1" x14ac:dyDescent="0.25">
      <c r="A499" t="s">
        <v>398</v>
      </c>
      <c r="B499" t="s">
        <v>51</v>
      </c>
      <c r="D499" t="e">
        <f>MID(#REF!,1,7)</f>
        <v>#REF!</v>
      </c>
      <c r="E499">
        <v>6</v>
      </c>
      <c r="F499" s="3" t="s">
        <v>523</v>
      </c>
      <c r="G499" t="s">
        <v>524</v>
      </c>
      <c r="H499" t="s">
        <v>646</v>
      </c>
      <c r="I499" t="s">
        <v>28</v>
      </c>
      <c r="J499" s="2">
        <v>0</v>
      </c>
      <c r="K499" s="2">
        <v>0</v>
      </c>
      <c r="L499" s="2">
        <v>30</v>
      </c>
      <c r="M499">
        <v>0</v>
      </c>
      <c r="N499">
        <v>0</v>
      </c>
      <c r="O499">
        <v>30</v>
      </c>
      <c r="P499" s="2">
        <v>0</v>
      </c>
      <c r="Q499" s="2">
        <v>0</v>
      </c>
      <c r="R499" s="2">
        <v>30</v>
      </c>
      <c r="S499">
        <v>0</v>
      </c>
      <c r="T499">
        <v>0</v>
      </c>
      <c r="U499">
        <v>30</v>
      </c>
      <c r="V499" s="1" t="e">
        <v>#N/A</v>
      </c>
      <c r="W499" s="1" t="e">
        <v>#N/A</v>
      </c>
      <c r="X499" s="1" t="e">
        <v>#N/A</v>
      </c>
    </row>
    <row r="500" spans="1:24" hidden="1" x14ac:dyDescent="0.25">
      <c r="A500" t="s">
        <v>398</v>
      </c>
      <c r="B500" t="s">
        <v>51</v>
      </c>
      <c r="D500" t="e">
        <f>MID(#REF!,1,7)</f>
        <v>#REF!</v>
      </c>
      <c r="E500">
        <v>6</v>
      </c>
      <c r="F500" s="3" t="s">
        <v>523</v>
      </c>
      <c r="G500" t="s">
        <v>524</v>
      </c>
      <c r="H500" t="s">
        <v>645</v>
      </c>
      <c r="I500" t="s">
        <v>82</v>
      </c>
      <c r="J500" s="2">
        <v>0</v>
      </c>
      <c r="K500" s="2">
        <v>0</v>
      </c>
      <c r="L500" s="2">
        <v>0</v>
      </c>
      <c r="M500">
        <v>0</v>
      </c>
      <c r="N500">
        <v>0</v>
      </c>
      <c r="O500">
        <v>0</v>
      </c>
      <c r="P500" s="2">
        <v>0</v>
      </c>
      <c r="Q500" s="2">
        <v>0</v>
      </c>
      <c r="R500" s="2">
        <v>0</v>
      </c>
      <c r="S500">
        <v>0</v>
      </c>
      <c r="T500">
        <v>0</v>
      </c>
      <c r="U500">
        <v>1</v>
      </c>
      <c r="V500" s="1" t="e">
        <v>#N/A</v>
      </c>
      <c r="W500" s="1" t="e">
        <v>#N/A</v>
      </c>
      <c r="X500" s="1" t="e">
        <v>#N/A</v>
      </c>
    </row>
    <row r="501" spans="1:24" hidden="1" x14ac:dyDescent="0.25">
      <c r="A501" t="s">
        <v>552</v>
      </c>
      <c r="B501">
        <v>2</v>
      </c>
      <c r="D501" t="e">
        <f>MID(#REF!,1,7)</f>
        <v>#REF!</v>
      </c>
      <c r="E501">
        <v>36</v>
      </c>
      <c r="F501" s="3" t="s">
        <v>647</v>
      </c>
      <c r="G501" t="s">
        <v>648</v>
      </c>
      <c r="H501" t="s">
        <v>39</v>
      </c>
      <c r="I501" t="s">
        <v>28</v>
      </c>
      <c r="J501" s="2">
        <v>0</v>
      </c>
      <c r="K501" s="2">
        <v>0</v>
      </c>
      <c r="L501" s="2">
        <v>6</v>
      </c>
      <c r="M501">
        <v>0</v>
      </c>
      <c r="N501">
        <v>0</v>
      </c>
      <c r="O501">
        <v>6</v>
      </c>
      <c r="P501" s="2">
        <v>0</v>
      </c>
      <c r="Q501" s="2">
        <v>0</v>
      </c>
      <c r="R501" s="2">
        <v>6</v>
      </c>
      <c r="S501">
        <v>0</v>
      </c>
      <c r="T501">
        <v>0</v>
      </c>
      <c r="U501">
        <v>6</v>
      </c>
      <c r="V501" s="1">
        <v>0</v>
      </c>
      <c r="W501" s="1">
        <v>0</v>
      </c>
      <c r="X501" s="1">
        <v>6</v>
      </c>
    </row>
    <row r="502" spans="1:24" hidden="1" x14ac:dyDescent="0.25">
      <c r="A502" t="s">
        <v>552</v>
      </c>
      <c r="B502">
        <v>2</v>
      </c>
      <c r="D502" t="e">
        <f>MID(#REF!,1,7)</f>
        <v>#REF!</v>
      </c>
      <c r="E502">
        <v>90</v>
      </c>
      <c r="F502" s="3" t="s">
        <v>649</v>
      </c>
      <c r="G502" t="s">
        <v>650</v>
      </c>
      <c r="H502" t="s">
        <v>651</v>
      </c>
      <c r="I502" t="s">
        <v>28</v>
      </c>
      <c r="J502" s="2">
        <v>0</v>
      </c>
      <c r="K502" s="2">
        <v>0</v>
      </c>
      <c r="L502" s="2">
        <v>2000</v>
      </c>
      <c r="M502">
        <v>0</v>
      </c>
      <c r="N502">
        <v>0</v>
      </c>
      <c r="O502">
        <v>2000</v>
      </c>
      <c r="P502" s="2">
        <v>0</v>
      </c>
      <c r="Q502" s="2">
        <v>0</v>
      </c>
      <c r="R502" s="2">
        <v>2000</v>
      </c>
      <c r="S502">
        <v>0</v>
      </c>
      <c r="T502">
        <v>0</v>
      </c>
      <c r="U502">
        <v>2000</v>
      </c>
      <c r="V502" s="1">
        <v>0</v>
      </c>
      <c r="W502" s="1">
        <v>0</v>
      </c>
      <c r="X502" s="1">
        <v>2011</v>
      </c>
    </row>
    <row r="503" spans="1:24" hidden="1" x14ac:dyDescent="0.25">
      <c r="A503" t="s">
        <v>552</v>
      </c>
      <c r="B503">
        <v>2</v>
      </c>
      <c r="D503" t="e">
        <f>MID(#REF!,1,7)</f>
        <v>#REF!</v>
      </c>
      <c r="E503">
        <v>90</v>
      </c>
      <c r="F503" s="3" t="s">
        <v>649</v>
      </c>
      <c r="G503" t="s">
        <v>650</v>
      </c>
      <c r="H503" t="s">
        <v>652</v>
      </c>
      <c r="I503" t="s">
        <v>28</v>
      </c>
      <c r="J503" s="2">
        <v>0</v>
      </c>
      <c r="K503" s="2">
        <v>0</v>
      </c>
      <c r="L503" s="2">
        <v>1250</v>
      </c>
      <c r="M503">
        <v>0</v>
      </c>
      <c r="N503">
        <v>0</v>
      </c>
      <c r="O503">
        <v>1250</v>
      </c>
      <c r="P503" s="2">
        <v>0</v>
      </c>
      <c r="Q503" s="2">
        <v>0</v>
      </c>
      <c r="R503" s="2">
        <v>1250</v>
      </c>
      <c r="S503">
        <v>0</v>
      </c>
      <c r="T503">
        <v>0</v>
      </c>
      <c r="U503">
        <v>1250</v>
      </c>
      <c r="V503" s="1">
        <v>0</v>
      </c>
      <c r="W503" s="1">
        <v>0</v>
      </c>
      <c r="X503" s="1">
        <v>760</v>
      </c>
    </row>
    <row r="504" spans="1:24" hidden="1" x14ac:dyDescent="0.25">
      <c r="A504" t="s">
        <v>552</v>
      </c>
      <c r="B504">
        <v>2</v>
      </c>
      <c r="D504" t="e">
        <f>MID(#REF!,1,7)</f>
        <v>#REF!</v>
      </c>
      <c r="E504">
        <v>90</v>
      </c>
      <c r="F504" s="3" t="s">
        <v>649</v>
      </c>
      <c r="G504" t="s">
        <v>650</v>
      </c>
      <c r="H504" t="s">
        <v>653</v>
      </c>
      <c r="I504" t="s">
        <v>28</v>
      </c>
      <c r="J504" s="2">
        <v>0</v>
      </c>
      <c r="K504" s="2">
        <v>0</v>
      </c>
      <c r="L504" s="2">
        <v>200</v>
      </c>
      <c r="M504">
        <v>0</v>
      </c>
      <c r="N504">
        <v>0</v>
      </c>
      <c r="O504">
        <v>200</v>
      </c>
      <c r="P504" s="2">
        <v>0</v>
      </c>
      <c r="Q504" s="2">
        <v>0</v>
      </c>
      <c r="R504" s="2">
        <v>200</v>
      </c>
      <c r="S504">
        <v>0</v>
      </c>
      <c r="T504">
        <v>0</v>
      </c>
      <c r="U504">
        <v>200</v>
      </c>
      <c r="V504" s="1">
        <v>0</v>
      </c>
      <c r="W504" s="1">
        <v>0</v>
      </c>
      <c r="X504" s="1">
        <v>115</v>
      </c>
    </row>
    <row r="505" spans="1:24" hidden="1" x14ac:dyDescent="0.25">
      <c r="A505" t="s">
        <v>552</v>
      </c>
      <c r="B505">
        <v>2</v>
      </c>
      <c r="D505" t="e">
        <f>MID(#REF!,1,7)</f>
        <v>#REF!</v>
      </c>
      <c r="E505">
        <v>36</v>
      </c>
      <c r="F505" s="3" t="s">
        <v>647</v>
      </c>
      <c r="G505" t="s">
        <v>648</v>
      </c>
      <c r="H505" t="s">
        <v>39</v>
      </c>
      <c r="I505" t="s">
        <v>28</v>
      </c>
      <c r="J505" s="2">
        <v>0</v>
      </c>
      <c r="K505" s="2">
        <v>0</v>
      </c>
      <c r="L505" s="2">
        <v>200</v>
      </c>
      <c r="M505">
        <v>0</v>
      </c>
      <c r="N505">
        <v>0</v>
      </c>
      <c r="O505">
        <v>250</v>
      </c>
      <c r="P505" s="2">
        <v>0</v>
      </c>
      <c r="Q505" s="2">
        <v>0</v>
      </c>
      <c r="R505" s="2">
        <v>250</v>
      </c>
      <c r="S505">
        <v>0</v>
      </c>
      <c r="T505">
        <v>0</v>
      </c>
      <c r="U505">
        <v>300</v>
      </c>
      <c r="V505" s="1">
        <v>0</v>
      </c>
      <c r="W505" s="1">
        <v>0</v>
      </c>
      <c r="X505" s="1">
        <v>36</v>
      </c>
    </row>
    <row r="506" spans="1:24" hidden="1" x14ac:dyDescent="0.25">
      <c r="A506" t="s">
        <v>246</v>
      </c>
      <c r="B506">
        <v>1</v>
      </c>
      <c r="D506" t="e">
        <f>MID(#REF!,1,7)</f>
        <v>#REF!</v>
      </c>
      <c r="E506">
        <v>3</v>
      </c>
      <c r="F506" s="3" t="s">
        <v>247</v>
      </c>
      <c r="G506" t="s">
        <v>161</v>
      </c>
      <c r="H506" t="s">
        <v>139</v>
      </c>
      <c r="I506" t="s">
        <v>447</v>
      </c>
      <c r="J506" s="2">
        <v>1</v>
      </c>
      <c r="K506" s="2">
        <v>1</v>
      </c>
      <c r="L506" s="2">
        <v>1</v>
      </c>
      <c r="M506">
        <v>1</v>
      </c>
      <c r="N506">
        <v>1</v>
      </c>
      <c r="O506">
        <v>1</v>
      </c>
      <c r="P506" s="2">
        <v>1</v>
      </c>
      <c r="Q506" s="2">
        <v>1</v>
      </c>
      <c r="R506" s="2">
        <v>1</v>
      </c>
      <c r="S506">
        <v>1</v>
      </c>
      <c r="T506">
        <v>1</v>
      </c>
      <c r="U506">
        <v>1</v>
      </c>
      <c r="V506" s="1" t="e">
        <v>#N/A</v>
      </c>
      <c r="W506" s="1" t="e">
        <v>#N/A</v>
      </c>
      <c r="X506" s="1" t="e">
        <v>#N/A</v>
      </c>
    </row>
    <row r="507" spans="1:24" hidden="1" x14ac:dyDescent="0.25">
      <c r="A507" t="s">
        <v>105</v>
      </c>
      <c r="B507" t="s">
        <v>51</v>
      </c>
      <c r="D507" t="e">
        <f>MID(#REF!,1,7)</f>
        <v>#REF!</v>
      </c>
      <c r="E507">
        <v>7</v>
      </c>
      <c r="F507" s="3" t="s">
        <v>654</v>
      </c>
      <c r="G507" t="s">
        <v>107</v>
      </c>
      <c r="H507" t="s">
        <v>655</v>
      </c>
      <c r="I507" t="s">
        <v>28</v>
      </c>
      <c r="J507" s="2">
        <v>0</v>
      </c>
      <c r="K507" s="2">
        <v>0</v>
      </c>
      <c r="L507" s="2">
        <v>60</v>
      </c>
      <c r="M507">
        <v>0</v>
      </c>
      <c r="N507">
        <v>0</v>
      </c>
      <c r="O507">
        <v>80</v>
      </c>
      <c r="P507" s="2">
        <v>0</v>
      </c>
      <c r="Q507" s="2">
        <v>0</v>
      </c>
      <c r="R507" s="2">
        <v>70</v>
      </c>
      <c r="S507">
        <v>0</v>
      </c>
      <c r="T507">
        <v>0</v>
      </c>
      <c r="U507">
        <v>60</v>
      </c>
      <c r="V507" s="1">
        <v>0</v>
      </c>
      <c r="W507" s="1">
        <v>0</v>
      </c>
      <c r="X507" s="1">
        <v>126</v>
      </c>
    </row>
    <row r="508" spans="1:24" hidden="1" x14ac:dyDescent="0.25">
      <c r="A508" t="s">
        <v>105</v>
      </c>
      <c r="B508" t="s">
        <v>51</v>
      </c>
      <c r="D508" t="e">
        <f>MID(#REF!,1,7)</f>
        <v>#REF!</v>
      </c>
      <c r="E508">
        <v>7</v>
      </c>
      <c r="F508" s="3" t="s">
        <v>654</v>
      </c>
      <c r="G508" t="s">
        <v>107</v>
      </c>
      <c r="H508" t="s">
        <v>270</v>
      </c>
      <c r="I508" t="s">
        <v>28</v>
      </c>
      <c r="J508" s="2">
        <v>0</v>
      </c>
      <c r="K508" s="2">
        <v>0</v>
      </c>
      <c r="L508" s="2">
        <v>45</v>
      </c>
      <c r="M508">
        <v>0</v>
      </c>
      <c r="N508">
        <v>0</v>
      </c>
      <c r="O508">
        <v>45</v>
      </c>
      <c r="P508" s="2">
        <v>0</v>
      </c>
      <c r="Q508" s="2">
        <v>0</v>
      </c>
      <c r="R508" s="2">
        <v>45</v>
      </c>
      <c r="S508">
        <v>0</v>
      </c>
      <c r="T508">
        <v>0</v>
      </c>
      <c r="U508">
        <v>45</v>
      </c>
      <c r="V508" s="1">
        <v>0</v>
      </c>
      <c r="W508" s="1">
        <v>0</v>
      </c>
      <c r="X508" s="1">
        <v>101</v>
      </c>
    </row>
    <row r="509" spans="1:24" hidden="1" x14ac:dyDescent="0.25">
      <c r="A509" t="s">
        <v>105</v>
      </c>
      <c r="B509" t="s">
        <v>51</v>
      </c>
      <c r="D509" t="e">
        <f>MID(#REF!,1,7)</f>
        <v>#REF!</v>
      </c>
      <c r="E509">
        <v>7</v>
      </c>
      <c r="F509" s="3" t="s">
        <v>654</v>
      </c>
      <c r="G509" t="s">
        <v>107</v>
      </c>
      <c r="H509" t="s">
        <v>71</v>
      </c>
      <c r="I509" t="s">
        <v>28</v>
      </c>
      <c r="J509" s="2">
        <v>0</v>
      </c>
      <c r="K509" s="2">
        <v>0</v>
      </c>
      <c r="L509" s="2">
        <v>1</v>
      </c>
      <c r="M509">
        <v>0</v>
      </c>
      <c r="N509">
        <v>0</v>
      </c>
      <c r="O509">
        <v>1</v>
      </c>
      <c r="P509" s="2">
        <v>0</v>
      </c>
      <c r="Q509" s="2">
        <v>0</v>
      </c>
      <c r="R509" s="2">
        <v>1</v>
      </c>
      <c r="S509">
        <v>0</v>
      </c>
      <c r="T509">
        <v>0</v>
      </c>
      <c r="U509">
        <v>1</v>
      </c>
      <c r="V509" s="1">
        <v>0</v>
      </c>
      <c r="W509" s="1">
        <v>0</v>
      </c>
      <c r="X509" s="1">
        <v>0</v>
      </c>
    </row>
    <row r="510" spans="1:24" hidden="1" x14ac:dyDescent="0.25">
      <c r="A510" t="s">
        <v>591</v>
      </c>
      <c r="B510">
        <v>2</v>
      </c>
      <c r="D510" t="e">
        <f>MID(#REF!,1,7)</f>
        <v>#REF!</v>
      </c>
      <c r="E510">
        <v>82</v>
      </c>
      <c r="F510" s="3" t="s">
        <v>656</v>
      </c>
      <c r="G510" t="s">
        <v>532</v>
      </c>
      <c r="H510" t="s">
        <v>129</v>
      </c>
      <c r="I510" t="s">
        <v>28</v>
      </c>
      <c r="J510" s="2">
        <v>0</v>
      </c>
      <c r="K510" s="2">
        <v>0</v>
      </c>
      <c r="L510" s="2">
        <v>20</v>
      </c>
      <c r="M510">
        <v>0</v>
      </c>
      <c r="N510">
        <v>0</v>
      </c>
      <c r="O510">
        <v>25</v>
      </c>
      <c r="P510" s="2">
        <v>0</v>
      </c>
      <c r="Q510" s="2">
        <v>0</v>
      </c>
      <c r="R510" s="2">
        <v>35</v>
      </c>
      <c r="S510">
        <v>0</v>
      </c>
      <c r="T510">
        <v>0</v>
      </c>
      <c r="U510">
        <v>20</v>
      </c>
      <c r="V510" s="1" t="e">
        <v>#N/A</v>
      </c>
      <c r="W510" s="1" t="e">
        <v>#N/A</v>
      </c>
      <c r="X510" s="1" t="e">
        <v>#N/A</v>
      </c>
    </row>
    <row r="511" spans="1:24" hidden="1" x14ac:dyDescent="0.25">
      <c r="A511" t="s">
        <v>591</v>
      </c>
      <c r="B511">
        <v>2</v>
      </c>
      <c r="D511" t="e">
        <f>MID(#REF!,1,7)</f>
        <v>#REF!</v>
      </c>
      <c r="E511">
        <v>82</v>
      </c>
      <c r="F511" s="3" t="s">
        <v>656</v>
      </c>
      <c r="G511" t="s">
        <v>532</v>
      </c>
      <c r="H511" t="s">
        <v>129</v>
      </c>
      <c r="I511" t="s">
        <v>28</v>
      </c>
      <c r="J511" s="2">
        <v>0</v>
      </c>
      <c r="K511" s="2">
        <v>0</v>
      </c>
      <c r="L511" s="2">
        <v>5</v>
      </c>
      <c r="M511">
        <v>0</v>
      </c>
      <c r="N511">
        <v>0</v>
      </c>
      <c r="O511">
        <v>25</v>
      </c>
      <c r="P511" s="2">
        <v>0</v>
      </c>
      <c r="Q511" s="2">
        <v>0</v>
      </c>
      <c r="R511" s="2">
        <v>45</v>
      </c>
      <c r="S511">
        <v>0</v>
      </c>
      <c r="T511">
        <v>0</v>
      </c>
      <c r="U511">
        <v>25</v>
      </c>
      <c r="V511" s="1" t="e">
        <v>#N/A</v>
      </c>
      <c r="W511" s="1" t="e">
        <v>#N/A</v>
      </c>
      <c r="X511" s="1" t="e">
        <v>#N/A</v>
      </c>
    </row>
    <row r="512" spans="1:24" hidden="1" x14ac:dyDescent="0.25">
      <c r="A512" t="s">
        <v>246</v>
      </c>
      <c r="B512">
        <v>1</v>
      </c>
      <c r="D512" t="e">
        <f>MID(#REF!,1,7)</f>
        <v>#REF!</v>
      </c>
      <c r="E512">
        <v>3</v>
      </c>
      <c r="F512" s="3" t="s">
        <v>256</v>
      </c>
      <c r="G512" t="s">
        <v>257</v>
      </c>
      <c r="H512" t="s">
        <v>71</v>
      </c>
      <c r="I512" t="s">
        <v>447</v>
      </c>
      <c r="J512" s="2">
        <v>1</v>
      </c>
      <c r="K512" s="2">
        <v>1</v>
      </c>
      <c r="L512" s="2">
        <v>1</v>
      </c>
      <c r="M512">
        <v>1</v>
      </c>
      <c r="N512">
        <v>1</v>
      </c>
      <c r="O512">
        <v>1</v>
      </c>
      <c r="P512" s="2">
        <v>1</v>
      </c>
      <c r="Q512" s="2">
        <v>1</v>
      </c>
      <c r="R512" s="2">
        <v>1</v>
      </c>
      <c r="S512">
        <v>1</v>
      </c>
      <c r="T512">
        <v>1</v>
      </c>
      <c r="U512">
        <v>1</v>
      </c>
      <c r="V512" s="1">
        <v>1</v>
      </c>
      <c r="W512" s="1">
        <v>1</v>
      </c>
      <c r="X512" s="1">
        <v>1</v>
      </c>
    </row>
    <row r="513" spans="1:24" hidden="1" x14ac:dyDescent="0.25">
      <c r="A513" t="s">
        <v>246</v>
      </c>
      <c r="B513">
        <v>1</v>
      </c>
      <c r="D513" t="e">
        <f>MID(#REF!,1,7)</f>
        <v>#REF!</v>
      </c>
      <c r="E513">
        <v>3</v>
      </c>
      <c r="F513" s="3" t="s">
        <v>253</v>
      </c>
      <c r="G513" t="s">
        <v>254</v>
      </c>
      <c r="H513" t="s">
        <v>39</v>
      </c>
      <c r="I513" t="s">
        <v>28</v>
      </c>
      <c r="J513" s="2">
        <v>0</v>
      </c>
      <c r="K513" s="2">
        <v>0</v>
      </c>
      <c r="L513" s="2">
        <v>75</v>
      </c>
      <c r="M513">
        <v>0</v>
      </c>
      <c r="N513">
        <v>0</v>
      </c>
      <c r="O513">
        <v>75</v>
      </c>
      <c r="P513" s="2">
        <v>0</v>
      </c>
      <c r="Q513" s="2">
        <v>0</v>
      </c>
      <c r="R513" s="2">
        <v>75</v>
      </c>
      <c r="S513">
        <v>0</v>
      </c>
      <c r="T513">
        <v>0</v>
      </c>
      <c r="U513">
        <v>75</v>
      </c>
      <c r="V513" s="1">
        <v>0</v>
      </c>
      <c r="W513" s="1">
        <v>0</v>
      </c>
      <c r="X513" s="1">
        <v>30</v>
      </c>
    </row>
    <row r="514" spans="1:24" hidden="1" x14ac:dyDescent="0.25">
      <c r="A514" t="s">
        <v>552</v>
      </c>
      <c r="B514">
        <v>2</v>
      </c>
      <c r="D514" t="e">
        <f>MID(#REF!,1,7)</f>
        <v>#REF!</v>
      </c>
      <c r="E514">
        <v>90</v>
      </c>
      <c r="F514" s="3" t="s">
        <v>649</v>
      </c>
      <c r="G514" t="s">
        <v>650</v>
      </c>
      <c r="H514" t="s">
        <v>657</v>
      </c>
      <c r="I514" t="s">
        <v>28</v>
      </c>
      <c r="J514" s="2">
        <v>0</v>
      </c>
      <c r="K514" s="2">
        <v>0</v>
      </c>
      <c r="L514" s="2">
        <v>200</v>
      </c>
      <c r="M514">
        <v>0</v>
      </c>
      <c r="N514">
        <v>0</v>
      </c>
      <c r="O514">
        <v>200</v>
      </c>
      <c r="P514" s="2">
        <v>0</v>
      </c>
      <c r="Q514" s="2">
        <v>0</v>
      </c>
      <c r="R514" s="2">
        <v>200</v>
      </c>
      <c r="S514">
        <v>0</v>
      </c>
      <c r="T514">
        <v>0</v>
      </c>
      <c r="U514">
        <v>200</v>
      </c>
      <c r="V514" s="1">
        <v>0</v>
      </c>
      <c r="W514" s="1">
        <v>0</v>
      </c>
      <c r="X514" s="1">
        <v>49</v>
      </c>
    </row>
    <row r="515" spans="1:24" hidden="1" x14ac:dyDescent="0.25">
      <c r="A515" t="s">
        <v>552</v>
      </c>
      <c r="B515">
        <v>2</v>
      </c>
      <c r="D515" t="e">
        <f>MID(#REF!,1,7)</f>
        <v>#REF!</v>
      </c>
      <c r="E515">
        <v>90</v>
      </c>
      <c r="F515" s="3" t="s">
        <v>649</v>
      </c>
      <c r="G515" t="s">
        <v>650</v>
      </c>
      <c r="H515" t="s">
        <v>658</v>
      </c>
      <c r="I515" t="s">
        <v>28</v>
      </c>
      <c r="J515" s="2">
        <v>0</v>
      </c>
      <c r="K515" s="2">
        <v>0</v>
      </c>
      <c r="L515" s="2">
        <v>15</v>
      </c>
      <c r="M515">
        <v>0</v>
      </c>
      <c r="N515">
        <v>0</v>
      </c>
      <c r="O515">
        <v>15</v>
      </c>
      <c r="P515" s="2">
        <v>0</v>
      </c>
      <c r="Q515" s="2">
        <v>0</v>
      </c>
      <c r="R515" s="2">
        <v>15</v>
      </c>
      <c r="S515">
        <v>0</v>
      </c>
      <c r="T515">
        <v>0</v>
      </c>
      <c r="U515">
        <v>15</v>
      </c>
      <c r="V515" s="1">
        <v>0</v>
      </c>
      <c r="W515" s="1">
        <v>0</v>
      </c>
      <c r="X515" s="1">
        <v>19</v>
      </c>
    </row>
    <row r="516" spans="1:24" hidden="1" x14ac:dyDescent="0.25">
      <c r="A516" t="s">
        <v>552</v>
      </c>
      <c r="B516">
        <v>2</v>
      </c>
      <c r="D516" t="e">
        <f>MID(#REF!,1,7)</f>
        <v>#REF!</v>
      </c>
      <c r="E516">
        <v>90</v>
      </c>
      <c r="F516" s="3" t="s">
        <v>649</v>
      </c>
      <c r="G516" t="s">
        <v>650</v>
      </c>
      <c r="H516" t="s">
        <v>659</v>
      </c>
      <c r="I516" t="s">
        <v>28</v>
      </c>
      <c r="J516" s="2">
        <v>0</v>
      </c>
      <c r="K516" s="2">
        <v>0</v>
      </c>
      <c r="L516" s="2">
        <v>200</v>
      </c>
      <c r="M516">
        <v>0</v>
      </c>
      <c r="N516">
        <v>0</v>
      </c>
      <c r="O516">
        <v>200</v>
      </c>
      <c r="P516" s="2">
        <v>0</v>
      </c>
      <c r="Q516" s="2">
        <v>0</v>
      </c>
      <c r="R516" s="2">
        <v>200</v>
      </c>
      <c r="S516">
        <v>0</v>
      </c>
      <c r="T516">
        <v>0</v>
      </c>
      <c r="U516">
        <v>200</v>
      </c>
      <c r="V516" s="1">
        <v>0</v>
      </c>
      <c r="W516" s="1">
        <v>0</v>
      </c>
      <c r="X516" s="1">
        <v>629</v>
      </c>
    </row>
    <row r="517" spans="1:24" hidden="1" x14ac:dyDescent="0.25">
      <c r="A517" t="s">
        <v>552</v>
      </c>
      <c r="B517">
        <v>2</v>
      </c>
      <c r="D517" t="e">
        <f>MID(#REF!,1,7)</f>
        <v>#REF!</v>
      </c>
      <c r="E517">
        <v>90</v>
      </c>
      <c r="F517" s="3" t="s">
        <v>649</v>
      </c>
      <c r="G517" t="s">
        <v>650</v>
      </c>
      <c r="H517" t="s">
        <v>39</v>
      </c>
      <c r="I517" t="s">
        <v>28</v>
      </c>
      <c r="J517" s="2">
        <v>0</v>
      </c>
      <c r="K517" s="2">
        <v>0</v>
      </c>
      <c r="L517" s="2">
        <v>250</v>
      </c>
      <c r="M517">
        <v>0</v>
      </c>
      <c r="N517">
        <v>0</v>
      </c>
      <c r="O517">
        <v>250</v>
      </c>
      <c r="P517" s="2">
        <v>0</v>
      </c>
      <c r="Q517" s="2">
        <v>0</v>
      </c>
      <c r="R517" s="2">
        <v>250</v>
      </c>
      <c r="S517">
        <v>0</v>
      </c>
      <c r="T517">
        <v>0</v>
      </c>
      <c r="U517">
        <v>250</v>
      </c>
      <c r="V517" s="1">
        <v>0</v>
      </c>
      <c r="W517" s="1">
        <v>0</v>
      </c>
      <c r="X517" s="1">
        <v>0</v>
      </c>
    </row>
    <row r="518" spans="1:24" hidden="1" x14ac:dyDescent="0.25">
      <c r="A518" t="s">
        <v>552</v>
      </c>
      <c r="B518">
        <v>2</v>
      </c>
      <c r="D518" t="e">
        <f>MID(#REF!,1,7)</f>
        <v>#REF!</v>
      </c>
      <c r="E518">
        <v>90</v>
      </c>
      <c r="F518" s="3" t="s">
        <v>649</v>
      </c>
      <c r="G518" t="s">
        <v>650</v>
      </c>
      <c r="H518" t="s">
        <v>562</v>
      </c>
      <c r="I518" t="s">
        <v>28</v>
      </c>
      <c r="J518" s="2">
        <v>0</v>
      </c>
      <c r="K518" s="2">
        <v>0</v>
      </c>
      <c r="L518" s="2">
        <v>50</v>
      </c>
      <c r="M518">
        <v>0</v>
      </c>
      <c r="N518">
        <v>0</v>
      </c>
      <c r="O518">
        <v>50</v>
      </c>
      <c r="P518" s="2">
        <v>0</v>
      </c>
      <c r="Q518" s="2">
        <v>0</v>
      </c>
      <c r="R518" s="2">
        <v>50</v>
      </c>
      <c r="S518">
        <v>0</v>
      </c>
      <c r="T518">
        <v>0</v>
      </c>
      <c r="U518">
        <v>50</v>
      </c>
      <c r="V518" s="1">
        <v>0</v>
      </c>
      <c r="W518" s="1">
        <v>0</v>
      </c>
      <c r="X518" s="1">
        <v>48</v>
      </c>
    </row>
    <row r="519" spans="1:24" hidden="1" x14ac:dyDescent="0.25">
      <c r="A519" t="s">
        <v>660</v>
      </c>
      <c r="B519">
        <v>4</v>
      </c>
      <c r="D519" t="e">
        <f>MID(#REF!,1,7)</f>
        <v>#REF!</v>
      </c>
      <c r="E519">
        <v>87</v>
      </c>
      <c r="F519" s="3" t="s">
        <v>661</v>
      </c>
      <c r="G519" t="s">
        <v>662</v>
      </c>
      <c r="H519" t="s">
        <v>369</v>
      </c>
      <c r="I519" t="s">
        <v>82</v>
      </c>
      <c r="J519" s="2">
        <v>0</v>
      </c>
      <c r="K519" s="2">
        <v>0</v>
      </c>
      <c r="L519" s="2">
        <v>0</v>
      </c>
      <c r="M519">
        <v>0</v>
      </c>
      <c r="N519">
        <v>0</v>
      </c>
      <c r="O519">
        <v>0</v>
      </c>
      <c r="P519" s="2">
        <v>0</v>
      </c>
      <c r="Q519" s="2">
        <v>0</v>
      </c>
      <c r="R519" s="2">
        <v>0</v>
      </c>
      <c r="S519">
        <v>0</v>
      </c>
      <c r="T519">
        <v>0</v>
      </c>
      <c r="U519">
        <v>7000</v>
      </c>
      <c r="V519" s="1" t="e">
        <v>#N/A</v>
      </c>
      <c r="W519" s="1" t="e">
        <v>#N/A</v>
      </c>
      <c r="X519" s="1" t="e">
        <v>#N/A</v>
      </c>
    </row>
    <row r="520" spans="1:24" hidden="1" x14ac:dyDescent="0.25">
      <c r="A520" t="s">
        <v>660</v>
      </c>
      <c r="B520">
        <v>4</v>
      </c>
      <c r="D520" t="e">
        <f>MID(#REF!,1,7)</f>
        <v>#REF!</v>
      </c>
      <c r="E520">
        <v>87</v>
      </c>
      <c r="F520" s="3" t="s">
        <v>661</v>
      </c>
      <c r="G520" t="s">
        <v>662</v>
      </c>
      <c r="H520" t="s">
        <v>98</v>
      </c>
      <c r="I520" t="s">
        <v>82</v>
      </c>
      <c r="J520" s="2">
        <v>0</v>
      </c>
      <c r="K520" s="2">
        <v>0</v>
      </c>
      <c r="L520" s="2">
        <v>0</v>
      </c>
      <c r="M520">
        <v>0</v>
      </c>
      <c r="N520">
        <v>0</v>
      </c>
      <c r="O520">
        <v>0</v>
      </c>
      <c r="P520" s="2">
        <v>0</v>
      </c>
      <c r="Q520" s="2">
        <v>0</v>
      </c>
      <c r="R520" s="2">
        <v>0</v>
      </c>
      <c r="S520">
        <v>0</v>
      </c>
      <c r="T520">
        <v>0</v>
      </c>
      <c r="U520">
        <v>60</v>
      </c>
      <c r="V520" s="1" t="e">
        <v>#N/A</v>
      </c>
      <c r="W520" s="1" t="e">
        <v>#N/A</v>
      </c>
      <c r="X520" s="1" t="e">
        <v>#N/A</v>
      </c>
    </row>
    <row r="521" spans="1:24" hidden="1" x14ac:dyDescent="0.25">
      <c r="A521" t="s">
        <v>660</v>
      </c>
      <c r="B521">
        <v>4</v>
      </c>
      <c r="D521" t="e">
        <f>MID(#REF!,1,7)</f>
        <v>#REF!</v>
      </c>
      <c r="E521">
        <v>87</v>
      </c>
      <c r="F521" s="3" t="s">
        <v>661</v>
      </c>
      <c r="G521" t="s">
        <v>662</v>
      </c>
      <c r="H521" t="s">
        <v>663</v>
      </c>
      <c r="I521" t="s">
        <v>82</v>
      </c>
      <c r="J521" s="2">
        <v>0</v>
      </c>
      <c r="K521" s="2">
        <v>0</v>
      </c>
      <c r="L521" s="2">
        <v>0</v>
      </c>
      <c r="M521">
        <v>0</v>
      </c>
      <c r="N521">
        <v>0</v>
      </c>
      <c r="O521">
        <v>0</v>
      </c>
      <c r="P521" s="2">
        <v>0</v>
      </c>
      <c r="Q521" s="2">
        <v>0</v>
      </c>
      <c r="R521" s="2">
        <v>0</v>
      </c>
      <c r="S521">
        <v>0</v>
      </c>
      <c r="T521">
        <v>0</v>
      </c>
      <c r="U521">
        <v>18</v>
      </c>
      <c r="V521" s="1" t="e">
        <v>#N/A</v>
      </c>
      <c r="W521" s="1" t="e">
        <v>#N/A</v>
      </c>
      <c r="X521" s="1" t="e">
        <v>#N/A</v>
      </c>
    </row>
    <row r="522" spans="1:24" hidden="1" x14ac:dyDescent="0.25">
      <c r="A522" t="s">
        <v>660</v>
      </c>
      <c r="B522">
        <v>4</v>
      </c>
      <c r="D522" t="e">
        <f>MID(#REF!,1,7)</f>
        <v>#REF!</v>
      </c>
      <c r="E522">
        <v>87</v>
      </c>
      <c r="F522" s="3" t="s">
        <v>661</v>
      </c>
      <c r="G522" t="s">
        <v>662</v>
      </c>
      <c r="H522" t="s">
        <v>664</v>
      </c>
      <c r="I522" t="s">
        <v>82</v>
      </c>
      <c r="J522" s="2">
        <v>0</v>
      </c>
      <c r="K522" s="2">
        <v>0</v>
      </c>
      <c r="L522" s="2">
        <v>0</v>
      </c>
      <c r="M522">
        <v>0</v>
      </c>
      <c r="N522">
        <v>0</v>
      </c>
      <c r="O522">
        <v>0</v>
      </c>
      <c r="P522" s="2">
        <v>0</v>
      </c>
      <c r="Q522" s="2">
        <v>0</v>
      </c>
      <c r="R522" s="2">
        <v>0</v>
      </c>
      <c r="S522">
        <v>0</v>
      </c>
      <c r="T522">
        <v>0</v>
      </c>
      <c r="U522">
        <v>150</v>
      </c>
      <c r="V522" s="1" t="e">
        <v>#N/A</v>
      </c>
      <c r="W522" s="1" t="e">
        <v>#N/A</v>
      </c>
      <c r="X522" s="1" t="e">
        <v>#N/A</v>
      </c>
    </row>
    <row r="523" spans="1:24" hidden="1" x14ac:dyDescent="0.25">
      <c r="A523" t="s">
        <v>660</v>
      </c>
      <c r="B523">
        <v>4</v>
      </c>
      <c r="D523" t="e">
        <f>MID(#REF!,1,7)</f>
        <v>#REF!</v>
      </c>
      <c r="E523">
        <v>87</v>
      </c>
      <c r="F523" s="3" t="s">
        <v>661</v>
      </c>
      <c r="G523" t="s">
        <v>662</v>
      </c>
      <c r="H523" t="s">
        <v>664</v>
      </c>
      <c r="I523" t="s">
        <v>82</v>
      </c>
      <c r="J523" s="2">
        <v>0</v>
      </c>
      <c r="K523" s="2">
        <v>0</v>
      </c>
      <c r="L523" s="2">
        <v>0</v>
      </c>
      <c r="M523">
        <v>0</v>
      </c>
      <c r="N523">
        <v>0</v>
      </c>
      <c r="O523">
        <v>0</v>
      </c>
      <c r="P523" s="2">
        <v>0</v>
      </c>
      <c r="Q523" s="2">
        <v>0</v>
      </c>
      <c r="R523" s="2">
        <v>0</v>
      </c>
      <c r="S523">
        <v>0</v>
      </c>
      <c r="T523">
        <v>0</v>
      </c>
      <c r="U523">
        <v>2200</v>
      </c>
      <c r="V523" s="1" t="e">
        <v>#N/A</v>
      </c>
      <c r="W523" s="1" t="e">
        <v>#N/A</v>
      </c>
      <c r="X523" s="1" t="e">
        <v>#N/A</v>
      </c>
    </row>
    <row r="524" spans="1:24" hidden="1" x14ac:dyDescent="0.25">
      <c r="A524" t="s">
        <v>660</v>
      </c>
      <c r="B524">
        <v>4</v>
      </c>
      <c r="D524" t="e">
        <f>MID(#REF!,1,7)</f>
        <v>#REF!</v>
      </c>
      <c r="E524">
        <v>87</v>
      </c>
      <c r="F524" s="3" t="s">
        <v>661</v>
      </c>
      <c r="G524" t="s">
        <v>662</v>
      </c>
      <c r="H524" t="s">
        <v>664</v>
      </c>
      <c r="I524" t="s">
        <v>82</v>
      </c>
      <c r="J524" s="2">
        <v>0</v>
      </c>
      <c r="K524" s="2">
        <v>0</v>
      </c>
      <c r="L524" s="2">
        <v>0</v>
      </c>
      <c r="M524">
        <v>0</v>
      </c>
      <c r="N524">
        <v>0</v>
      </c>
      <c r="O524">
        <v>0</v>
      </c>
      <c r="P524" s="2">
        <v>0</v>
      </c>
      <c r="Q524" s="2">
        <v>0</v>
      </c>
      <c r="R524" s="2">
        <v>0</v>
      </c>
      <c r="S524">
        <v>0</v>
      </c>
      <c r="T524">
        <v>0</v>
      </c>
      <c r="U524">
        <v>5800</v>
      </c>
      <c r="V524" s="1" t="e">
        <v>#N/A</v>
      </c>
      <c r="W524" s="1" t="e">
        <v>#N/A</v>
      </c>
      <c r="X524" s="1" t="e">
        <v>#N/A</v>
      </c>
    </row>
    <row r="525" spans="1:24" hidden="1" x14ac:dyDescent="0.25">
      <c r="A525" t="s">
        <v>660</v>
      </c>
      <c r="B525">
        <v>4</v>
      </c>
      <c r="D525" t="e">
        <f>MID(#REF!,1,7)</f>
        <v>#REF!</v>
      </c>
      <c r="E525">
        <v>87</v>
      </c>
      <c r="F525" s="3" t="s">
        <v>661</v>
      </c>
      <c r="G525" t="s">
        <v>662</v>
      </c>
      <c r="H525" t="s">
        <v>665</v>
      </c>
      <c r="I525" t="s">
        <v>82</v>
      </c>
      <c r="J525" s="2">
        <v>0</v>
      </c>
      <c r="K525" s="2">
        <v>0</v>
      </c>
      <c r="L525" s="2">
        <v>0</v>
      </c>
      <c r="M525">
        <v>0</v>
      </c>
      <c r="N525">
        <v>0</v>
      </c>
      <c r="O525">
        <v>0</v>
      </c>
      <c r="P525" s="2">
        <v>0</v>
      </c>
      <c r="Q525" s="2">
        <v>0</v>
      </c>
      <c r="R525" s="2">
        <v>0</v>
      </c>
      <c r="S525">
        <v>0</v>
      </c>
      <c r="T525">
        <v>0</v>
      </c>
      <c r="U525">
        <v>35</v>
      </c>
      <c r="V525" s="1" t="e">
        <v>#N/A</v>
      </c>
      <c r="W525" s="1" t="e">
        <v>#N/A</v>
      </c>
      <c r="X525" s="1" t="e">
        <v>#N/A</v>
      </c>
    </row>
    <row r="526" spans="1:24" hidden="1" x14ac:dyDescent="0.25">
      <c r="A526" t="s">
        <v>660</v>
      </c>
      <c r="B526">
        <v>4</v>
      </c>
      <c r="D526" t="e">
        <f>MID(#REF!,1,7)</f>
        <v>#REF!</v>
      </c>
      <c r="E526">
        <v>87</v>
      </c>
      <c r="F526" s="3" t="s">
        <v>661</v>
      </c>
      <c r="G526" t="s">
        <v>662</v>
      </c>
      <c r="H526" t="s">
        <v>664</v>
      </c>
      <c r="I526" t="s">
        <v>82</v>
      </c>
      <c r="J526" s="2">
        <v>0</v>
      </c>
      <c r="K526" s="2">
        <v>0</v>
      </c>
      <c r="L526" s="2">
        <v>0</v>
      </c>
      <c r="M526">
        <v>0</v>
      </c>
      <c r="N526">
        <v>0</v>
      </c>
      <c r="O526">
        <v>0</v>
      </c>
      <c r="P526" s="2">
        <v>0</v>
      </c>
      <c r="Q526" s="2">
        <v>0</v>
      </c>
      <c r="R526" s="2">
        <v>0</v>
      </c>
      <c r="S526">
        <v>0</v>
      </c>
      <c r="T526">
        <v>0</v>
      </c>
      <c r="U526">
        <v>5000</v>
      </c>
      <c r="V526" s="1" t="e">
        <v>#N/A</v>
      </c>
      <c r="W526" s="1" t="e">
        <v>#N/A</v>
      </c>
      <c r="X526" s="1" t="e">
        <v>#N/A</v>
      </c>
    </row>
    <row r="527" spans="1:24" hidden="1" x14ac:dyDescent="0.25">
      <c r="A527" t="s">
        <v>660</v>
      </c>
      <c r="B527">
        <v>4</v>
      </c>
      <c r="D527" t="e">
        <f>MID(#REF!,1,7)</f>
        <v>#REF!</v>
      </c>
      <c r="E527">
        <v>87</v>
      </c>
      <c r="F527" s="3" t="s">
        <v>661</v>
      </c>
      <c r="G527" t="s">
        <v>662</v>
      </c>
      <c r="H527" t="s">
        <v>666</v>
      </c>
      <c r="I527" t="s">
        <v>82</v>
      </c>
      <c r="J527" s="2">
        <v>0</v>
      </c>
      <c r="K527" s="2">
        <v>0</v>
      </c>
      <c r="L527" s="2">
        <v>0</v>
      </c>
      <c r="M527">
        <v>0</v>
      </c>
      <c r="N527">
        <v>0</v>
      </c>
      <c r="O527">
        <v>0</v>
      </c>
      <c r="P527" s="2">
        <v>0</v>
      </c>
      <c r="Q527" s="2">
        <v>0</v>
      </c>
      <c r="R527" s="2">
        <v>0</v>
      </c>
      <c r="S527">
        <v>0</v>
      </c>
      <c r="T527">
        <v>0</v>
      </c>
      <c r="U527">
        <v>150</v>
      </c>
      <c r="V527" s="1" t="e">
        <v>#N/A</v>
      </c>
      <c r="W527" s="1" t="e">
        <v>#N/A</v>
      </c>
      <c r="X527" s="1" t="e">
        <v>#N/A</v>
      </c>
    </row>
    <row r="528" spans="1:24" hidden="1" x14ac:dyDescent="0.25">
      <c r="A528" t="s">
        <v>660</v>
      </c>
      <c r="B528">
        <v>4</v>
      </c>
      <c r="D528" t="e">
        <f>MID(#REF!,1,7)</f>
        <v>#REF!</v>
      </c>
      <c r="E528">
        <v>87</v>
      </c>
      <c r="F528" s="3" t="s">
        <v>661</v>
      </c>
      <c r="G528" t="s">
        <v>662</v>
      </c>
      <c r="H528" t="s">
        <v>667</v>
      </c>
      <c r="I528" t="s">
        <v>82</v>
      </c>
      <c r="J528" s="2">
        <v>0</v>
      </c>
      <c r="K528" s="2">
        <v>0</v>
      </c>
      <c r="L528" s="2">
        <v>0</v>
      </c>
      <c r="M528">
        <v>0</v>
      </c>
      <c r="N528">
        <v>0</v>
      </c>
      <c r="O528">
        <v>0</v>
      </c>
      <c r="P528" s="2">
        <v>0</v>
      </c>
      <c r="Q528" s="2">
        <v>0</v>
      </c>
      <c r="R528" s="2">
        <v>0</v>
      </c>
      <c r="S528">
        <v>0</v>
      </c>
      <c r="T528">
        <v>0</v>
      </c>
      <c r="U528">
        <v>77</v>
      </c>
      <c r="V528" s="1" t="e">
        <v>#N/A</v>
      </c>
      <c r="W528" s="1" t="e">
        <v>#N/A</v>
      </c>
      <c r="X528" s="1" t="e">
        <v>#N/A</v>
      </c>
    </row>
    <row r="529" spans="1:24" hidden="1" x14ac:dyDescent="0.25">
      <c r="A529" t="s">
        <v>660</v>
      </c>
      <c r="B529">
        <v>4</v>
      </c>
      <c r="D529" t="e">
        <f>MID(#REF!,1,7)</f>
        <v>#REF!</v>
      </c>
      <c r="E529">
        <v>87</v>
      </c>
      <c r="F529" s="3" t="s">
        <v>661</v>
      </c>
      <c r="G529" t="s">
        <v>662</v>
      </c>
      <c r="H529" t="s">
        <v>664</v>
      </c>
      <c r="I529" t="s">
        <v>82</v>
      </c>
      <c r="J529" s="2">
        <v>0</v>
      </c>
      <c r="K529" s="2">
        <v>0</v>
      </c>
      <c r="L529" s="2">
        <v>0</v>
      </c>
      <c r="M529">
        <v>0</v>
      </c>
      <c r="N529">
        <v>0</v>
      </c>
      <c r="O529">
        <v>0</v>
      </c>
      <c r="P529" s="2">
        <v>0</v>
      </c>
      <c r="Q529" s="2">
        <v>0</v>
      </c>
      <c r="R529" s="2">
        <v>0</v>
      </c>
      <c r="S529">
        <v>0</v>
      </c>
      <c r="T529">
        <v>0</v>
      </c>
      <c r="U529">
        <v>1200</v>
      </c>
      <c r="V529" s="1" t="e">
        <v>#N/A</v>
      </c>
      <c r="W529" s="1" t="e">
        <v>#N/A</v>
      </c>
      <c r="X529" s="1" t="e">
        <v>#N/A</v>
      </c>
    </row>
    <row r="530" spans="1:24" hidden="1" x14ac:dyDescent="0.25">
      <c r="A530" t="s">
        <v>660</v>
      </c>
      <c r="B530">
        <v>4</v>
      </c>
      <c r="D530" t="e">
        <f>MID(#REF!,1,7)</f>
        <v>#REF!</v>
      </c>
      <c r="E530">
        <v>87</v>
      </c>
      <c r="F530" s="3" t="s">
        <v>661</v>
      </c>
      <c r="G530" t="s">
        <v>662</v>
      </c>
      <c r="H530" t="s">
        <v>664</v>
      </c>
      <c r="I530" t="s">
        <v>82</v>
      </c>
      <c r="J530" s="2">
        <v>0</v>
      </c>
      <c r="K530" s="2">
        <v>0</v>
      </c>
      <c r="L530" s="2">
        <v>0</v>
      </c>
      <c r="M530">
        <v>0</v>
      </c>
      <c r="N530">
        <v>0</v>
      </c>
      <c r="O530">
        <v>0</v>
      </c>
      <c r="P530" s="2">
        <v>0</v>
      </c>
      <c r="Q530" s="2">
        <v>0</v>
      </c>
      <c r="R530" s="2">
        <v>0</v>
      </c>
      <c r="S530">
        <v>0</v>
      </c>
      <c r="T530">
        <v>0</v>
      </c>
      <c r="U530">
        <v>4000</v>
      </c>
      <c r="V530" s="1" t="e">
        <v>#N/A</v>
      </c>
      <c r="W530" s="1" t="e">
        <v>#N/A</v>
      </c>
      <c r="X530" s="1" t="e">
        <v>#N/A</v>
      </c>
    </row>
    <row r="531" spans="1:24" hidden="1" x14ac:dyDescent="0.25">
      <c r="A531" t="s">
        <v>660</v>
      </c>
      <c r="B531">
        <v>4</v>
      </c>
      <c r="D531" t="e">
        <f>MID(#REF!,1,7)</f>
        <v>#REF!</v>
      </c>
      <c r="E531">
        <v>87</v>
      </c>
      <c r="F531" s="3" t="s">
        <v>661</v>
      </c>
      <c r="G531" t="s">
        <v>662</v>
      </c>
      <c r="H531" t="s">
        <v>664</v>
      </c>
      <c r="I531" t="s">
        <v>82</v>
      </c>
      <c r="J531" s="2">
        <v>0</v>
      </c>
      <c r="K531" s="2">
        <v>0</v>
      </c>
      <c r="L531" s="2">
        <v>0</v>
      </c>
      <c r="M531">
        <v>0</v>
      </c>
      <c r="N531">
        <v>0</v>
      </c>
      <c r="O531">
        <v>0</v>
      </c>
      <c r="P531" s="2">
        <v>0</v>
      </c>
      <c r="Q531" s="2">
        <v>0</v>
      </c>
      <c r="R531" s="2">
        <v>0</v>
      </c>
      <c r="S531">
        <v>0</v>
      </c>
      <c r="T531">
        <v>0</v>
      </c>
      <c r="U531">
        <v>1000</v>
      </c>
      <c r="V531" s="1" t="e">
        <v>#N/A</v>
      </c>
      <c r="W531" s="1" t="e">
        <v>#N/A</v>
      </c>
      <c r="X531" s="1" t="e">
        <v>#N/A</v>
      </c>
    </row>
    <row r="532" spans="1:24" hidden="1" x14ac:dyDescent="0.25">
      <c r="A532" t="s">
        <v>660</v>
      </c>
      <c r="B532">
        <v>4</v>
      </c>
      <c r="D532" t="e">
        <f>MID(#REF!,1,7)</f>
        <v>#REF!</v>
      </c>
      <c r="E532">
        <v>87</v>
      </c>
      <c r="F532" s="3" t="s">
        <v>661</v>
      </c>
      <c r="G532" t="s">
        <v>662</v>
      </c>
      <c r="H532" t="s">
        <v>664</v>
      </c>
      <c r="I532" t="s">
        <v>82</v>
      </c>
      <c r="J532" s="2">
        <v>0</v>
      </c>
      <c r="K532" s="2">
        <v>0</v>
      </c>
      <c r="L532" s="2">
        <v>0</v>
      </c>
      <c r="M532">
        <v>0</v>
      </c>
      <c r="N532">
        <v>0</v>
      </c>
      <c r="O532">
        <v>0</v>
      </c>
      <c r="P532" s="2">
        <v>0</v>
      </c>
      <c r="Q532" s="2">
        <v>0</v>
      </c>
      <c r="R532" s="2">
        <v>0</v>
      </c>
      <c r="S532">
        <v>0</v>
      </c>
      <c r="T532">
        <v>0</v>
      </c>
      <c r="U532">
        <v>500</v>
      </c>
      <c r="V532" s="1" t="e">
        <v>#N/A</v>
      </c>
      <c r="W532" s="1" t="e">
        <v>#N/A</v>
      </c>
      <c r="X532" s="1" t="e">
        <v>#N/A</v>
      </c>
    </row>
    <row r="533" spans="1:24" hidden="1" x14ac:dyDescent="0.25">
      <c r="A533" t="s">
        <v>660</v>
      </c>
      <c r="B533">
        <v>4</v>
      </c>
      <c r="D533" t="e">
        <f>MID(#REF!,1,7)</f>
        <v>#REF!</v>
      </c>
      <c r="E533">
        <v>87</v>
      </c>
      <c r="F533" s="3" t="s">
        <v>661</v>
      </c>
      <c r="G533" t="s">
        <v>662</v>
      </c>
      <c r="H533" t="s">
        <v>668</v>
      </c>
      <c r="I533" t="s">
        <v>82</v>
      </c>
      <c r="J533" s="2">
        <v>0</v>
      </c>
      <c r="K533" s="2">
        <v>0</v>
      </c>
      <c r="L533" s="2">
        <v>0</v>
      </c>
      <c r="M533">
        <v>0</v>
      </c>
      <c r="N533">
        <v>0</v>
      </c>
      <c r="O533">
        <v>0</v>
      </c>
      <c r="P533" s="2">
        <v>0</v>
      </c>
      <c r="Q533" s="2">
        <v>0</v>
      </c>
      <c r="R533" s="2">
        <v>0</v>
      </c>
      <c r="S533">
        <v>0</v>
      </c>
      <c r="T533">
        <v>0</v>
      </c>
      <c r="U533">
        <v>15</v>
      </c>
      <c r="V533" s="1" t="e">
        <v>#N/A</v>
      </c>
      <c r="W533" s="1" t="e">
        <v>#N/A</v>
      </c>
      <c r="X533" s="1" t="e">
        <v>#N/A</v>
      </c>
    </row>
    <row r="534" spans="1:24" hidden="1" x14ac:dyDescent="0.25">
      <c r="A534" t="s">
        <v>660</v>
      </c>
      <c r="B534">
        <v>4</v>
      </c>
      <c r="D534" t="e">
        <f>MID(#REF!,1,7)</f>
        <v>#REF!</v>
      </c>
      <c r="E534">
        <v>87</v>
      </c>
      <c r="F534" s="3" t="s">
        <v>661</v>
      </c>
      <c r="G534" t="s">
        <v>662</v>
      </c>
      <c r="H534" t="s">
        <v>668</v>
      </c>
      <c r="I534" t="s">
        <v>82</v>
      </c>
      <c r="J534" s="2">
        <v>0</v>
      </c>
      <c r="K534" s="2">
        <v>0</v>
      </c>
      <c r="L534" s="2">
        <v>0</v>
      </c>
      <c r="M534">
        <v>0</v>
      </c>
      <c r="N534">
        <v>0</v>
      </c>
      <c r="O534">
        <v>0</v>
      </c>
      <c r="P534" s="2">
        <v>0</v>
      </c>
      <c r="Q534" s="2">
        <v>0</v>
      </c>
      <c r="R534" s="2">
        <v>0</v>
      </c>
      <c r="S534">
        <v>0</v>
      </c>
      <c r="T534">
        <v>0</v>
      </c>
      <c r="U534">
        <v>110</v>
      </c>
      <c r="V534" s="1" t="e">
        <v>#N/A</v>
      </c>
      <c r="W534" s="1" t="e">
        <v>#N/A</v>
      </c>
      <c r="X534" s="1" t="e">
        <v>#N/A</v>
      </c>
    </row>
    <row r="535" spans="1:24" hidden="1" x14ac:dyDescent="0.25">
      <c r="A535" t="s">
        <v>660</v>
      </c>
      <c r="B535">
        <v>4</v>
      </c>
      <c r="D535" t="e">
        <f>MID(#REF!,1,7)</f>
        <v>#REF!</v>
      </c>
      <c r="E535">
        <v>87</v>
      </c>
      <c r="F535" s="3" t="s">
        <v>661</v>
      </c>
      <c r="G535" t="s">
        <v>662</v>
      </c>
      <c r="H535" t="s">
        <v>191</v>
      </c>
      <c r="I535" t="s">
        <v>82</v>
      </c>
      <c r="J535" s="2">
        <v>0</v>
      </c>
      <c r="K535" s="2">
        <v>0</v>
      </c>
      <c r="L535" s="2">
        <v>0</v>
      </c>
      <c r="M535">
        <v>0</v>
      </c>
      <c r="N535">
        <v>0</v>
      </c>
      <c r="O535">
        <v>0</v>
      </c>
      <c r="P535" s="2">
        <v>0</v>
      </c>
      <c r="Q535" s="2">
        <v>0</v>
      </c>
      <c r="R535" s="2">
        <v>0</v>
      </c>
      <c r="S535">
        <v>0</v>
      </c>
      <c r="T535">
        <v>0</v>
      </c>
      <c r="U535">
        <v>25</v>
      </c>
      <c r="V535" s="1" t="e">
        <v>#N/A</v>
      </c>
      <c r="W535" s="1" t="e">
        <v>#N/A</v>
      </c>
      <c r="X535" s="1" t="e">
        <v>#N/A</v>
      </c>
    </row>
    <row r="536" spans="1:24" hidden="1" x14ac:dyDescent="0.25">
      <c r="A536" t="s">
        <v>206</v>
      </c>
      <c r="B536">
        <v>5</v>
      </c>
      <c r="D536" t="e">
        <f>MID(#REF!,1,7)</f>
        <v>#REF!</v>
      </c>
      <c r="E536">
        <v>14</v>
      </c>
      <c r="F536" s="3" t="s">
        <v>669</v>
      </c>
      <c r="G536" t="s">
        <v>161</v>
      </c>
      <c r="H536" t="s">
        <v>670</v>
      </c>
      <c r="I536" t="s">
        <v>28</v>
      </c>
      <c r="J536" s="2">
        <v>0</v>
      </c>
      <c r="K536" s="2">
        <v>0</v>
      </c>
      <c r="L536" s="2">
        <v>1</v>
      </c>
      <c r="M536">
        <v>0</v>
      </c>
      <c r="N536">
        <v>0</v>
      </c>
      <c r="O536">
        <v>1</v>
      </c>
      <c r="P536" s="2">
        <v>0</v>
      </c>
      <c r="Q536" s="2">
        <v>0</v>
      </c>
      <c r="R536" s="2">
        <v>1</v>
      </c>
      <c r="S536">
        <v>0</v>
      </c>
      <c r="T536">
        <v>0</v>
      </c>
      <c r="U536">
        <v>1</v>
      </c>
      <c r="V536" s="1">
        <v>0</v>
      </c>
      <c r="W536" s="1">
        <v>0</v>
      </c>
      <c r="X536" s="1">
        <v>1</v>
      </c>
    </row>
    <row r="537" spans="1:24" hidden="1" x14ac:dyDescent="0.25">
      <c r="A537" t="s">
        <v>660</v>
      </c>
      <c r="B537">
        <v>4</v>
      </c>
      <c r="D537" t="e">
        <f>MID(#REF!,1,7)</f>
        <v>#REF!</v>
      </c>
      <c r="E537">
        <v>43</v>
      </c>
      <c r="F537" s="3" t="s">
        <v>671</v>
      </c>
      <c r="G537" t="s">
        <v>42</v>
      </c>
      <c r="H537" t="s">
        <v>672</v>
      </c>
      <c r="I537" t="s">
        <v>82</v>
      </c>
      <c r="J537" s="2">
        <v>0</v>
      </c>
      <c r="K537" s="2">
        <v>0</v>
      </c>
      <c r="L537" s="2">
        <v>0</v>
      </c>
      <c r="M537">
        <v>0</v>
      </c>
      <c r="N537">
        <v>0</v>
      </c>
      <c r="O537">
        <v>0</v>
      </c>
      <c r="P537" s="2">
        <v>0</v>
      </c>
      <c r="Q537" s="2">
        <v>0</v>
      </c>
      <c r="R537" s="2">
        <v>0</v>
      </c>
      <c r="S537">
        <v>0</v>
      </c>
      <c r="T537">
        <v>0</v>
      </c>
      <c r="U537">
        <v>3</v>
      </c>
      <c r="V537" s="1" t="e">
        <v>#N/A</v>
      </c>
      <c r="W537" s="1" t="e">
        <v>#N/A</v>
      </c>
      <c r="X537" s="1" t="e">
        <v>#N/A</v>
      </c>
    </row>
    <row r="538" spans="1:24" hidden="1" x14ac:dyDescent="0.25">
      <c r="A538" t="s">
        <v>673</v>
      </c>
      <c r="B538" t="s">
        <v>24</v>
      </c>
      <c r="D538" t="e">
        <f>MID(#REF!,1,7)</f>
        <v>#REF!</v>
      </c>
      <c r="E538">
        <v>30</v>
      </c>
      <c r="F538" s="3" t="s">
        <v>674</v>
      </c>
      <c r="G538" t="s">
        <v>673</v>
      </c>
      <c r="H538" t="s">
        <v>39</v>
      </c>
      <c r="I538" t="s">
        <v>82</v>
      </c>
      <c r="J538" s="2">
        <v>0</v>
      </c>
      <c r="K538" s="2">
        <v>0</v>
      </c>
      <c r="L538" s="2">
        <v>0</v>
      </c>
      <c r="M538">
        <v>0</v>
      </c>
      <c r="N538">
        <v>0</v>
      </c>
      <c r="O538">
        <v>0</v>
      </c>
      <c r="P538" s="2">
        <v>0</v>
      </c>
      <c r="Q538" s="2">
        <v>0</v>
      </c>
      <c r="R538" s="2">
        <v>0</v>
      </c>
      <c r="S538">
        <v>0</v>
      </c>
      <c r="T538">
        <v>0</v>
      </c>
      <c r="U538">
        <v>1</v>
      </c>
      <c r="V538" s="1" t="e">
        <v>#N/A</v>
      </c>
      <c r="W538" s="1" t="e">
        <v>#N/A</v>
      </c>
      <c r="X538" s="1" t="e">
        <v>#N/A</v>
      </c>
    </row>
    <row r="539" spans="1:24" hidden="1" x14ac:dyDescent="0.25">
      <c r="A539" t="s">
        <v>660</v>
      </c>
      <c r="B539">
        <v>4</v>
      </c>
      <c r="D539" t="e">
        <f>MID(#REF!,1,7)</f>
        <v>#REF!</v>
      </c>
      <c r="E539">
        <v>43</v>
      </c>
      <c r="F539" s="3" t="s">
        <v>671</v>
      </c>
      <c r="G539" t="s">
        <v>42</v>
      </c>
      <c r="H539" t="s">
        <v>129</v>
      </c>
      <c r="I539" t="s">
        <v>82</v>
      </c>
      <c r="J539" s="2">
        <v>0</v>
      </c>
      <c r="K539" s="2">
        <v>0</v>
      </c>
      <c r="L539" s="2">
        <v>0</v>
      </c>
      <c r="M539">
        <v>0</v>
      </c>
      <c r="N539">
        <v>0</v>
      </c>
      <c r="O539">
        <v>0</v>
      </c>
      <c r="P539" s="2">
        <v>0</v>
      </c>
      <c r="Q539" s="2">
        <v>0</v>
      </c>
      <c r="R539" s="2">
        <v>0</v>
      </c>
      <c r="S539">
        <v>0</v>
      </c>
      <c r="T539">
        <v>0</v>
      </c>
      <c r="U539">
        <v>25</v>
      </c>
      <c r="V539" s="1" t="e">
        <v>#N/A</v>
      </c>
      <c r="W539" s="1" t="e">
        <v>#N/A</v>
      </c>
      <c r="X539" s="1" t="e">
        <v>#N/A</v>
      </c>
    </row>
    <row r="540" spans="1:24" hidden="1" x14ac:dyDescent="0.25">
      <c r="A540" t="s">
        <v>675</v>
      </c>
      <c r="B540">
        <v>4</v>
      </c>
      <c r="D540" t="e">
        <f>MID(#REF!,1,7)</f>
        <v>#REF!</v>
      </c>
      <c r="E540">
        <v>43</v>
      </c>
      <c r="F540" s="3" t="s">
        <v>676</v>
      </c>
      <c r="G540" t="s">
        <v>26</v>
      </c>
      <c r="H540" t="s">
        <v>677</v>
      </c>
      <c r="I540" t="s">
        <v>447</v>
      </c>
      <c r="J540" s="2">
        <v>0</v>
      </c>
      <c r="K540" s="2">
        <v>0</v>
      </c>
      <c r="L540" s="2">
        <v>0</v>
      </c>
      <c r="M540">
        <v>37000</v>
      </c>
      <c r="N540">
        <v>0</v>
      </c>
      <c r="O540">
        <v>37000</v>
      </c>
      <c r="P540" s="2">
        <v>0</v>
      </c>
      <c r="Q540" s="2">
        <v>0</v>
      </c>
      <c r="R540" s="2">
        <v>0</v>
      </c>
      <c r="S540">
        <v>0</v>
      </c>
      <c r="T540">
        <v>0</v>
      </c>
      <c r="U540">
        <v>37000</v>
      </c>
      <c r="V540" s="1">
        <v>0</v>
      </c>
      <c r="W540" s="1">
        <v>0</v>
      </c>
      <c r="X540" s="1">
        <v>0</v>
      </c>
    </row>
    <row r="541" spans="1:24" hidden="1" x14ac:dyDescent="0.25">
      <c r="A541" t="s">
        <v>660</v>
      </c>
      <c r="B541">
        <v>4</v>
      </c>
      <c r="D541" t="e">
        <f>MID(#REF!,1,7)</f>
        <v>#REF!</v>
      </c>
      <c r="E541">
        <v>43</v>
      </c>
      <c r="F541" s="3" t="s">
        <v>671</v>
      </c>
      <c r="G541" t="s">
        <v>42</v>
      </c>
      <c r="H541" t="s">
        <v>129</v>
      </c>
      <c r="I541" t="s">
        <v>82</v>
      </c>
      <c r="J541" s="2">
        <v>0</v>
      </c>
      <c r="K541" s="2">
        <v>0</v>
      </c>
      <c r="L541" s="2">
        <v>0</v>
      </c>
      <c r="M541">
        <v>0</v>
      </c>
      <c r="N541">
        <v>0</v>
      </c>
      <c r="O541">
        <v>0</v>
      </c>
      <c r="P541" s="2">
        <v>0</v>
      </c>
      <c r="Q541" s="2">
        <v>0</v>
      </c>
      <c r="R541" s="2">
        <v>0</v>
      </c>
      <c r="S541">
        <v>0</v>
      </c>
      <c r="T541">
        <v>0</v>
      </c>
      <c r="U541">
        <v>5</v>
      </c>
      <c r="V541" s="1" t="e">
        <v>#N/A</v>
      </c>
      <c r="W541" s="1" t="e">
        <v>#N/A</v>
      </c>
      <c r="X541" s="1" t="e">
        <v>#N/A</v>
      </c>
    </row>
    <row r="542" spans="1:24" hidden="1" x14ac:dyDescent="0.25">
      <c r="A542" t="s">
        <v>675</v>
      </c>
      <c r="B542">
        <v>4</v>
      </c>
      <c r="D542" t="e">
        <f>MID(#REF!,1,7)</f>
        <v>#REF!</v>
      </c>
      <c r="E542">
        <v>43</v>
      </c>
      <c r="F542" s="3" t="s">
        <v>676</v>
      </c>
      <c r="G542" t="s">
        <v>26</v>
      </c>
      <c r="H542" t="s">
        <v>613</v>
      </c>
      <c r="I542" t="s">
        <v>82</v>
      </c>
      <c r="J542" s="2">
        <v>0</v>
      </c>
      <c r="K542" s="2">
        <v>0</v>
      </c>
      <c r="L542" s="2">
        <v>0</v>
      </c>
      <c r="M542">
        <v>0</v>
      </c>
      <c r="N542">
        <v>0</v>
      </c>
      <c r="O542">
        <v>0</v>
      </c>
      <c r="P542" s="2">
        <v>0</v>
      </c>
      <c r="Q542" s="2">
        <v>0</v>
      </c>
      <c r="R542" s="2">
        <v>0</v>
      </c>
      <c r="S542">
        <v>0</v>
      </c>
      <c r="T542">
        <v>0</v>
      </c>
      <c r="U542">
        <v>8292</v>
      </c>
      <c r="V542" s="1" t="e">
        <v>#N/A</v>
      </c>
      <c r="W542" s="1" t="e">
        <v>#N/A</v>
      </c>
      <c r="X542" s="1" t="e">
        <v>#N/A</v>
      </c>
    </row>
    <row r="543" spans="1:24" hidden="1" x14ac:dyDescent="0.25">
      <c r="A543" t="s">
        <v>328</v>
      </c>
      <c r="B543" t="s">
        <v>100</v>
      </c>
      <c r="D543" t="e">
        <f>MID(#REF!,1,7)</f>
        <v>#REF!</v>
      </c>
      <c r="E543">
        <v>45</v>
      </c>
      <c r="F543" s="3" t="s">
        <v>397</v>
      </c>
      <c r="G543" t="s">
        <v>26</v>
      </c>
      <c r="H543" t="s">
        <v>129</v>
      </c>
      <c r="I543" t="s">
        <v>82</v>
      </c>
      <c r="J543" s="2">
        <v>0</v>
      </c>
      <c r="K543" s="2">
        <v>0</v>
      </c>
      <c r="L543" s="2">
        <v>0</v>
      </c>
      <c r="M543">
        <v>0</v>
      </c>
      <c r="N543">
        <v>0</v>
      </c>
      <c r="O543">
        <v>0</v>
      </c>
      <c r="P543" s="2">
        <v>0</v>
      </c>
      <c r="Q543" s="2">
        <v>0</v>
      </c>
      <c r="R543" s="2">
        <v>0</v>
      </c>
      <c r="S543">
        <v>0</v>
      </c>
      <c r="T543">
        <v>0</v>
      </c>
      <c r="U543">
        <v>100</v>
      </c>
      <c r="V543" s="1" t="e">
        <v>#N/A</v>
      </c>
      <c r="W543" s="1" t="e">
        <v>#N/A</v>
      </c>
      <c r="X543" s="1" t="e">
        <v>#N/A</v>
      </c>
    </row>
    <row r="544" spans="1:24" hidden="1" x14ac:dyDescent="0.25">
      <c r="A544" t="s">
        <v>675</v>
      </c>
      <c r="B544">
        <v>4</v>
      </c>
      <c r="D544" t="e">
        <f>MID(#REF!,1,7)</f>
        <v>#REF!</v>
      </c>
      <c r="E544">
        <v>43</v>
      </c>
      <c r="F544" s="3" t="s">
        <v>676</v>
      </c>
      <c r="G544" t="s">
        <v>26</v>
      </c>
      <c r="H544" t="s">
        <v>428</v>
      </c>
      <c r="I544" t="s">
        <v>447</v>
      </c>
      <c r="J544" s="2">
        <v>14000</v>
      </c>
      <c r="K544" s="2">
        <v>14000</v>
      </c>
      <c r="L544" s="2">
        <v>14000</v>
      </c>
      <c r="M544">
        <v>14000</v>
      </c>
      <c r="N544">
        <v>14000</v>
      </c>
      <c r="O544">
        <v>14000</v>
      </c>
      <c r="P544" s="2">
        <v>14000</v>
      </c>
      <c r="Q544" s="2">
        <v>14000</v>
      </c>
      <c r="R544" s="2">
        <v>14000</v>
      </c>
      <c r="S544">
        <v>14000</v>
      </c>
      <c r="T544">
        <v>14000</v>
      </c>
      <c r="U544">
        <v>14000</v>
      </c>
      <c r="V544" s="1">
        <v>13257</v>
      </c>
      <c r="W544" s="1">
        <v>13257</v>
      </c>
      <c r="X544" s="1">
        <v>13202</v>
      </c>
    </row>
    <row r="545" spans="1:24" hidden="1" x14ac:dyDescent="0.25">
      <c r="A545" t="s">
        <v>675</v>
      </c>
      <c r="B545">
        <v>4</v>
      </c>
      <c r="D545" t="e">
        <f>MID(#REF!,1,7)</f>
        <v>#REF!</v>
      </c>
      <c r="E545">
        <v>43</v>
      </c>
      <c r="F545" s="3" t="s">
        <v>676</v>
      </c>
      <c r="G545" t="s">
        <v>26</v>
      </c>
      <c r="H545" t="s">
        <v>428</v>
      </c>
      <c r="I545" t="s">
        <v>494</v>
      </c>
      <c r="J545" s="2">
        <v>0</v>
      </c>
      <c r="K545" s="2">
        <v>0</v>
      </c>
      <c r="L545" s="2">
        <v>0</v>
      </c>
      <c r="M545">
        <v>450</v>
      </c>
      <c r="N545">
        <v>0</v>
      </c>
      <c r="O545">
        <v>0</v>
      </c>
      <c r="P545" s="2">
        <v>0</v>
      </c>
      <c r="Q545" s="2">
        <v>450</v>
      </c>
      <c r="R545" s="2">
        <v>0</v>
      </c>
      <c r="S545">
        <v>0</v>
      </c>
      <c r="T545">
        <v>0</v>
      </c>
      <c r="U545">
        <v>450</v>
      </c>
      <c r="V545" s="1" t="e">
        <v>#N/A</v>
      </c>
      <c r="W545" s="1" t="e">
        <v>#N/A</v>
      </c>
      <c r="X545" s="1" t="e">
        <v>#N/A</v>
      </c>
    </row>
    <row r="546" spans="1:24" hidden="1" x14ac:dyDescent="0.25">
      <c r="A546" t="s">
        <v>259</v>
      </c>
      <c r="B546">
        <v>3</v>
      </c>
      <c r="D546" t="e">
        <f>MID(#REF!,1,7)</f>
        <v>#REF!</v>
      </c>
      <c r="E546">
        <v>29</v>
      </c>
      <c r="F546" s="3" t="s">
        <v>678</v>
      </c>
      <c r="G546" t="s">
        <v>261</v>
      </c>
      <c r="H546" t="s">
        <v>129</v>
      </c>
      <c r="I546" t="s">
        <v>28</v>
      </c>
      <c r="J546" s="2">
        <v>0</v>
      </c>
      <c r="K546" s="2">
        <v>0</v>
      </c>
      <c r="L546" s="2">
        <v>25</v>
      </c>
      <c r="M546">
        <v>0</v>
      </c>
      <c r="N546">
        <v>0</v>
      </c>
      <c r="O546">
        <v>25</v>
      </c>
      <c r="P546" s="2">
        <v>0</v>
      </c>
      <c r="Q546" s="2">
        <v>0</v>
      </c>
      <c r="R546" s="2">
        <v>25</v>
      </c>
      <c r="S546">
        <v>0</v>
      </c>
      <c r="T546">
        <v>0</v>
      </c>
      <c r="U546">
        <v>25</v>
      </c>
      <c r="V546" s="1">
        <v>0</v>
      </c>
      <c r="W546" s="1">
        <v>0</v>
      </c>
      <c r="X546" s="1">
        <v>25</v>
      </c>
    </row>
    <row r="547" spans="1:24" hidden="1" x14ac:dyDescent="0.25">
      <c r="A547" t="s">
        <v>94</v>
      </c>
      <c r="B547">
        <v>1</v>
      </c>
      <c r="D547" t="e">
        <f>MID(#REF!,1,7)</f>
        <v>#REF!</v>
      </c>
      <c r="E547">
        <v>14</v>
      </c>
      <c r="F547" s="3" t="s">
        <v>172</v>
      </c>
      <c r="G547" t="s">
        <v>137</v>
      </c>
      <c r="H547" t="s">
        <v>679</v>
      </c>
      <c r="I547" t="s">
        <v>28</v>
      </c>
      <c r="J547" s="2">
        <v>0</v>
      </c>
      <c r="K547" s="2">
        <v>0</v>
      </c>
      <c r="L547" s="2">
        <v>1</v>
      </c>
      <c r="M547">
        <v>0</v>
      </c>
      <c r="N547">
        <v>0</v>
      </c>
      <c r="O547">
        <v>1</v>
      </c>
      <c r="P547" s="2">
        <v>0</v>
      </c>
      <c r="Q547" s="2">
        <v>0</v>
      </c>
      <c r="R547" s="2">
        <v>0</v>
      </c>
      <c r="S547">
        <v>0</v>
      </c>
      <c r="T547">
        <v>0</v>
      </c>
      <c r="U547">
        <v>3</v>
      </c>
      <c r="V547" s="1">
        <v>0</v>
      </c>
      <c r="W547" s="1">
        <v>0</v>
      </c>
      <c r="X547" s="1">
        <v>3</v>
      </c>
    </row>
    <row r="548" spans="1:24" hidden="1" x14ac:dyDescent="0.25">
      <c r="A548" t="s">
        <v>155</v>
      </c>
      <c r="B548">
        <v>3</v>
      </c>
      <c r="D548" t="e">
        <f>MID(#REF!,1,7)</f>
        <v>#REF!</v>
      </c>
      <c r="E548">
        <v>24</v>
      </c>
      <c r="F548" s="3" t="s">
        <v>680</v>
      </c>
      <c r="G548" t="s">
        <v>681</v>
      </c>
      <c r="H548" t="s">
        <v>682</v>
      </c>
      <c r="I548" t="s">
        <v>28</v>
      </c>
      <c r="J548" s="2">
        <v>0</v>
      </c>
      <c r="K548" s="2">
        <v>0</v>
      </c>
      <c r="L548" s="2">
        <v>2</v>
      </c>
      <c r="M548">
        <v>0</v>
      </c>
      <c r="N548">
        <v>0</v>
      </c>
      <c r="O548">
        <v>1</v>
      </c>
      <c r="P548" s="2">
        <v>0</v>
      </c>
      <c r="Q548" s="2">
        <v>0</v>
      </c>
      <c r="R548" s="2">
        <v>0</v>
      </c>
      <c r="S548">
        <v>0</v>
      </c>
      <c r="T548">
        <v>0</v>
      </c>
      <c r="U548">
        <v>2</v>
      </c>
      <c r="V548" s="1" t="e">
        <v>#N/A</v>
      </c>
      <c r="W548" s="1" t="e">
        <v>#N/A</v>
      </c>
      <c r="X548" s="1" t="e">
        <v>#N/A</v>
      </c>
    </row>
    <row r="549" spans="1:24" hidden="1" x14ac:dyDescent="0.25">
      <c r="A549" t="s">
        <v>552</v>
      </c>
      <c r="B549">
        <v>2</v>
      </c>
      <c r="D549" t="e">
        <f>MID(#REF!,1,7)</f>
        <v>#REF!</v>
      </c>
      <c r="E549">
        <v>36</v>
      </c>
      <c r="F549" s="3" t="s">
        <v>647</v>
      </c>
      <c r="G549" t="s">
        <v>648</v>
      </c>
      <c r="H549" t="s">
        <v>39</v>
      </c>
      <c r="I549" t="s">
        <v>28</v>
      </c>
      <c r="J549" s="2">
        <v>0</v>
      </c>
      <c r="K549" s="2">
        <v>0</v>
      </c>
      <c r="L549" s="2">
        <v>15</v>
      </c>
      <c r="M549">
        <v>0</v>
      </c>
      <c r="N549">
        <v>0</v>
      </c>
      <c r="O549">
        <v>14</v>
      </c>
      <c r="P549" s="2">
        <v>0</v>
      </c>
      <c r="Q549" s="2">
        <v>0</v>
      </c>
      <c r="R549" s="2">
        <v>15</v>
      </c>
      <c r="S549">
        <v>0</v>
      </c>
      <c r="T549">
        <v>0</v>
      </c>
      <c r="U549">
        <v>15</v>
      </c>
      <c r="V549" s="1">
        <v>0</v>
      </c>
      <c r="W549" s="1">
        <v>0</v>
      </c>
      <c r="X549" s="1">
        <v>15</v>
      </c>
    </row>
    <row r="550" spans="1:24" hidden="1" x14ac:dyDescent="0.25">
      <c r="A550" t="s">
        <v>94</v>
      </c>
      <c r="B550">
        <v>1</v>
      </c>
      <c r="D550" t="e">
        <f>MID(#REF!,1,7)</f>
        <v>#REF!</v>
      </c>
      <c r="E550">
        <v>14</v>
      </c>
      <c r="F550" s="3" t="s">
        <v>172</v>
      </c>
      <c r="G550" t="s">
        <v>137</v>
      </c>
      <c r="H550" t="s">
        <v>39</v>
      </c>
      <c r="I550" t="s">
        <v>28</v>
      </c>
      <c r="J550" s="2">
        <v>0</v>
      </c>
      <c r="K550" s="2">
        <v>0</v>
      </c>
      <c r="L550" s="2">
        <v>138</v>
      </c>
      <c r="M550">
        <v>0</v>
      </c>
      <c r="N550">
        <v>0</v>
      </c>
      <c r="O550">
        <v>137</v>
      </c>
      <c r="P550" s="2">
        <v>0</v>
      </c>
      <c r="Q550" s="2">
        <v>0</v>
      </c>
      <c r="R550" s="2">
        <v>138</v>
      </c>
      <c r="S550">
        <v>0</v>
      </c>
      <c r="T550">
        <v>0</v>
      </c>
      <c r="U550">
        <v>137</v>
      </c>
      <c r="V550" s="1">
        <v>0</v>
      </c>
      <c r="W550" s="1">
        <v>0</v>
      </c>
      <c r="X550" s="1">
        <v>186</v>
      </c>
    </row>
    <row r="551" spans="1:24" hidden="1" x14ac:dyDescent="0.25">
      <c r="A551" t="s">
        <v>206</v>
      </c>
      <c r="B551">
        <v>5</v>
      </c>
      <c r="D551" t="e">
        <f>MID(#REF!,1,7)</f>
        <v>#REF!</v>
      </c>
      <c r="E551">
        <v>14</v>
      </c>
      <c r="F551" s="3" t="s">
        <v>669</v>
      </c>
      <c r="G551" t="s">
        <v>161</v>
      </c>
      <c r="H551" t="s">
        <v>683</v>
      </c>
      <c r="I551" t="s">
        <v>28</v>
      </c>
      <c r="J551" s="2">
        <v>0</v>
      </c>
      <c r="K551" s="2">
        <v>0</v>
      </c>
      <c r="L551" s="2">
        <v>90</v>
      </c>
      <c r="M551">
        <v>0</v>
      </c>
      <c r="N551">
        <v>0</v>
      </c>
      <c r="O551">
        <v>90</v>
      </c>
      <c r="P551" s="2">
        <v>0</v>
      </c>
      <c r="Q551" s="2">
        <v>0</v>
      </c>
      <c r="R551" s="2">
        <v>90</v>
      </c>
      <c r="S551">
        <v>0</v>
      </c>
      <c r="T551">
        <v>0</v>
      </c>
      <c r="U551">
        <v>90</v>
      </c>
      <c r="V551" s="1">
        <v>0</v>
      </c>
      <c r="W551" s="1">
        <v>0</v>
      </c>
      <c r="X551" s="1">
        <v>0</v>
      </c>
    </row>
    <row r="552" spans="1:24" hidden="1" x14ac:dyDescent="0.25">
      <c r="A552" t="s">
        <v>94</v>
      </c>
      <c r="B552">
        <v>1</v>
      </c>
      <c r="D552" t="e">
        <f>MID(#REF!,1,7)</f>
        <v>#REF!</v>
      </c>
      <c r="E552">
        <v>14</v>
      </c>
      <c r="F552" s="3" t="s">
        <v>172</v>
      </c>
      <c r="G552" t="s">
        <v>137</v>
      </c>
      <c r="H552" t="s">
        <v>39</v>
      </c>
      <c r="I552" t="s">
        <v>28</v>
      </c>
      <c r="J552" s="2">
        <v>0</v>
      </c>
      <c r="K552" s="2">
        <v>0</v>
      </c>
      <c r="L552" s="2">
        <v>10</v>
      </c>
      <c r="M552">
        <v>0</v>
      </c>
      <c r="N552">
        <v>0</v>
      </c>
      <c r="O552">
        <v>10</v>
      </c>
      <c r="P552" s="2">
        <v>0</v>
      </c>
      <c r="Q552" s="2">
        <v>0</v>
      </c>
      <c r="R552" s="2">
        <v>10</v>
      </c>
      <c r="S552">
        <v>0</v>
      </c>
      <c r="T552">
        <v>0</v>
      </c>
      <c r="U552">
        <v>10</v>
      </c>
      <c r="V552" s="1">
        <v>0</v>
      </c>
      <c r="W552" s="1">
        <v>0</v>
      </c>
      <c r="X552" s="1">
        <v>36</v>
      </c>
    </row>
    <row r="553" spans="1:24" hidden="1" x14ac:dyDescent="0.25">
      <c r="A553" t="s">
        <v>155</v>
      </c>
      <c r="B553" t="s">
        <v>24</v>
      </c>
      <c r="D553" t="e">
        <f>MID(#REF!,1,7)</f>
        <v>#REF!</v>
      </c>
      <c r="E553">
        <v>24</v>
      </c>
      <c r="F553" s="3" t="s">
        <v>684</v>
      </c>
      <c r="G553" t="s">
        <v>681</v>
      </c>
      <c r="H553" t="s">
        <v>682</v>
      </c>
      <c r="I553" t="s">
        <v>28</v>
      </c>
      <c r="J553" s="2">
        <v>0</v>
      </c>
      <c r="K553" s="2">
        <v>0</v>
      </c>
      <c r="L553" s="2">
        <v>1</v>
      </c>
      <c r="M553">
        <v>0</v>
      </c>
      <c r="N553">
        <v>0</v>
      </c>
      <c r="O553">
        <v>0</v>
      </c>
      <c r="P553" s="2">
        <v>0</v>
      </c>
      <c r="Q553" s="2">
        <v>0</v>
      </c>
      <c r="R553" s="2">
        <v>0</v>
      </c>
      <c r="S553">
        <v>0</v>
      </c>
      <c r="T553">
        <v>0</v>
      </c>
      <c r="U553">
        <v>0</v>
      </c>
      <c r="V553" s="1" t="e">
        <v>#N/A</v>
      </c>
      <c r="W553" s="1" t="e">
        <v>#N/A</v>
      </c>
      <c r="X553" s="1" t="e">
        <v>#N/A</v>
      </c>
    </row>
    <row r="554" spans="1:24" hidden="1" x14ac:dyDescent="0.25">
      <c r="A554" t="s">
        <v>206</v>
      </c>
      <c r="B554">
        <v>5</v>
      </c>
      <c r="D554" t="e">
        <f>MID(#REF!,1,7)</f>
        <v>#REF!</v>
      </c>
      <c r="E554">
        <v>14</v>
      </c>
      <c r="F554" s="3" t="s">
        <v>669</v>
      </c>
      <c r="G554" t="s">
        <v>161</v>
      </c>
      <c r="H554" t="s">
        <v>685</v>
      </c>
      <c r="I554" t="s">
        <v>82</v>
      </c>
      <c r="J554" s="2">
        <v>0</v>
      </c>
      <c r="K554" s="2">
        <v>0</v>
      </c>
      <c r="L554" s="2">
        <v>0</v>
      </c>
      <c r="M554">
        <v>0</v>
      </c>
      <c r="N554">
        <v>0</v>
      </c>
      <c r="O554">
        <v>0</v>
      </c>
      <c r="P554" s="2">
        <v>0</v>
      </c>
      <c r="Q554" s="2">
        <v>0</v>
      </c>
      <c r="R554" s="2">
        <v>0</v>
      </c>
      <c r="S554">
        <v>0</v>
      </c>
      <c r="T554">
        <v>0</v>
      </c>
      <c r="U554">
        <v>90</v>
      </c>
      <c r="V554" s="1" t="e">
        <v>#N/A</v>
      </c>
      <c r="W554" s="1" t="e">
        <v>#N/A</v>
      </c>
      <c r="X554" s="1" t="e">
        <v>#N/A</v>
      </c>
    </row>
    <row r="555" spans="1:24" hidden="1" x14ac:dyDescent="0.25">
      <c r="A555" t="s">
        <v>206</v>
      </c>
      <c r="B555">
        <v>5</v>
      </c>
      <c r="D555" t="e">
        <f>MID(#REF!,1,7)</f>
        <v>#REF!</v>
      </c>
      <c r="E555">
        <v>14</v>
      </c>
      <c r="F555" s="3" t="s">
        <v>610</v>
      </c>
      <c r="G555" t="s">
        <v>611</v>
      </c>
      <c r="H555" t="s">
        <v>686</v>
      </c>
      <c r="I555" t="s">
        <v>82</v>
      </c>
      <c r="J555" s="2">
        <v>0</v>
      </c>
      <c r="K555" s="2">
        <v>0</v>
      </c>
      <c r="L555" s="2">
        <v>0</v>
      </c>
      <c r="M555">
        <v>0</v>
      </c>
      <c r="N555">
        <v>0</v>
      </c>
      <c r="O555">
        <v>0</v>
      </c>
      <c r="P555" s="2">
        <v>0</v>
      </c>
      <c r="Q555" s="2">
        <v>0</v>
      </c>
      <c r="R555" s="2">
        <v>0</v>
      </c>
      <c r="S555">
        <v>0</v>
      </c>
      <c r="T555">
        <v>0</v>
      </c>
      <c r="U555">
        <v>456</v>
      </c>
      <c r="V555" s="1" t="e">
        <v>#N/A</v>
      </c>
      <c r="W555" s="1" t="e">
        <v>#N/A</v>
      </c>
      <c r="X555" s="1" t="e">
        <v>#N/A</v>
      </c>
    </row>
    <row r="556" spans="1:24" hidden="1" x14ac:dyDescent="0.25">
      <c r="A556" t="s">
        <v>420</v>
      </c>
      <c r="B556">
        <v>4</v>
      </c>
      <c r="D556" t="e">
        <f>MID(#REF!,1,7)</f>
        <v>#REF!</v>
      </c>
      <c r="E556">
        <v>44</v>
      </c>
      <c r="F556" s="3" t="s">
        <v>687</v>
      </c>
      <c r="G556" t="s">
        <v>134</v>
      </c>
      <c r="H556" t="s">
        <v>97</v>
      </c>
      <c r="I556" t="s">
        <v>28</v>
      </c>
      <c r="J556" s="2">
        <v>0</v>
      </c>
      <c r="K556" s="2">
        <v>0</v>
      </c>
      <c r="L556" s="2">
        <v>252</v>
      </c>
      <c r="M556">
        <v>0</v>
      </c>
      <c r="N556">
        <v>0</v>
      </c>
      <c r="O556">
        <v>952</v>
      </c>
      <c r="P556" s="2">
        <v>0</v>
      </c>
      <c r="Q556" s="2">
        <v>0</v>
      </c>
      <c r="R556" s="2">
        <v>151</v>
      </c>
      <c r="S556">
        <v>0</v>
      </c>
      <c r="T556">
        <v>0</v>
      </c>
      <c r="U556">
        <v>150</v>
      </c>
      <c r="V556" s="1" t="e">
        <v>#N/A</v>
      </c>
      <c r="W556" s="1" t="e">
        <v>#N/A</v>
      </c>
      <c r="X556" s="1" t="e">
        <v>#N/A</v>
      </c>
    </row>
    <row r="557" spans="1:24" hidden="1" x14ac:dyDescent="0.25">
      <c r="A557" t="s">
        <v>206</v>
      </c>
      <c r="B557">
        <v>5</v>
      </c>
      <c r="D557" t="e">
        <f>MID(#REF!,1,7)</f>
        <v>#REF!</v>
      </c>
      <c r="E557">
        <v>14</v>
      </c>
      <c r="F557" s="3" t="s">
        <v>669</v>
      </c>
      <c r="G557" t="s">
        <v>161</v>
      </c>
      <c r="H557" t="s">
        <v>688</v>
      </c>
      <c r="I557" t="s">
        <v>82</v>
      </c>
      <c r="J557" s="2">
        <v>0</v>
      </c>
      <c r="K557" s="2">
        <v>0</v>
      </c>
      <c r="L557" s="2">
        <v>0</v>
      </c>
      <c r="M557">
        <v>0</v>
      </c>
      <c r="N557">
        <v>0</v>
      </c>
      <c r="O557">
        <v>0</v>
      </c>
      <c r="P557" s="2">
        <v>0</v>
      </c>
      <c r="Q557" s="2">
        <v>0</v>
      </c>
      <c r="R557" s="2">
        <v>0</v>
      </c>
      <c r="S557">
        <v>0</v>
      </c>
      <c r="T557">
        <v>0</v>
      </c>
      <c r="U557">
        <v>90</v>
      </c>
      <c r="V557" s="1" t="e">
        <v>#N/A</v>
      </c>
      <c r="W557" s="1" t="e">
        <v>#N/A</v>
      </c>
      <c r="X557" s="1" t="e">
        <v>#N/A</v>
      </c>
    </row>
    <row r="558" spans="1:24" hidden="1" x14ac:dyDescent="0.25">
      <c r="A558" t="s">
        <v>155</v>
      </c>
      <c r="B558">
        <v>3</v>
      </c>
      <c r="D558" t="e">
        <f>MID(#REF!,1,7)</f>
        <v>#REF!</v>
      </c>
      <c r="E558">
        <v>24</v>
      </c>
      <c r="F558" s="3" t="s">
        <v>689</v>
      </c>
      <c r="G558" t="s">
        <v>681</v>
      </c>
      <c r="H558" t="s">
        <v>682</v>
      </c>
      <c r="I558" t="s">
        <v>28</v>
      </c>
      <c r="J558" s="2">
        <v>0</v>
      </c>
      <c r="K558" s="2">
        <v>0</v>
      </c>
      <c r="L558" s="2">
        <v>0</v>
      </c>
      <c r="M558">
        <v>0</v>
      </c>
      <c r="N558">
        <v>0</v>
      </c>
      <c r="O558">
        <v>1</v>
      </c>
      <c r="P558" s="2">
        <v>0</v>
      </c>
      <c r="Q558" s="2">
        <v>0</v>
      </c>
      <c r="R558" s="2">
        <v>2</v>
      </c>
      <c r="S558">
        <v>0</v>
      </c>
      <c r="T558">
        <v>0</v>
      </c>
      <c r="U558">
        <v>0</v>
      </c>
      <c r="V558" s="1" t="e">
        <v>#N/A</v>
      </c>
      <c r="W558" s="1" t="e">
        <v>#N/A</v>
      </c>
      <c r="X558" s="1" t="e">
        <v>#N/A</v>
      </c>
    </row>
    <row r="559" spans="1:24" hidden="1" x14ac:dyDescent="0.25">
      <c r="A559" t="s">
        <v>690</v>
      </c>
      <c r="B559">
        <v>3</v>
      </c>
      <c r="D559" t="e">
        <f>MID(#REF!,1,7)</f>
        <v>#REF!</v>
      </c>
      <c r="E559">
        <v>22</v>
      </c>
      <c r="F559" s="3" t="s">
        <v>691</v>
      </c>
      <c r="G559" t="s">
        <v>690</v>
      </c>
      <c r="H559" t="s">
        <v>35</v>
      </c>
      <c r="I559" t="s">
        <v>28</v>
      </c>
      <c r="J559" s="2">
        <v>0</v>
      </c>
      <c r="K559" s="2">
        <v>0</v>
      </c>
      <c r="L559" s="2">
        <v>0</v>
      </c>
      <c r="M559">
        <v>0</v>
      </c>
      <c r="N559">
        <v>0</v>
      </c>
      <c r="O559">
        <v>3</v>
      </c>
      <c r="P559" s="2">
        <v>0</v>
      </c>
      <c r="Q559" s="2">
        <v>0</v>
      </c>
      <c r="R559" s="2">
        <v>0</v>
      </c>
      <c r="S559">
        <v>0</v>
      </c>
      <c r="T559">
        <v>0</v>
      </c>
      <c r="U559">
        <v>6</v>
      </c>
      <c r="V559" s="1" t="e">
        <v>#N/A</v>
      </c>
      <c r="W559" s="1" t="e">
        <v>#N/A</v>
      </c>
      <c r="X559" s="1" t="e">
        <v>#N/A</v>
      </c>
    </row>
    <row r="560" spans="1:24" hidden="1" x14ac:dyDescent="0.25">
      <c r="A560" t="s">
        <v>155</v>
      </c>
      <c r="B560">
        <v>3</v>
      </c>
      <c r="D560" t="e">
        <f>MID(#REF!,1,7)</f>
        <v>#REF!</v>
      </c>
      <c r="E560">
        <v>24</v>
      </c>
      <c r="F560" s="3" t="s">
        <v>692</v>
      </c>
      <c r="G560" t="s">
        <v>681</v>
      </c>
      <c r="H560" t="s">
        <v>693</v>
      </c>
      <c r="I560" t="s">
        <v>28</v>
      </c>
      <c r="J560" s="2">
        <v>0</v>
      </c>
      <c r="K560" s="2">
        <v>0</v>
      </c>
      <c r="L560" s="2">
        <v>1</v>
      </c>
      <c r="M560">
        <v>0</v>
      </c>
      <c r="N560">
        <v>0</v>
      </c>
      <c r="O560">
        <v>0</v>
      </c>
      <c r="P560" s="2">
        <v>0</v>
      </c>
      <c r="Q560" s="2">
        <v>0</v>
      </c>
      <c r="R560" s="2">
        <v>0</v>
      </c>
      <c r="S560">
        <v>0</v>
      </c>
      <c r="T560">
        <v>0</v>
      </c>
      <c r="U560">
        <v>0</v>
      </c>
      <c r="V560" s="1" t="e">
        <v>#N/A</v>
      </c>
      <c r="W560" s="1" t="e">
        <v>#N/A</v>
      </c>
      <c r="X560" s="1" t="e">
        <v>#N/A</v>
      </c>
    </row>
    <row r="561" spans="1:24" hidden="1" x14ac:dyDescent="0.25">
      <c r="A561" t="s">
        <v>690</v>
      </c>
      <c r="B561">
        <v>3</v>
      </c>
      <c r="D561" t="e">
        <f>MID(#REF!,1,7)</f>
        <v>#REF!</v>
      </c>
      <c r="E561">
        <v>22</v>
      </c>
      <c r="F561" s="3" t="s">
        <v>691</v>
      </c>
      <c r="G561" t="s">
        <v>690</v>
      </c>
      <c r="H561" t="s">
        <v>694</v>
      </c>
      <c r="I561" t="s">
        <v>28</v>
      </c>
      <c r="J561" s="2">
        <v>0</v>
      </c>
      <c r="K561" s="2">
        <v>0</v>
      </c>
      <c r="L561" s="2">
        <v>0</v>
      </c>
      <c r="M561">
        <v>0</v>
      </c>
      <c r="N561">
        <v>0</v>
      </c>
      <c r="O561">
        <v>0</v>
      </c>
      <c r="P561" s="2">
        <v>0</v>
      </c>
      <c r="Q561" s="2">
        <v>0</v>
      </c>
      <c r="R561" s="2">
        <v>24</v>
      </c>
      <c r="S561">
        <v>0</v>
      </c>
      <c r="T561">
        <v>0</v>
      </c>
      <c r="U561">
        <v>0</v>
      </c>
      <c r="V561" s="1" t="e">
        <v>#N/A</v>
      </c>
      <c r="W561" s="1" t="e">
        <v>#N/A</v>
      </c>
      <c r="X561" s="1" t="e">
        <v>#N/A</v>
      </c>
    </row>
    <row r="562" spans="1:24" hidden="1" x14ac:dyDescent="0.25">
      <c r="A562" t="s">
        <v>248</v>
      </c>
      <c r="B562">
        <v>3</v>
      </c>
      <c r="D562" t="e">
        <f>MID(#REF!,1,7)</f>
        <v>#REF!</v>
      </c>
      <c r="E562">
        <v>23</v>
      </c>
      <c r="F562" s="3" t="s">
        <v>695</v>
      </c>
      <c r="G562" t="s">
        <v>248</v>
      </c>
      <c r="H562" t="s">
        <v>129</v>
      </c>
      <c r="I562" t="s">
        <v>28</v>
      </c>
      <c r="J562" s="2">
        <v>0</v>
      </c>
      <c r="K562" s="2">
        <v>0</v>
      </c>
      <c r="L562" s="2">
        <v>25</v>
      </c>
      <c r="M562">
        <v>0</v>
      </c>
      <c r="N562">
        <v>0</v>
      </c>
      <c r="O562">
        <v>25</v>
      </c>
      <c r="P562" s="2">
        <v>0</v>
      </c>
      <c r="Q562" s="2">
        <v>0</v>
      </c>
      <c r="R562" s="2">
        <v>25</v>
      </c>
      <c r="S562">
        <v>0</v>
      </c>
      <c r="T562">
        <v>0</v>
      </c>
      <c r="U562">
        <v>25</v>
      </c>
      <c r="V562" s="1">
        <v>0</v>
      </c>
      <c r="W562" s="1">
        <v>0</v>
      </c>
      <c r="X562" s="1">
        <v>21</v>
      </c>
    </row>
    <row r="563" spans="1:24" hidden="1" x14ac:dyDescent="0.25">
      <c r="A563" t="s">
        <v>690</v>
      </c>
      <c r="B563">
        <v>3</v>
      </c>
      <c r="D563" t="e">
        <f>MID(#REF!,1,7)</f>
        <v>#REF!</v>
      </c>
      <c r="E563">
        <v>22</v>
      </c>
      <c r="F563" s="3" t="s">
        <v>691</v>
      </c>
      <c r="G563" t="s">
        <v>690</v>
      </c>
      <c r="H563" t="s">
        <v>696</v>
      </c>
      <c r="I563" t="s">
        <v>28</v>
      </c>
      <c r="J563" s="2">
        <v>0</v>
      </c>
      <c r="K563" s="2">
        <v>0</v>
      </c>
      <c r="L563" s="2">
        <v>0</v>
      </c>
      <c r="M563">
        <v>0</v>
      </c>
      <c r="N563">
        <v>0</v>
      </c>
      <c r="O563">
        <v>0</v>
      </c>
      <c r="P563" s="2">
        <v>0</v>
      </c>
      <c r="Q563" s="2">
        <v>0</v>
      </c>
      <c r="R563" s="2">
        <v>3500</v>
      </c>
      <c r="S563">
        <v>0</v>
      </c>
      <c r="T563">
        <v>0</v>
      </c>
      <c r="U563">
        <v>3500</v>
      </c>
      <c r="V563" s="1" t="e">
        <v>#N/A</v>
      </c>
      <c r="W563" s="1" t="e">
        <v>#N/A</v>
      </c>
      <c r="X563" s="1" t="e">
        <v>#N/A</v>
      </c>
    </row>
    <row r="564" spans="1:24" hidden="1" x14ac:dyDescent="0.25">
      <c r="A564" t="s">
        <v>697</v>
      </c>
      <c r="B564">
        <v>4</v>
      </c>
      <c r="D564" t="e">
        <f>MID(#REF!,1,7)</f>
        <v>#REF!</v>
      </c>
      <c r="E564">
        <v>17</v>
      </c>
      <c r="F564" s="3" t="s">
        <v>698</v>
      </c>
      <c r="G564" t="s">
        <v>26</v>
      </c>
      <c r="H564" t="s">
        <v>216</v>
      </c>
      <c r="I564" t="s">
        <v>28</v>
      </c>
      <c r="J564" s="2">
        <v>0</v>
      </c>
      <c r="K564" s="2">
        <v>0</v>
      </c>
      <c r="L564" s="2">
        <v>3</v>
      </c>
      <c r="M564">
        <v>0</v>
      </c>
      <c r="N564">
        <v>0</v>
      </c>
      <c r="O564">
        <v>3</v>
      </c>
      <c r="P564" s="2">
        <v>0</v>
      </c>
      <c r="Q564" s="2">
        <v>0</v>
      </c>
      <c r="R564" s="2">
        <v>3</v>
      </c>
      <c r="S564">
        <v>0</v>
      </c>
      <c r="T564">
        <v>0</v>
      </c>
      <c r="U564">
        <v>3</v>
      </c>
      <c r="V564" s="1">
        <v>0</v>
      </c>
      <c r="W564" s="1">
        <v>0</v>
      </c>
      <c r="X564" s="1">
        <v>3</v>
      </c>
    </row>
    <row r="565" spans="1:24" hidden="1" x14ac:dyDescent="0.25">
      <c r="A565" t="s">
        <v>398</v>
      </c>
      <c r="B565" t="s">
        <v>51</v>
      </c>
      <c r="D565" t="e">
        <f>MID(#REF!,1,7)</f>
        <v>#REF!</v>
      </c>
      <c r="E565">
        <v>6</v>
      </c>
      <c r="F565" s="3" t="s">
        <v>426</v>
      </c>
      <c r="G565" t="s">
        <v>427</v>
      </c>
      <c r="H565" t="s">
        <v>699</v>
      </c>
      <c r="I565" t="s">
        <v>82</v>
      </c>
      <c r="J565" s="2">
        <v>0</v>
      </c>
      <c r="K565" s="2">
        <v>0</v>
      </c>
      <c r="L565" s="2">
        <v>0</v>
      </c>
      <c r="M565">
        <v>0</v>
      </c>
      <c r="N565">
        <v>0</v>
      </c>
      <c r="O565">
        <v>0</v>
      </c>
      <c r="P565" s="2">
        <v>0</v>
      </c>
      <c r="Q565" s="2">
        <v>0</v>
      </c>
      <c r="R565" s="2">
        <v>0</v>
      </c>
      <c r="S565">
        <v>0</v>
      </c>
      <c r="T565">
        <v>0</v>
      </c>
      <c r="U565">
        <v>0</v>
      </c>
      <c r="V565" s="1" t="e">
        <v>#N/A</v>
      </c>
      <c r="W565" s="1" t="e">
        <v>#N/A</v>
      </c>
      <c r="X565" s="1" t="e">
        <v>#N/A</v>
      </c>
    </row>
    <row r="566" spans="1:24" hidden="1" x14ac:dyDescent="0.25">
      <c r="A566" t="s">
        <v>206</v>
      </c>
      <c r="B566">
        <v>5</v>
      </c>
      <c r="D566" t="e">
        <f>MID(#REF!,1,7)</f>
        <v>#REF!</v>
      </c>
      <c r="E566">
        <v>14</v>
      </c>
      <c r="F566" s="3" t="s">
        <v>700</v>
      </c>
      <c r="G566" t="s">
        <v>701</v>
      </c>
      <c r="H566" t="s">
        <v>71</v>
      </c>
      <c r="I566" t="s">
        <v>28</v>
      </c>
      <c r="J566" s="2">
        <v>0</v>
      </c>
      <c r="K566" s="2">
        <v>0</v>
      </c>
      <c r="L566" s="2">
        <v>73</v>
      </c>
      <c r="M566">
        <v>0</v>
      </c>
      <c r="N566">
        <v>0</v>
      </c>
      <c r="O566">
        <v>73</v>
      </c>
      <c r="P566" s="2">
        <v>0</v>
      </c>
      <c r="Q566" s="2">
        <v>0</v>
      </c>
      <c r="R566" s="2">
        <v>73</v>
      </c>
      <c r="S566">
        <v>0</v>
      </c>
      <c r="T566">
        <v>0</v>
      </c>
      <c r="U566">
        <v>73</v>
      </c>
      <c r="V566" s="1">
        <v>0</v>
      </c>
      <c r="W566" s="1">
        <v>0</v>
      </c>
      <c r="X566" s="1">
        <v>141</v>
      </c>
    </row>
    <row r="567" spans="1:24" hidden="1" x14ac:dyDescent="0.25">
      <c r="A567" t="s">
        <v>702</v>
      </c>
      <c r="B567">
        <v>4</v>
      </c>
      <c r="D567" t="e">
        <f>MID(#REF!,1,7)</f>
        <v>#REF!</v>
      </c>
      <c r="E567">
        <v>49</v>
      </c>
      <c r="F567" s="3" t="s">
        <v>703</v>
      </c>
      <c r="G567" t="s">
        <v>704</v>
      </c>
      <c r="H567" t="s">
        <v>39</v>
      </c>
      <c r="I567" t="s">
        <v>28</v>
      </c>
      <c r="J567" s="2">
        <v>0</v>
      </c>
      <c r="K567" s="2">
        <v>0</v>
      </c>
      <c r="L567" s="2">
        <v>4</v>
      </c>
      <c r="M567">
        <v>0</v>
      </c>
      <c r="N567">
        <v>0</v>
      </c>
      <c r="O567">
        <v>3</v>
      </c>
      <c r="P567" s="2">
        <v>0</v>
      </c>
      <c r="Q567" s="2">
        <v>0</v>
      </c>
      <c r="R567" s="2">
        <v>3</v>
      </c>
      <c r="S567">
        <v>0</v>
      </c>
      <c r="T567">
        <v>0</v>
      </c>
      <c r="U567">
        <v>1</v>
      </c>
      <c r="V567" s="1">
        <v>0</v>
      </c>
      <c r="W567" s="1">
        <v>0</v>
      </c>
      <c r="X567" s="1">
        <v>5</v>
      </c>
    </row>
    <row r="568" spans="1:24" hidden="1" x14ac:dyDescent="0.25">
      <c r="A568" t="s">
        <v>398</v>
      </c>
      <c r="B568" t="s">
        <v>51</v>
      </c>
      <c r="D568" t="e">
        <f>MID(#REF!,1,7)</f>
        <v>#REF!</v>
      </c>
      <c r="E568">
        <v>6</v>
      </c>
      <c r="F568" s="3" t="s">
        <v>426</v>
      </c>
      <c r="G568" t="s">
        <v>427</v>
      </c>
      <c r="H568" t="s">
        <v>39</v>
      </c>
      <c r="I568" t="s">
        <v>28</v>
      </c>
      <c r="J568" s="2">
        <v>0</v>
      </c>
      <c r="K568" s="2">
        <v>0</v>
      </c>
      <c r="L568" s="2">
        <v>30</v>
      </c>
      <c r="M568">
        <v>0</v>
      </c>
      <c r="N568">
        <v>0</v>
      </c>
      <c r="O568">
        <v>30</v>
      </c>
      <c r="P568" s="2">
        <v>0</v>
      </c>
      <c r="Q568" s="2">
        <v>0</v>
      </c>
      <c r="R568" s="2">
        <v>30</v>
      </c>
      <c r="S568">
        <v>0</v>
      </c>
      <c r="T568">
        <v>0</v>
      </c>
      <c r="U568">
        <v>30</v>
      </c>
      <c r="V568" s="1" t="e">
        <v>#N/A</v>
      </c>
      <c r="W568" s="1" t="e">
        <v>#N/A</v>
      </c>
      <c r="X568" s="1" t="e">
        <v>#N/A</v>
      </c>
    </row>
    <row r="569" spans="1:24" hidden="1" x14ac:dyDescent="0.25">
      <c r="A569" t="s">
        <v>398</v>
      </c>
      <c r="B569" t="s">
        <v>51</v>
      </c>
      <c r="D569" t="e">
        <f>MID(#REF!,1,7)</f>
        <v>#REF!</v>
      </c>
      <c r="E569">
        <v>6</v>
      </c>
      <c r="F569" s="3" t="s">
        <v>426</v>
      </c>
      <c r="G569" t="s">
        <v>427</v>
      </c>
      <c r="H569" t="s">
        <v>705</v>
      </c>
      <c r="I569" t="s">
        <v>28</v>
      </c>
      <c r="J569" s="2">
        <v>0</v>
      </c>
      <c r="K569" s="2">
        <v>0</v>
      </c>
      <c r="L569" s="2">
        <v>20</v>
      </c>
      <c r="M569">
        <v>0</v>
      </c>
      <c r="N569">
        <v>0</v>
      </c>
      <c r="O569">
        <v>20</v>
      </c>
      <c r="P569" s="2">
        <v>0</v>
      </c>
      <c r="Q569" s="2">
        <v>0</v>
      </c>
      <c r="R569" s="2">
        <v>20</v>
      </c>
      <c r="S569">
        <v>0</v>
      </c>
      <c r="T569">
        <v>0</v>
      </c>
      <c r="U569">
        <v>20</v>
      </c>
      <c r="V569" s="1" t="e">
        <v>#N/A</v>
      </c>
      <c r="W569" s="1" t="e">
        <v>#N/A</v>
      </c>
      <c r="X569" s="1" t="e">
        <v>#N/A</v>
      </c>
    </row>
    <row r="570" spans="1:24" hidden="1" x14ac:dyDescent="0.25">
      <c r="A570" t="s">
        <v>259</v>
      </c>
      <c r="B570">
        <v>3</v>
      </c>
      <c r="D570" t="e">
        <f>MID(#REF!,1,7)</f>
        <v>#REF!</v>
      </c>
      <c r="E570">
        <v>29</v>
      </c>
      <c r="F570" s="3" t="s">
        <v>260</v>
      </c>
      <c r="G570" t="s">
        <v>261</v>
      </c>
      <c r="H570" t="s">
        <v>706</v>
      </c>
      <c r="I570" t="s">
        <v>28</v>
      </c>
      <c r="J570" s="2">
        <v>0</v>
      </c>
      <c r="K570" s="2">
        <v>0</v>
      </c>
      <c r="L570" s="2">
        <v>2</v>
      </c>
      <c r="M570">
        <v>0</v>
      </c>
      <c r="N570">
        <v>0</v>
      </c>
      <c r="O570">
        <v>1</v>
      </c>
      <c r="P570" s="2">
        <v>0</v>
      </c>
      <c r="Q570" s="2">
        <v>0</v>
      </c>
      <c r="R570" s="2">
        <v>0</v>
      </c>
      <c r="S570">
        <v>0</v>
      </c>
      <c r="T570">
        <v>0</v>
      </c>
      <c r="U570">
        <v>0</v>
      </c>
      <c r="V570" s="1">
        <v>0</v>
      </c>
      <c r="W570" s="1">
        <v>0</v>
      </c>
      <c r="X570" s="1">
        <v>0</v>
      </c>
    </row>
    <row r="571" spans="1:24" hidden="1" x14ac:dyDescent="0.25">
      <c r="A571" t="s">
        <v>702</v>
      </c>
      <c r="B571">
        <v>4</v>
      </c>
      <c r="D571" t="e">
        <f>MID(#REF!,1,7)</f>
        <v>#REF!</v>
      </c>
      <c r="E571">
        <v>49</v>
      </c>
      <c r="F571" s="3" t="s">
        <v>703</v>
      </c>
      <c r="G571" t="s">
        <v>704</v>
      </c>
      <c r="H571" t="s">
        <v>45</v>
      </c>
      <c r="I571" t="s">
        <v>28</v>
      </c>
      <c r="J571" s="2">
        <v>0</v>
      </c>
      <c r="K571" s="2">
        <v>0</v>
      </c>
      <c r="L571" s="2">
        <v>80</v>
      </c>
      <c r="M571">
        <v>0</v>
      </c>
      <c r="N571">
        <v>0</v>
      </c>
      <c r="O571">
        <v>120</v>
      </c>
      <c r="P571" s="2">
        <v>0</v>
      </c>
      <c r="Q571" s="2">
        <v>0</v>
      </c>
      <c r="R571" s="2">
        <v>70</v>
      </c>
      <c r="S571">
        <v>0</v>
      </c>
      <c r="T571">
        <v>0</v>
      </c>
      <c r="U571">
        <v>60</v>
      </c>
      <c r="V571" s="1">
        <v>0</v>
      </c>
      <c r="W571" s="1">
        <v>0</v>
      </c>
      <c r="X571" s="1">
        <v>114</v>
      </c>
    </row>
    <row r="572" spans="1:24" hidden="1" x14ac:dyDescent="0.25">
      <c r="A572" t="s">
        <v>690</v>
      </c>
      <c r="B572">
        <v>3</v>
      </c>
      <c r="D572" t="e">
        <f>MID(#REF!,1,7)</f>
        <v>#REF!</v>
      </c>
      <c r="E572">
        <v>22</v>
      </c>
      <c r="F572" s="3" t="s">
        <v>707</v>
      </c>
      <c r="G572" t="s">
        <v>690</v>
      </c>
      <c r="H572" t="s">
        <v>708</v>
      </c>
      <c r="I572" t="s">
        <v>28</v>
      </c>
      <c r="J572" s="2">
        <v>0</v>
      </c>
      <c r="K572" s="2">
        <v>0</v>
      </c>
      <c r="L572" s="2">
        <v>0</v>
      </c>
      <c r="M572">
        <v>0</v>
      </c>
      <c r="N572">
        <v>0</v>
      </c>
      <c r="O572">
        <v>0</v>
      </c>
      <c r="P572" s="2">
        <v>0</v>
      </c>
      <c r="Q572" s="2">
        <v>0</v>
      </c>
      <c r="R572" s="2">
        <v>10</v>
      </c>
      <c r="S572">
        <v>0</v>
      </c>
      <c r="T572">
        <v>0</v>
      </c>
      <c r="U572">
        <v>5</v>
      </c>
      <c r="V572" s="1" t="e">
        <v>#N/A</v>
      </c>
      <c r="W572" s="1" t="e">
        <v>#N/A</v>
      </c>
      <c r="X572" s="1" t="e">
        <v>#N/A</v>
      </c>
    </row>
    <row r="573" spans="1:24" hidden="1" x14ac:dyDescent="0.25">
      <c r="A573" t="s">
        <v>398</v>
      </c>
      <c r="B573">
        <v>6</v>
      </c>
      <c r="D573" t="e">
        <f>MID(#REF!,1,7)</f>
        <v>#REF!</v>
      </c>
      <c r="E573">
        <v>6</v>
      </c>
      <c r="F573" s="3" t="s">
        <v>399</v>
      </c>
      <c r="G573" t="s">
        <v>400</v>
      </c>
      <c r="H573" t="s">
        <v>366</v>
      </c>
      <c r="I573" t="s">
        <v>28</v>
      </c>
      <c r="J573" s="2">
        <v>0</v>
      </c>
      <c r="K573" s="2">
        <v>0</v>
      </c>
      <c r="L573" s="2">
        <v>9000</v>
      </c>
      <c r="M573">
        <v>0</v>
      </c>
      <c r="N573">
        <v>0</v>
      </c>
      <c r="O573">
        <v>9000</v>
      </c>
      <c r="P573" s="2">
        <v>0</v>
      </c>
      <c r="Q573" s="2">
        <v>0</v>
      </c>
      <c r="R573" s="2">
        <v>9000</v>
      </c>
      <c r="S573">
        <v>0</v>
      </c>
      <c r="T573">
        <v>0</v>
      </c>
      <c r="U573">
        <v>9000</v>
      </c>
      <c r="V573" s="1" t="e">
        <v>#N/A</v>
      </c>
      <c r="W573" s="1" t="e">
        <v>#N/A</v>
      </c>
      <c r="X573" s="1" t="e">
        <v>#N/A</v>
      </c>
    </row>
    <row r="574" spans="1:24" hidden="1" x14ac:dyDescent="0.25">
      <c r="A574" t="s">
        <v>690</v>
      </c>
      <c r="B574">
        <v>3</v>
      </c>
      <c r="D574" t="e">
        <f>MID(#REF!,1,7)</f>
        <v>#REF!</v>
      </c>
      <c r="E574">
        <v>22</v>
      </c>
      <c r="F574" s="3" t="s">
        <v>707</v>
      </c>
      <c r="G574" t="s">
        <v>690</v>
      </c>
      <c r="H574" t="s">
        <v>709</v>
      </c>
      <c r="I574" t="s">
        <v>28</v>
      </c>
      <c r="J574" s="2">
        <v>0</v>
      </c>
      <c r="K574" s="2">
        <v>0</v>
      </c>
      <c r="L574" s="2">
        <v>0</v>
      </c>
      <c r="M574">
        <v>0</v>
      </c>
      <c r="N574">
        <v>0</v>
      </c>
      <c r="O574">
        <v>4</v>
      </c>
      <c r="P574" s="2">
        <v>0</v>
      </c>
      <c r="Q574" s="2">
        <v>0</v>
      </c>
      <c r="R574" s="2">
        <v>0</v>
      </c>
      <c r="S574">
        <v>0</v>
      </c>
      <c r="T574">
        <v>0</v>
      </c>
      <c r="U574">
        <v>11</v>
      </c>
      <c r="V574" s="1" t="e">
        <v>#N/A</v>
      </c>
      <c r="W574" s="1" t="e">
        <v>#N/A</v>
      </c>
      <c r="X574" s="1" t="e">
        <v>#N/A</v>
      </c>
    </row>
    <row r="575" spans="1:24" hidden="1" x14ac:dyDescent="0.25">
      <c r="A575" t="s">
        <v>710</v>
      </c>
      <c r="B575">
        <v>2</v>
      </c>
      <c r="D575" t="e">
        <f>MID(#REF!,1,7)</f>
        <v>#REF!</v>
      </c>
      <c r="E575">
        <v>90</v>
      </c>
      <c r="F575" s="3" t="s">
        <v>711</v>
      </c>
      <c r="G575" t="s">
        <v>26</v>
      </c>
      <c r="H575" t="s">
        <v>369</v>
      </c>
      <c r="I575" t="s">
        <v>447</v>
      </c>
      <c r="J575" s="2">
        <v>5000</v>
      </c>
      <c r="K575" s="2">
        <v>5000</v>
      </c>
      <c r="L575" s="2">
        <v>5000</v>
      </c>
      <c r="M575">
        <v>5000</v>
      </c>
      <c r="N575">
        <v>5000</v>
      </c>
      <c r="O575">
        <v>5000</v>
      </c>
      <c r="P575" s="2">
        <v>5000</v>
      </c>
      <c r="Q575" s="2">
        <v>10000</v>
      </c>
      <c r="R575" s="2">
        <v>10000</v>
      </c>
      <c r="S575">
        <v>10000</v>
      </c>
      <c r="T575">
        <v>5000</v>
      </c>
      <c r="U575">
        <v>5000</v>
      </c>
      <c r="V575" s="1" t="e">
        <v>#N/A</v>
      </c>
      <c r="W575" s="1" t="e">
        <v>#N/A</v>
      </c>
      <c r="X575" s="1" t="e">
        <v>#N/A</v>
      </c>
    </row>
    <row r="576" spans="1:24" hidden="1" x14ac:dyDescent="0.25">
      <c r="A576" t="s">
        <v>690</v>
      </c>
      <c r="B576">
        <v>3</v>
      </c>
      <c r="D576" t="e">
        <f>MID(#REF!,1,7)</f>
        <v>#REF!</v>
      </c>
      <c r="E576">
        <v>22</v>
      </c>
      <c r="F576" s="3" t="s">
        <v>707</v>
      </c>
      <c r="G576" t="s">
        <v>690</v>
      </c>
      <c r="H576" t="s">
        <v>712</v>
      </c>
      <c r="I576" t="s">
        <v>28</v>
      </c>
      <c r="J576" s="2">
        <v>0</v>
      </c>
      <c r="K576" s="2">
        <v>0</v>
      </c>
      <c r="L576" s="2">
        <v>0</v>
      </c>
      <c r="M576">
        <v>0</v>
      </c>
      <c r="N576">
        <v>0</v>
      </c>
      <c r="O576">
        <v>0</v>
      </c>
      <c r="P576" s="2">
        <v>0</v>
      </c>
      <c r="Q576" s="2">
        <v>0</v>
      </c>
      <c r="R576" s="2">
        <v>0</v>
      </c>
      <c r="S576">
        <v>0</v>
      </c>
      <c r="T576">
        <v>0</v>
      </c>
      <c r="U576">
        <v>10</v>
      </c>
      <c r="V576" s="1" t="e">
        <v>#N/A</v>
      </c>
      <c r="W576" s="1" t="e">
        <v>#N/A</v>
      </c>
      <c r="X576" s="1" t="e">
        <v>#N/A</v>
      </c>
    </row>
    <row r="577" spans="1:24" hidden="1" x14ac:dyDescent="0.25">
      <c r="A577" t="s">
        <v>710</v>
      </c>
      <c r="B577">
        <v>2</v>
      </c>
      <c r="D577" t="e">
        <f>MID(#REF!,1,7)</f>
        <v>#REF!</v>
      </c>
      <c r="E577">
        <v>90</v>
      </c>
      <c r="F577" s="3" t="s">
        <v>711</v>
      </c>
      <c r="G577" t="s">
        <v>26</v>
      </c>
      <c r="H577" t="s">
        <v>369</v>
      </c>
      <c r="I577" t="s">
        <v>447</v>
      </c>
      <c r="J577" s="2">
        <v>8000</v>
      </c>
      <c r="K577" s="2">
        <v>15000</v>
      </c>
      <c r="L577" s="2">
        <v>1000</v>
      </c>
      <c r="M577">
        <v>500</v>
      </c>
      <c r="N577">
        <v>500</v>
      </c>
      <c r="O577">
        <v>500</v>
      </c>
      <c r="P577" s="2">
        <v>5000</v>
      </c>
      <c r="Q577" s="2">
        <v>15000</v>
      </c>
      <c r="R577" s="2">
        <v>15000</v>
      </c>
      <c r="S577">
        <v>1000</v>
      </c>
      <c r="T577">
        <v>1000</v>
      </c>
      <c r="U577">
        <v>1000</v>
      </c>
      <c r="V577" s="1" t="e">
        <v>#N/A</v>
      </c>
      <c r="W577" s="1" t="e">
        <v>#N/A</v>
      </c>
      <c r="X577" s="1" t="e">
        <v>#N/A</v>
      </c>
    </row>
    <row r="578" spans="1:24" hidden="1" x14ac:dyDescent="0.25">
      <c r="A578" t="s">
        <v>398</v>
      </c>
      <c r="B578">
        <v>6</v>
      </c>
      <c r="D578" t="e">
        <f>MID(#REF!,1,7)</f>
        <v>#REF!</v>
      </c>
      <c r="E578">
        <v>6</v>
      </c>
      <c r="F578" s="3" t="s">
        <v>399</v>
      </c>
      <c r="G578" t="s">
        <v>400</v>
      </c>
      <c r="H578" t="s">
        <v>713</v>
      </c>
      <c r="I578" t="s">
        <v>28</v>
      </c>
      <c r="J578" s="2">
        <v>0</v>
      </c>
      <c r="K578" s="2">
        <v>0</v>
      </c>
      <c r="L578" s="2">
        <v>1000</v>
      </c>
      <c r="M578">
        <v>0</v>
      </c>
      <c r="N578">
        <v>0</v>
      </c>
      <c r="O578">
        <v>1000</v>
      </c>
      <c r="P578" s="2">
        <v>0</v>
      </c>
      <c r="Q578" s="2">
        <v>0</v>
      </c>
      <c r="R578" s="2">
        <v>1000</v>
      </c>
      <c r="S578">
        <v>0</v>
      </c>
      <c r="T578">
        <v>0</v>
      </c>
      <c r="U578">
        <v>1000</v>
      </c>
      <c r="V578" s="1" t="e">
        <v>#N/A</v>
      </c>
      <c r="W578" s="1" t="e">
        <v>#N/A</v>
      </c>
      <c r="X578" s="1" t="e">
        <v>#N/A</v>
      </c>
    </row>
    <row r="579" spans="1:24" hidden="1" x14ac:dyDescent="0.25">
      <c r="A579" t="s">
        <v>714</v>
      </c>
      <c r="B579">
        <v>3</v>
      </c>
      <c r="D579" t="e">
        <f>MID(#REF!,1,7)</f>
        <v>#REF!</v>
      </c>
      <c r="E579">
        <v>30</v>
      </c>
      <c r="F579" s="3" t="s">
        <v>715</v>
      </c>
      <c r="G579" t="s">
        <v>714</v>
      </c>
      <c r="H579" t="s">
        <v>129</v>
      </c>
      <c r="I579" t="s">
        <v>28</v>
      </c>
      <c r="J579" s="2">
        <v>0</v>
      </c>
      <c r="K579" s="2">
        <v>0</v>
      </c>
      <c r="L579" s="2">
        <v>25</v>
      </c>
      <c r="M579">
        <v>0</v>
      </c>
      <c r="N579">
        <v>0</v>
      </c>
      <c r="O579">
        <v>25</v>
      </c>
      <c r="P579" s="2">
        <v>0</v>
      </c>
      <c r="Q579" s="2">
        <v>0</v>
      </c>
      <c r="R579" s="2">
        <v>25</v>
      </c>
      <c r="S579">
        <v>0</v>
      </c>
      <c r="T579">
        <v>0</v>
      </c>
      <c r="U579">
        <v>25</v>
      </c>
      <c r="V579" s="1">
        <v>0</v>
      </c>
      <c r="W579" s="1">
        <v>0</v>
      </c>
      <c r="X579" s="1">
        <v>0</v>
      </c>
    </row>
    <row r="580" spans="1:24" hidden="1" x14ac:dyDescent="0.25">
      <c r="A580" t="s">
        <v>259</v>
      </c>
      <c r="B580">
        <v>3</v>
      </c>
      <c r="D580" t="e">
        <f>MID(#REF!,1,7)</f>
        <v>#REF!</v>
      </c>
      <c r="E580">
        <v>29</v>
      </c>
      <c r="F580" s="3" t="s">
        <v>260</v>
      </c>
      <c r="G580" t="s">
        <v>261</v>
      </c>
      <c r="H580" t="s">
        <v>716</v>
      </c>
      <c r="I580" t="s">
        <v>28</v>
      </c>
      <c r="J580" s="2">
        <v>0</v>
      </c>
      <c r="K580" s="2">
        <v>0</v>
      </c>
      <c r="L580" s="2">
        <v>12</v>
      </c>
      <c r="M580">
        <v>0</v>
      </c>
      <c r="N580">
        <v>0</v>
      </c>
      <c r="O580">
        <v>28</v>
      </c>
      <c r="P580" s="2">
        <v>0</v>
      </c>
      <c r="Q580" s="2">
        <v>0</v>
      </c>
      <c r="R580" s="2">
        <v>30</v>
      </c>
      <c r="S580">
        <v>0</v>
      </c>
      <c r="T580">
        <v>0</v>
      </c>
      <c r="U580">
        <v>30</v>
      </c>
      <c r="V580" s="1">
        <v>0</v>
      </c>
      <c r="W580" s="1">
        <v>0</v>
      </c>
      <c r="X580" s="1">
        <v>14</v>
      </c>
    </row>
    <row r="581" spans="1:24" hidden="1" x14ac:dyDescent="0.25">
      <c r="A581" t="s">
        <v>702</v>
      </c>
      <c r="B581">
        <v>4</v>
      </c>
      <c r="D581" t="e">
        <f>MID(#REF!,1,7)</f>
        <v>#REF!</v>
      </c>
      <c r="E581">
        <v>49</v>
      </c>
      <c r="F581" s="3" t="s">
        <v>717</v>
      </c>
      <c r="G581" t="s">
        <v>718</v>
      </c>
      <c r="H581" t="s">
        <v>719</v>
      </c>
      <c r="I581" t="s">
        <v>28</v>
      </c>
      <c r="J581" s="2">
        <v>0</v>
      </c>
      <c r="K581" s="2">
        <v>0</v>
      </c>
      <c r="L581" s="2">
        <v>3265</v>
      </c>
      <c r="M581">
        <v>0</v>
      </c>
      <c r="N581">
        <v>0</v>
      </c>
      <c r="O581">
        <v>3187</v>
      </c>
      <c r="P581" s="2">
        <v>0</v>
      </c>
      <c r="Q581" s="2">
        <v>0</v>
      </c>
      <c r="R581" s="2">
        <v>3034</v>
      </c>
      <c r="S581">
        <v>0</v>
      </c>
      <c r="T581">
        <v>0</v>
      </c>
      <c r="U581">
        <v>3554</v>
      </c>
      <c r="V581" s="1">
        <v>0</v>
      </c>
      <c r="W581" s="1">
        <v>0</v>
      </c>
      <c r="X581" s="1">
        <v>3637</v>
      </c>
    </row>
    <row r="582" spans="1:24" hidden="1" x14ac:dyDescent="0.25">
      <c r="A582" t="s">
        <v>702</v>
      </c>
      <c r="B582">
        <v>4</v>
      </c>
      <c r="D582" t="e">
        <f>MID(#REF!,1,7)</f>
        <v>#REF!</v>
      </c>
      <c r="E582">
        <v>49</v>
      </c>
      <c r="F582" s="3" t="s">
        <v>717</v>
      </c>
      <c r="G582" t="s">
        <v>718</v>
      </c>
      <c r="H582" t="s">
        <v>720</v>
      </c>
      <c r="I582" t="s">
        <v>28</v>
      </c>
      <c r="J582" s="2">
        <v>0</v>
      </c>
      <c r="K582" s="2">
        <v>0</v>
      </c>
      <c r="L582" s="2">
        <v>209</v>
      </c>
      <c r="M582">
        <v>0</v>
      </c>
      <c r="N582">
        <v>0</v>
      </c>
      <c r="O582">
        <v>203</v>
      </c>
      <c r="P582" s="2">
        <v>0</v>
      </c>
      <c r="Q582" s="2">
        <v>0</v>
      </c>
      <c r="R582" s="2">
        <v>218</v>
      </c>
      <c r="S582">
        <v>0</v>
      </c>
      <c r="T582">
        <v>0</v>
      </c>
      <c r="U582">
        <v>219</v>
      </c>
      <c r="V582" s="1">
        <v>0</v>
      </c>
      <c r="W582" s="1">
        <v>0</v>
      </c>
      <c r="X582" s="1">
        <v>242</v>
      </c>
    </row>
    <row r="583" spans="1:24" hidden="1" x14ac:dyDescent="0.25">
      <c r="A583" t="s">
        <v>702</v>
      </c>
      <c r="B583">
        <v>4</v>
      </c>
      <c r="D583" t="e">
        <f>MID(#REF!,1,7)</f>
        <v>#REF!</v>
      </c>
      <c r="E583">
        <v>49</v>
      </c>
      <c r="F583" s="3" t="s">
        <v>717</v>
      </c>
      <c r="G583" t="s">
        <v>718</v>
      </c>
      <c r="H583" t="s">
        <v>720</v>
      </c>
      <c r="I583" t="s">
        <v>28</v>
      </c>
      <c r="J583" s="2">
        <v>0</v>
      </c>
      <c r="K583" s="2">
        <v>0</v>
      </c>
      <c r="L583" s="2">
        <v>86</v>
      </c>
      <c r="M583">
        <v>0</v>
      </c>
      <c r="N583">
        <v>0</v>
      </c>
      <c r="O583">
        <v>86</v>
      </c>
      <c r="P583" s="2">
        <v>0</v>
      </c>
      <c r="Q583" s="2">
        <v>0</v>
      </c>
      <c r="R583" s="2">
        <v>82</v>
      </c>
      <c r="S583">
        <v>0</v>
      </c>
      <c r="T583">
        <v>0</v>
      </c>
      <c r="U583">
        <v>83</v>
      </c>
      <c r="V583" s="1">
        <v>0</v>
      </c>
      <c r="W583" s="1">
        <v>0</v>
      </c>
      <c r="X583" s="1">
        <v>94</v>
      </c>
    </row>
    <row r="584" spans="1:24" hidden="1" x14ac:dyDescent="0.25">
      <c r="A584" t="s">
        <v>702</v>
      </c>
      <c r="B584">
        <v>4</v>
      </c>
      <c r="D584" t="e">
        <f>MID(#REF!,1,7)</f>
        <v>#REF!</v>
      </c>
      <c r="E584">
        <v>49</v>
      </c>
      <c r="F584" s="3" t="s">
        <v>717</v>
      </c>
      <c r="G584" t="s">
        <v>718</v>
      </c>
      <c r="H584" t="s">
        <v>719</v>
      </c>
      <c r="I584" t="s">
        <v>28</v>
      </c>
      <c r="J584" s="2">
        <v>0</v>
      </c>
      <c r="K584" s="2">
        <v>0</v>
      </c>
      <c r="L584" s="2">
        <v>229</v>
      </c>
      <c r="M584">
        <v>0</v>
      </c>
      <c r="N584">
        <v>0</v>
      </c>
      <c r="O584">
        <v>192</v>
      </c>
      <c r="P584" s="2">
        <v>0</v>
      </c>
      <c r="Q584" s="2">
        <v>0</v>
      </c>
      <c r="R584" s="2">
        <v>217</v>
      </c>
      <c r="S584">
        <v>0</v>
      </c>
      <c r="T584">
        <v>0</v>
      </c>
      <c r="U584">
        <v>243</v>
      </c>
      <c r="V584" s="1">
        <v>0</v>
      </c>
      <c r="W584" s="1">
        <v>0</v>
      </c>
      <c r="X584" s="1">
        <v>247</v>
      </c>
    </row>
    <row r="585" spans="1:24" hidden="1" x14ac:dyDescent="0.25">
      <c r="A585" t="s">
        <v>702</v>
      </c>
      <c r="B585">
        <v>4</v>
      </c>
      <c r="D585" t="e">
        <f>MID(#REF!,1,7)</f>
        <v>#REF!</v>
      </c>
      <c r="E585">
        <v>49</v>
      </c>
      <c r="F585" s="3" t="s">
        <v>717</v>
      </c>
      <c r="G585" t="s">
        <v>718</v>
      </c>
      <c r="H585" t="s">
        <v>720</v>
      </c>
      <c r="I585" t="s">
        <v>28</v>
      </c>
      <c r="J585" s="2">
        <v>0</v>
      </c>
      <c r="K585" s="2">
        <v>0</v>
      </c>
      <c r="L585" s="2">
        <v>628</v>
      </c>
      <c r="M585">
        <v>0</v>
      </c>
      <c r="N585">
        <v>0</v>
      </c>
      <c r="O585">
        <v>614</v>
      </c>
      <c r="P585" s="2">
        <v>0</v>
      </c>
      <c r="Q585" s="2">
        <v>0</v>
      </c>
      <c r="R585" s="2">
        <v>520</v>
      </c>
      <c r="S585">
        <v>0</v>
      </c>
      <c r="T585">
        <v>0</v>
      </c>
      <c r="U585">
        <v>851</v>
      </c>
      <c r="V585" s="1">
        <v>0</v>
      </c>
      <c r="W585" s="1">
        <v>0</v>
      </c>
      <c r="X585" s="1">
        <v>769</v>
      </c>
    </row>
    <row r="586" spans="1:24" hidden="1" x14ac:dyDescent="0.25">
      <c r="A586" t="s">
        <v>702</v>
      </c>
      <c r="B586">
        <v>4</v>
      </c>
      <c r="D586" t="e">
        <f>MID(#REF!,1,7)</f>
        <v>#REF!</v>
      </c>
      <c r="E586">
        <v>49</v>
      </c>
      <c r="F586" s="3" t="s">
        <v>721</v>
      </c>
      <c r="G586" t="s">
        <v>718</v>
      </c>
      <c r="H586" t="s">
        <v>722</v>
      </c>
      <c r="I586" t="s">
        <v>28</v>
      </c>
      <c r="J586" s="2">
        <v>0</v>
      </c>
      <c r="K586" s="2">
        <v>0</v>
      </c>
      <c r="L586" s="2">
        <v>24602</v>
      </c>
      <c r="M586">
        <v>0</v>
      </c>
      <c r="N586">
        <v>0</v>
      </c>
      <c r="O586">
        <v>24602</v>
      </c>
      <c r="P586" s="2">
        <v>0</v>
      </c>
      <c r="Q586" s="2">
        <v>0</v>
      </c>
      <c r="R586" s="2">
        <v>24602</v>
      </c>
      <c r="S586">
        <v>0</v>
      </c>
      <c r="T586">
        <v>0</v>
      </c>
      <c r="U586">
        <v>24602</v>
      </c>
      <c r="V586" s="1">
        <v>0</v>
      </c>
      <c r="W586" s="1">
        <v>0</v>
      </c>
      <c r="X586" s="1">
        <v>24602</v>
      </c>
    </row>
    <row r="587" spans="1:24" hidden="1" x14ac:dyDescent="0.25">
      <c r="A587" t="s">
        <v>398</v>
      </c>
      <c r="B587" t="s">
        <v>51</v>
      </c>
      <c r="D587" t="e">
        <f>MID(#REF!,1,7)</f>
        <v>#REF!</v>
      </c>
      <c r="E587">
        <v>6</v>
      </c>
      <c r="F587" s="3" t="s">
        <v>470</v>
      </c>
      <c r="G587" t="s">
        <v>471</v>
      </c>
      <c r="H587" t="s">
        <v>706</v>
      </c>
      <c r="I587" t="s">
        <v>82</v>
      </c>
      <c r="J587" s="2">
        <v>0</v>
      </c>
      <c r="K587" s="2">
        <v>0</v>
      </c>
      <c r="L587" s="2">
        <v>0</v>
      </c>
      <c r="M587">
        <v>0</v>
      </c>
      <c r="N587">
        <v>0</v>
      </c>
      <c r="O587">
        <v>0</v>
      </c>
      <c r="P587" s="2">
        <v>0</v>
      </c>
      <c r="Q587" s="2">
        <v>0</v>
      </c>
      <c r="R587" s="2">
        <v>0</v>
      </c>
      <c r="S587">
        <v>0</v>
      </c>
      <c r="T587">
        <v>0</v>
      </c>
      <c r="U587">
        <v>100</v>
      </c>
      <c r="V587" s="1" t="e">
        <v>#N/A</v>
      </c>
      <c r="W587" s="1" t="e">
        <v>#N/A</v>
      </c>
      <c r="X587" s="1" t="e">
        <v>#N/A</v>
      </c>
    </row>
    <row r="588" spans="1:24" hidden="1" x14ac:dyDescent="0.25">
      <c r="A588" t="s">
        <v>248</v>
      </c>
      <c r="B588">
        <v>3</v>
      </c>
      <c r="D588" t="e">
        <f>MID(#REF!,1,7)</f>
        <v>#REF!</v>
      </c>
      <c r="E588">
        <v>23</v>
      </c>
      <c r="F588" s="3" t="s">
        <v>723</v>
      </c>
      <c r="G588" t="s">
        <v>248</v>
      </c>
      <c r="H588" t="s">
        <v>81</v>
      </c>
      <c r="I588" t="s">
        <v>28</v>
      </c>
      <c r="J588" s="2">
        <v>0</v>
      </c>
      <c r="K588" s="2">
        <v>0</v>
      </c>
      <c r="L588" s="2">
        <v>25</v>
      </c>
      <c r="M588">
        <v>0</v>
      </c>
      <c r="N588">
        <v>0</v>
      </c>
      <c r="O588">
        <v>25</v>
      </c>
      <c r="P588" s="2">
        <v>0</v>
      </c>
      <c r="Q588" s="2">
        <v>0</v>
      </c>
      <c r="R588" s="2">
        <v>25</v>
      </c>
      <c r="S588">
        <v>0</v>
      </c>
      <c r="T588">
        <v>0</v>
      </c>
      <c r="U588">
        <v>25</v>
      </c>
      <c r="V588" s="1">
        <v>0</v>
      </c>
      <c r="W588" s="1">
        <v>0</v>
      </c>
      <c r="X588" s="1">
        <v>25</v>
      </c>
    </row>
    <row r="589" spans="1:24" hidden="1" x14ac:dyDescent="0.25">
      <c r="A589" t="s">
        <v>675</v>
      </c>
      <c r="B589" t="s">
        <v>480</v>
      </c>
      <c r="D589" t="e">
        <f>MID(#REF!,1,7)</f>
        <v>#REF!</v>
      </c>
      <c r="E589">
        <v>43</v>
      </c>
      <c r="F589" s="3" t="s">
        <v>724</v>
      </c>
      <c r="G589" t="s">
        <v>26</v>
      </c>
      <c r="H589" t="s">
        <v>428</v>
      </c>
      <c r="I589" t="s">
        <v>82</v>
      </c>
      <c r="J589" s="2">
        <v>0</v>
      </c>
      <c r="K589" s="2">
        <v>0</v>
      </c>
      <c r="L589" s="2">
        <v>0</v>
      </c>
      <c r="M589">
        <v>0</v>
      </c>
      <c r="N589">
        <v>0</v>
      </c>
      <c r="O589">
        <v>0</v>
      </c>
      <c r="P589" s="2">
        <v>0</v>
      </c>
      <c r="Q589" s="2">
        <v>0</v>
      </c>
      <c r="R589" s="2">
        <v>0</v>
      </c>
      <c r="S589">
        <v>0</v>
      </c>
      <c r="T589">
        <v>0</v>
      </c>
      <c r="U589">
        <v>63100</v>
      </c>
      <c r="V589" s="1" t="e">
        <v>#N/A</v>
      </c>
      <c r="W589" s="1" t="e">
        <v>#N/A</v>
      </c>
      <c r="X589" s="1" t="e">
        <v>#N/A</v>
      </c>
    </row>
    <row r="590" spans="1:24" hidden="1" x14ac:dyDescent="0.25">
      <c r="A590" t="s">
        <v>702</v>
      </c>
      <c r="B590">
        <v>4</v>
      </c>
      <c r="D590" t="e">
        <f>MID(#REF!,1,7)</f>
        <v>#REF!</v>
      </c>
      <c r="E590">
        <v>49</v>
      </c>
      <c r="F590" s="3" t="s">
        <v>721</v>
      </c>
      <c r="G590" t="s">
        <v>718</v>
      </c>
      <c r="H590" t="s">
        <v>719</v>
      </c>
      <c r="I590" t="s">
        <v>28</v>
      </c>
      <c r="J590" s="2">
        <v>0</v>
      </c>
      <c r="K590" s="2">
        <v>0</v>
      </c>
      <c r="L590" s="2">
        <v>0</v>
      </c>
      <c r="M590">
        <v>0</v>
      </c>
      <c r="N590">
        <v>0</v>
      </c>
      <c r="O590">
        <v>0</v>
      </c>
      <c r="P590" s="2">
        <v>0</v>
      </c>
      <c r="Q590" s="2">
        <v>0</v>
      </c>
      <c r="R590" s="2">
        <v>50</v>
      </c>
      <c r="S590">
        <v>0</v>
      </c>
      <c r="T590">
        <v>0</v>
      </c>
      <c r="U590">
        <v>35</v>
      </c>
      <c r="V590" s="1">
        <v>0</v>
      </c>
      <c r="W590" s="1">
        <v>0</v>
      </c>
      <c r="X590" s="1">
        <v>0</v>
      </c>
    </row>
    <row r="591" spans="1:24" hidden="1" x14ac:dyDescent="0.25">
      <c r="A591" t="s">
        <v>79</v>
      </c>
      <c r="B591">
        <v>4</v>
      </c>
      <c r="D591" t="e">
        <f>MID(#REF!,1,7)</f>
        <v>#REF!</v>
      </c>
      <c r="E591">
        <v>87</v>
      </c>
      <c r="F591" s="3" t="s">
        <v>580</v>
      </c>
      <c r="G591" t="s">
        <v>79</v>
      </c>
      <c r="H591" t="s">
        <v>81</v>
      </c>
      <c r="I591" t="s">
        <v>28</v>
      </c>
      <c r="J591" s="2">
        <v>0</v>
      </c>
      <c r="K591" s="2">
        <v>0</v>
      </c>
      <c r="L591" s="2">
        <v>100</v>
      </c>
      <c r="M591">
        <v>0</v>
      </c>
      <c r="N591">
        <v>0</v>
      </c>
      <c r="O591">
        <v>100</v>
      </c>
      <c r="P591" s="2">
        <v>0</v>
      </c>
      <c r="Q591" s="2">
        <v>0</v>
      </c>
      <c r="R591" s="2">
        <v>100</v>
      </c>
      <c r="S591">
        <v>0</v>
      </c>
      <c r="T591">
        <v>0</v>
      </c>
      <c r="U591">
        <v>100</v>
      </c>
      <c r="V591" s="1">
        <v>0</v>
      </c>
      <c r="W591" s="1">
        <v>0</v>
      </c>
      <c r="X591" s="1">
        <v>100</v>
      </c>
    </row>
    <row r="592" spans="1:24" hidden="1" x14ac:dyDescent="0.25">
      <c r="A592" t="s">
        <v>725</v>
      </c>
      <c r="B592">
        <v>4</v>
      </c>
      <c r="D592" t="e">
        <f>MID(#REF!,1,7)</f>
        <v>#REF!</v>
      </c>
      <c r="E592">
        <v>71</v>
      </c>
      <c r="F592" s="3" t="s">
        <v>726</v>
      </c>
      <c r="G592" t="s">
        <v>26</v>
      </c>
      <c r="H592" t="s">
        <v>129</v>
      </c>
      <c r="I592" t="s">
        <v>28</v>
      </c>
      <c r="J592" s="2">
        <v>0</v>
      </c>
      <c r="K592" s="2">
        <v>0</v>
      </c>
      <c r="L592" s="2">
        <v>27</v>
      </c>
      <c r="M592">
        <v>0</v>
      </c>
      <c r="N592">
        <v>0</v>
      </c>
      <c r="O592">
        <v>49</v>
      </c>
      <c r="P592" s="2">
        <v>0</v>
      </c>
      <c r="Q592" s="2">
        <v>0</v>
      </c>
      <c r="R592" s="2">
        <v>59</v>
      </c>
      <c r="S592">
        <v>0</v>
      </c>
      <c r="T592">
        <v>0</v>
      </c>
      <c r="U592">
        <v>64</v>
      </c>
      <c r="V592" s="1" t="e">
        <v>#N/A</v>
      </c>
      <c r="W592" s="1" t="e">
        <v>#N/A</v>
      </c>
      <c r="X592" s="1" t="e">
        <v>#N/A</v>
      </c>
    </row>
    <row r="593" spans="1:24" hidden="1" x14ac:dyDescent="0.25">
      <c r="A593" t="s">
        <v>450</v>
      </c>
      <c r="B593">
        <v>6</v>
      </c>
      <c r="D593" t="e">
        <f>MID(#REF!,1,7)</f>
        <v>#REF!</v>
      </c>
      <c r="E593">
        <v>47</v>
      </c>
      <c r="F593" s="3" t="s">
        <v>451</v>
      </c>
      <c r="G593" t="s">
        <v>26</v>
      </c>
      <c r="H593" t="s">
        <v>727</v>
      </c>
      <c r="I593" t="s">
        <v>28</v>
      </c>
      <c r="J593" s="2">
        <v>0</v>
      </c>
      <c r="K593" s="2">
        <v>0</v>
      </c>
      <c r="L593" s="2">
        <v>6</v>
      </c>
      <c r="M593">
        <v>0</v>
      </c>
      <c r="N593">
        <v>0</v>
      </c>
      <c r="O593">
        <v>4</v>
      </c>
      <c r="P593" s="2">
        <v>0</v>
      </c>
      <c r="Q593" s="2">
        <v>0</v>
      </c>
      <c r="R593" s="2">
        <v>3</v>
      </c>
      <c r="S593">
        <v>0</v>
      </c>
      <c r="T593">
        <v>0</v>
      </c>
      <c r="U593">
        <v>0</v>
      </c>
      <c r="V593" s="1">
        <v>0</v>
      </c>
      <c r="W593" s="1">
        <v>0</v>
      </c>
      <c r="X593" s="1">
        <v>6</v>
      </c>
    </row>
    <row r="594" spans="1:24" hidden="1" x14ac:dyDescent="0.25">
      <c r="A594" t="s">
        <v>450</v>
      </c>
      <c r="B594">
        <v>6</v>
      </c>
      <c r="D594" t="e">
        <f>MID(#REF!,1,7)</f>
        <v>#REF!</v>
      </c>
      <c r="E594">
        <v>47</v>
      </c>
      <c r="F594" s="3" t="s">
        <v>451</v>
      </c>
      <c r="G594" t="s">
        <v>26</v>
      </c>
      <c r="H594" t="s">
        <v>195</v>
      </c>
      <c r="I594" t="s">
        <v>28</v>
      </c>
      <c r="J594" s="2">
        <v>0</v>
      </c>
      <c r="K594" s="2">
        <v>0</v>
      </c>
      <c r="L594" s="2">
        <v>7</v>
      </c>
      <c r="M594">
        <v>0</v>
      </c>
      <c r="N594">
        <v>0</v>
      </c>
      <c r="O594">
        <v>36</v>
      </c>
      <c r="P594" s="2">
        <v>0</v>
      </c>
      <c r="Q594" s="2">
        <v>0</v>
      </c>
      <c r="R594" s="2">
        <v>33</v>
      </c>
      <c r="S594">
        <v>0</v>
      </c>
      <c r="T594">
        <v>0</v>
      </c>
      <c r="U594">
        <v>35</v>
      </c>
      <c r="V594" s="1">
        <v>0</v>
      </c>
      <c r="W594" s="1">
        <v>0</v>
      </c>
      <c r="X594" s="1">
        <v>7</v>
      </c>
    </row>
    <row r="595" spans="1:24" hidden="1" x14ac:dyDescent="0.25">
      <c r="A595" t="s">
        <v>702</v>
      </c>
      <c r="B595">
        <v>4</v>
      </c>
      <c r="D595" t="e">
        <f>MID(#REF!,1,7)</f>
        <v>#REF!</v>
      </c>
      <c r="E595">
        <v>49</v>
      </c>
      <c r="F595" s="3" t="s">
        <v>728</v>
      </c>
      <c r="G595" t="s">
        <v>718</v>
      </c>
      <c r="H595" t="s">
        <v>729</v>
      </c>
      <c r="I595" t="s">
        <v>28</v>
      </c>
      <c r="J595" s="2">
        <v>0</v>
      </c>
      <c r="K595" s="2">
        <v>0</v>
      </c>
      <c r="L595" s="2">
        <v>1050</v>
      </c>
      <c r="M595">
        <v>0</v>
      </c>
      <c r="N595">
        <v>0</v>
      </c>
      <c r="O595">
        <v>1150</v>
      </c>
      <c r="P595" s="2">
        <v>0</v>
      </c>
      <c r="Q595" s="2">
        <v>0</v>
      </c>
      <c r="R595" s="2">
        <v>1100</v>
      </c>
      <c r="S595">
        <v>0</v>
      </c>
      <c r="T595">
        <v>0</v>
      </c>
      <c r="U595">
        <v>950</v>
      </c>
      <c r="V595" s="1">
        <v>0</v>
      </c>
      <c r="W595" s="1">
        <v>0</v>
      </c>
      <c r="X595" s="1">
        <v>1154</v>
      </c>
    </row>
    <row r="596" spans="1:24" hidden="1" x14ac:dyDescent="0.25">
      <c r="A596" t="s">
        <v>702</v>
      </c>
      <c r="B596">
        <v>4</v>
      </c>
      <c r="D596" t="e">
        <f>MID(#REF!,1,7)</f>
        <v>#REF!</v>
      </c>
      <c r="E596">
        <v>49</v>
      </c>
      <c r="F596" s="3" t="s">
        <v>728</v>
      </c>
      <c r="G596" t="s">
        <v>718</v>
      </c>
      <c r="H596" t="s">
        <v>730</v>
      </c>
      <c r="I596" t="s">
        <v>28</v>
      </c>
      <c r="J596" s="2">
        <v>0</v>
      </c>
      <c r="K596" s="2">
        <v>0</v>
      </c>
      <c r="L596" s="2">
        <v>12996</v>
      </c>
      <c r="M596">
        <v>0</v>
      </c>
      <c r="N596">
        <v>0</v>
      </c>
      <c r="O596">
        <v>14136</v>
      </c>
      <c r="P596" s="2">
        <v>0</v>
      </c>
      <c r="Q596" s="2">
        <v>0</v>
      </c>
      <c r="R596" s="2">
        <v>11628</v>
      </c>
      <c r="S596">
        <v>0</v>
      </c>
      <c r="T596">
        <v>0</v>
      </c>
      <c r="U596">
        <v>13224</v>
      </c>
      <c r="V596" s="1">
        <v>0</v>
      </c>
      <c r="W596" s="1">
        <v>0</v>
      </c>
      <c r="X596" s="1">
        <v>11067</v>
      </c>
    </row>
    <row r="597" spans="1:24" hidden="1" x14ac:dyDescent="0.25">
      <c r="A597" t="s">
        <v>725</v>
      </c>
      <c r="B597">
        <v>4</v>
      </c>
      <c r="D597" t="e">
        <f>MID(#REF!,1,7)</f>
        <v>#REF!</v>
      </c>
      <c r="E597">
        <v>71</v>
      </c>
      <c r="F597" s="3" t="s">
        <v>726</v>
      </c>
      <c r="G597" t="s">
        <v>26</v>
      </c>
      <c r="H597" t="s">
        <v>129</v>
      </c>
      <c r="I597" t="s">
        <v>28</v>
      </c>
      <c r="J597" s="2">
        <v>0</v>
      </c>
      <c r="K597" s="2">
        <v>0</v>
      </c>
      <c r="L597" s="2">
        <v>85</v>
      </c>
      <c r="M597">
        <v>0</v>
      </c>
      <c r="N597">
        <v>0</v>
      </c>
      <c r="O597">
        <v>85</v>
      </c>
      <c r="P597" s="2">
        <v>0</v>
      </c>
      <c r="Q597" s="2">
        <v>0</v>
      </c>
      <c r="R597" s="2">
        <v>85</v>
      </c>
      <c r="S597">
        <v>0</v>
      </c>
      <c r="T597">
        <v>0</v>
      </c>
      <c r="U597">
        <v>85</v>
      </c>
      <c r="V597" s="1" t="e">
        <v>#N/A</v>
      </c>
      <c r="W597" s="1" t="e">
        <v>#N/A</v>
      </c>
      <c r="X597" s="1" t="e">
        <v>#N/A</v>
      </c>
    </row>
    <row r="598" spans="1:24" hidden="1" x14ac:dyDescent="0.25">
      <c r="A598" t="s">
        <v>702</v>
      </c>
      <c r="B598">
        <v>4</v>
      </c>
      <c r="D598" t="e">
        <f>MID(#REF!,1,7)</f>
        <v>#REF!</v>
      </c>
      <c r="E598">
        <v>49</v>
      </c>
      <c r="F598" s="3" t="s">
        <v>728</v>
      </c>
      <c r="G598" t="s">
        <v>718</v>
      </c>
      <c r="H598" t="s">
        <v>369</v>
      </c>
      <c r="I598" t="s">
        <v>28</v>
      </c>
      <c r="J598" s="2">
        <v>0</v>
      </c>
      <c r="K598" s="2">
        <v>0</v>
      </c>
      <c r="L598" s="2">
        <v>45</v>
      </c>
      <c r="M598">
        <v>0</v>
      </c>
      <c r="N598">
        <v>0</v>
      </c>
      <c r="O598">
        <v>45</v>
      </c>
      <c r="P598" s="2">
        <v>0</v>
      </c>
      <c r="Q598" s="2">
        <v>0</v>
      </c>
      <c r="R598" s="2">
        <v>45</v>
      </c>
      <c r="S598">
        <v>0</v>
      </c>
      <c r="T598">
        <v>0</v>
      </c>
      <c r="U598">
        <v>45</v>
      </c>
      <c r="V598" s="1">
        <v>0</v>
      </c>
      <c r="W598" s="1">
        <v>0</v>
      </c>
      <c r="X598" s="1">
        <v>53</v>
      </c>
    </row>
    <row r="599" spans="1:24" hidden="1" x14ac:dyDescent="0.25">
      <c r="A599" t="s">
        <v>731</v>
      </c>
      <c r="B599">
        <v>4</v>
      </c>
      <c r="D599" t="e">
        <f>MID(#REF!,1,7)</f>
        <v>#REF!</v>
      </c>
      <c r="E599">
        <v>42</v>
      </c>
      <c r="F599" s="3" t="s">
        <v>732</v>
      </c>
      <c r="G599" t="s">
        <v>33</v>
      </c>
      <c r="H599" t="s">
        <v>139</v>
      </c>
      <c r="I599" t="s">
        <v>447</v>
      </c>
      <c r="J599" s="2">
        <v>1</v>
      </c>
      <c r="K599" s="2">
        <v>1</v>
      </c>
      <c r="L599" s="2">
        <v>2</v>
      </c>
      <c r="M599">
        <v>2</v>
      </c>
      <c r="N599">
        <v>2</v>
      </c>
      <c r="O599">
        <v>2</v>
      </c>
      <c r="P599" s="2">
        <v>2</v>
      </c>
      <c r="Q599" s="2">
        <v>2</v>
      </c>
      <c r="R599" s="2">
        <v>3</v>
      </c>
      <c r="S599">
        <v>2</v>
      </c>
      <c r="T599">
        <v>2</v>
      </c>
      <c r="U599">
        <v>2</v>
      </c>
      <c r="V599" s="1">
        <v>1</v>
      </c>
      <c r="W599" s="1">
        <v>1</v>
      </c>
      <c r="X599" s="1">
        <v>2</v>
      </c>
    </row>
    <row r="600" spans="1:24" hidden="1" x14ac:dyDescent="0.25">
      <c r="A600" t="s">
        <v>702</v>
      </c>
      <c r="B600">
        <v>4</v>
      </c>
      <c r="D600" t="e">
        <f>MID(#REF!,1,7)</f>
        <v>#REF!</v>
      </c>
      <c r="E600">
        <v>49</v>
      </c>
      <c r="F600" s="3" t="s">
        <v>733</v>
      </c>
      <c r="G600" t="s">
        <v>718</v>
      </c>
      <c r="H600" t="s">
        <v>719</v>
      </c>
      <c r="I600" t="s">
        <v>28</v>
      </c>
      <c r="J600" s="2">
        <v>0</v>
      </c>
      <c r="K600" s="2">
        <v>0</v>
      </c>
      <c r="L600" s="2">
        <v>219</v>
      </c>
      <c r="M600">
        <v>0</v>
      </c>
      <c r="N600">
        <v>0</v>
      </c>
      <c r="O600">
        <v>219</v>
      </c>
      <c r="P600" s="2">
        <v>0</v>
      </c>
      <c r="Q600" s="2">
        <v>0</v>
      </c>
      <c r="R600" s="2">
        <v>219</v>
      </c>
      <c r="S600">
        <v>0</v>
      </c>
      <c r="T600">
        <v>0</v>
      </c>
      <c r="U600">
        <v>219</v>
      </c>
      <c r="V600" s="1">
        <v>0</v>
      </c>
      <c r="W600" s="1">
        <v>0</v>
      </c>
      <c r="X600" s="1">
        <v>219</v>
      </c>
    </row>
    <row r="601" spans="1:24" hidden="1" x14ac:dyDescent="0.25">
      <c r="A601" t="s">
        <v>725</v>
      </c>
      <c r="B601">
        <v>4</v>
      </c>
      <c r="D601" t="e">
        <f>MID(#REF!,1,7)</f>
        <v>#REF!</v>
      </c>
      <c r="E601">
        <v>71</v>
      </c>
      <c r="F601" s="3" t="s">
        <v>726</v>
      </c>
      <c r="G601" t="s">
        <v>26</v>
      </c>
      <c r="H601" t="s">
        <v>734</v>
      </c>
      <c r="I601" t="s">
        <v>28</v>
      </c>
      <c r="J601" s="2">
        <v>0</v>
      </c>
      <c r="K601" s="2">
        <v>0</v>
      </c>
      <c r="L601" s="2">
        <v>429</v>
      </c>
      <c r="M601">
        <v>0</v>
      </c>
      <c r="N601">
        <v>0</v>
      </c>
      <c r="O601">
        <v>1946</v>
      </c>
      <c r="P601" s="2">
        <v>0</v>
      </c>
      <c r="Q601" s="2">
        <v>0</v>
      </c>
      <c r="R601" s="2">
        <v>2100</v>
      </c>
      <c r="S601">
        <v>0</v>
      </c>
      <c r="T601">
        <v>0</v>
      </c>
      <c r="U601">
        <v>625</v>
      </c>
      <c r="V601" s="1" t="e">
        <v>#N/A</v>
      </c>
      <c r="W601" s="1" t="e">
        <v>#N/A</v>
      </c>
      <c r="X601" s="1" t="e">
        <v>#N/A</v>
      </c>
    </row>
    <row r="602" spans="1:24" hidden="1" x14ac:dyDescent="0.25">
      <c r="A602" t="s">
        <v>246</v>
      </c>
      <c r="B602">
        <v>1</v>
      </c>
      <c r="D602" t="e">
        <f>MID(#REF!,1,7)</f>
        <v>#REF!</v>
      </c>
      <c r="E602">
        <v>3</v>
      </c>
      <c r="F602" s="3" t="s">
        <v>325</v>
      </c>
      <c r="G602" t="s">
        <v>326</v>
      </c>
      <c r="H602" t="s">
        <v>719</v>
      </c>
      <c r="I602" t="s">
        <v>28</v>
      </c>
      <c r="J602" s="2">
        <v>0</v>
      </c>
      <c r="K602" s="2">
        <v>0</v>
      </c>
      <c r="L602" s="2">
        <v>10000</v>
      </c>
      <c r="M602">
        <v>0</v>
      </c>
      <c r="N602">
        <v>0</v>
      </c>
      <c r="O602">
        <v>34000</v>
      </c>
      <c r="P602" s="2">
        <v>0</v>
      </c>
      <c r="Q602" s="2">
        <v>0</v>
      </c>
      <c r="R602" s="2">
        <v>42000</v>
      </c>
      <c r="S602">
        <v>0</v>
      </c>
      <c r="T602">
        <v>0</v>
      </c>
      <c r="U602">
        <v>49000</v>
      </c>
      <c r="V602" s="1">
        <v>0</v>
      </c>
      <c r="W602" s="1">
        <v>0</v>
      </c>
      <c r="X602" s="1">
        <v>38395</v>
      </c>
    </row>
    <row r="603" spans="1:24" hidden="1" x14ac:dyDescent="0.25">
      <c r="A603" t="s">
        <v>725</v>
      </c>
      <c r="B603">
        <v>4</v>
      </c>
      <c r="D603" t="e">
        <f>MID(#REF!,1,7)</f>
        <v>#REF!</v>
      </c>
      <c r="E603">
        <v>43</v>
      </c>
      <c r="F603" s="3" t="s">
        <v>735</v>
      </c>
      <c r="G603" t="s">
        <v>26</v>
      </c>
      <c r="H603" t="s">
        <v>734</v>
      </c>
      <c r="I603" t="s">
        <v>28</v>
      </c>
      <c r="J603" s="2">
        <v>0</v>
      </c>
      <c r="K603" s="2">
        <v>0</v>
      </c>
      <c r="L603" s="2">
        <v>2596</v>
      </c>
      <c r="M603">
        <v>0</v>
      </c>
      <c r="N603">
        <v>0</v>
      </c>
      <c r="O603">
        <v>3205</v>
      </c>
      <c r="P603" s="2">
        <v>0</v>
      </c>
      <c r="Q603" s="2">
        <v>0</v>
      </c>
      <c r="R603" s="2">
        <v>2932</v>
      </c>
      <c r="S603">
        <v>0</v>
      </c>
      <c r="T603">
        <v>0</v>
      </c>
      <c r="U603">
        <v>3267</v>
      </c>
      <c r="V603" s="1">
        <v>0</v>
      </c>
      <c r="W603" s="1">
        <v>0</v>
      </c>
      <c r="X603" s="1">
        <v>5136</v>
      </c>
    </row>
    <row r="604" spans="1:24" hidden="1" x14ac:dyDescent="0.25">
      <c r="A604" t="s">
        <v>725</v>
      </c>
      <c r="B604">
        <v>4</v>
      </c>
      <c r="D604" t="e">
        <f>MID(#REF!,1,7)</f>
        <v>#REF!</v>
      </c>
      <c r="E604">
        <v>43</v>
      </c>
      <c r="F604" s="3" t="s">
        <v>735</v>
      </c>
      <c r="G604" t="s">
        <v>26</v>
      </c>
      <c r="H604" t="s">
        <v>734</v>
      </c>
      <c r="I604" t="s">
        <v>28</v>
      </c>
      <c r="J604" s="2">
        <v>0</v>
      </c>
      <c r="K604" s="2">
        <v>0</v>
      </c>
      <c r="L604" s="2">
        <v>390</v>
      </c>
      <c r="M604">
        <v>0</v>
      </c>
      <c r="N604">
        <v>0</v>
      </c>
      <c r="O604">
        <v>480</v>
      </c>
      <c r="P604" s="2">
        <v>0</v>
      </c>
      <c r="Q604" s="2">
        <v>0</v>
      </c>
      <c r="R604" s="2">
        <v>440</v>
      </c>
      <c r="S604">
        <v>0</v>
      </c>
      <c r="T604">
        <v>0</v>
      </c>
      <c r="U604">
        <v>490</v>
      </c>
      <c r="V604" s="1">
        <v>0</v>
      </c>
      <c r="W604" s="1">
        <v>0</v>
      </c>
      <c r="X604" s="1">
        <v>307</v>
      </c>
    </row>
    <row r="605" spans="1:24" hidden="1" x14ac:dyDescent="0.25">
      <c r="A605" t="s">
        <v>702</v>
      </c>
      <c r="B605">
        <v>4</v>
      </c>
      <c r="D605" t="e">
        <f>MID(#REF!,1,7)</f>
        <v>#REF!</v>
      </c>
      <c r="E605">
        <v>49</v>
      </c>
      <c r="F605" s="3" t="s">
        <v>736</v>
      </c>
      <c r="G605" t="s">
        <v>26</v>
      </c>
      <c r="H605" t="s">
        <v>223</v>
      </c>
      <c r="I605" t="s">
        <v>28</v>
      </c>
      <c r="J605" s="2">
        <v>0</v>
      </c>
      <c r="K605" s="2">
        <v>0</v>
      </c>
      <c r="L605" s="2">
        <v>5</v>
      </c>
      <c r="M605">
        <v>0</v>
      </c>
      <c r="N605">
        <v>0</v>
      </c>
      <c r="O605">
        <v>12</v>
      </c>
      <c r="P605" s="2">
        <v>0</v>
      </c>
      <c r="Q605" s="2">
        <v>0</v>
      </c>
      <c r="R605" s="2">
        <v>10</v>
      </c>
      <c r="S605">
        <v>0</v>
      </c>
      <c r="T605">
        <v>0</v>
      </c>
      <c r="U605">
        <v>11</v>
      </c>
      <c r="V605" s="1">
        <v>0</v>
      </c>
      <c r="W605" s="1">
        <v>0</v>
      </c>
      <c r="X605" s="1">
        <v>8</v>
      </c>
    </row>
    <row r="606" spans="1:24" hidden="1" x14ac:dyDescent="0.25">
      <c r="A606" t="s">
        <v>246</v>
      </c>
      <c r="B606">
        <v>1</v>
      </c>
      <c r="D606" t="e">
        <f>MID(#REF!,1,7)</f>
        <v>#REF!</v>
      </c>
      <c r="E606">
        <v>3</v>
      </c>
      <c r="F606" s="3" t="s">
        <v>325</v>
      </c>
      <c r="G606" t="s">
        <v>326</v>
      </c>
      <c r="H606" t="s">
        <v>737</v>
      </c>
      <c r="I606" t="s">
        <v>28</v>
      </c>
      <c r="J606" s="2">
        <v>0</v>
      </c>
      <c r="K606" s="2">
        <v>0</v>
      </c>
      <c r="L606" s="2">
        <v>46</v>
      </c>
      <c r="M606">
        <v>0</v>
      </c>
      <c r="N606">
        <v>0</v>
      </c>
      <c r="O606">
        <v>100</v>
      </c>
      <c r="P606" s="2">
        <v>0</v>
      </c>
      <c r="Q606" s="2">
        <v>0</v>
      </c>
      <c r="R606" s="2">
        <v>100</v>
      </c>
      <c r="S606">
        <v>0</v>
      </c>
      <c r="T606">
        <v>0</v>
      </c>
      <c r="U606">
        <v>100</v>
      </c>
      <c r="V606" s="1">
        <v>0</v>
      </c>
      <c r="W606" s="1">
        <v>0</v>
      </c>
      <c r="X606" s="1">
        <v>76</v>
      </c>
    </row>
    <row r="607" spans="1:24" hidden="1" x14ac:dyDescent="0.25">
      <c r="A607" t="s">
        <v>702</v>
      </c>
      <c r="B607">
        <v>4</v>
      </c>
      <c r="D607" t="e">
        <f>MID(#REF!,1,7)</f>
        <v>#REF!</v>
      </c>
      <c r="E607">
        <v>49</v>
      </c>
      <c r="F607" s="3" t="s">
        <v>736</v>
      </c>
      <c r="G607" t="s">
        <v>26</v>
      </c>
      <c r="H607" t="s">
        <v>39</v>
      </c>
      <c r="I607" t="s">
        <v>28</v>
      </c>
      <c r="J607" s="2">
        <v>0</v>
      </c>
      <c r="K607" s="2">
        <v>0</v>
      </c>
      <c r="L607" s="2">
        <v>230</v>
      </c>
      <c r="M607">
        <v>0</v>
      </c>
      <c r="N607">
        <v>0</v>
      </c>
      <c r="O607">
        <v>260</v>
      </c>
      <c r="P607" s="2">
        <v>0</v>
      </c>
      <c r="Q607" s="2">
        <v>0</v>
      </c>
      <c r="R607" s="2">
        <v>100</v>
      </c>
      <c r="S607">
        <v>0</v>
      </c>
      <c r="T607">
        <v>0</v>
      </c>
      <c r="U607">
        <v>140</v>
      </c>
      <c r="V607" s="1">
        <v>0</v>
      </c>
      <c r="W607" s="1">
        <v>0</v>
      </c>
      <c r="X607" s="1">
        <v>322</v>
      </c>
    </row>
    <row r="608" spans="1:24" hidden="1" x14ac:dyDescent="0.25">
      <c r="A608" t="s">
        <v>702</v>
      </c>
      <c r="B608">
        <v>4</v>
      </c>
      <c r="D608" t="e">
        <f>MID(#REF!,1,7)</f>
        <v>#REF!</v>
      </c>
      <c r="E608">
        <v>49</v>
      </c>
      <c r="F608" s="3" t="s">
        <v>736</v>
      </c>
      <c r="G608" t="s">
        <v>26</v>
      </c>
      <c r="H608" t="s">
        <v>738</v>
      </c>
      <c r="I608" t="s">
        <v>28</v>
      </c>
      <c r="J608" s="2">
        <v>0</v>
      </c>
      <c r="K608" s="2">
        <v>0</v>
      </c>
      <c r="L608" s="2">
        <v>67</v>
      </c>
      <c r="M608">
        <v>0</v>
      </c>
      <c r="N608">
        <v>0</v>
      </c>
      <c r="O608">
        <v>60</v>
      </c>
      <c r="P608" s="2">
        <v>0</v>
      </c>
      <c r="Q608" s="2">
        <v>0</v>
      </c>
      <c r="R608" s="2">
        <v>60</v>
      </c>
      <c r="S608">
        <v>0</v>
      </c>
      <c r="T608">
        <v>0</v>
      </c>
      <c r="U608">
        <v>55</v>
      </c>
      <c r="V608" s="1">
        <v>0</v>
      </c>
      <c r="W608" s="1">
        <v>0</v>
      </c>
      <c r="X608" s="1">
        <v>67</v>
      </c>
    </row>
    <row r="609" spans="1:24" hidden="1" x14ac:dyDescent="0.25">
      <c r="A609" t="s">
        <v>702</v>
      </c>
      <c r="B609">
        <v>4</v>
      </c>
      <c r="D609" t="e">
        <f>MID(#REF!,1,7)</f>
        <v>#REF!</v>
      </c>
      <c r="E609">
        <v>49</v>
      </c>
      <c r="F609" s="3" t="s">
        <v>736</v>
      </c>
      <c r="G609" t="s">
        <v>26</v>
      </c>
      <c r="H609" t="s">
        <v>168</v>
      </c>
      <c r="I609" t="s">
        <v>28</v>
      </c>
      <c r="J609" s="2">
        <v>0</v>
      </c>
      <c r="K609" s="2">
        <v>0</v>
      </c>
      <c r="L609" s="2">
        <v>2</v>
      </c>
      <c r="M609">
        <v>0</v>
      </c>
      <c r="N609">
        <v>0</v>
      </c>
      <c r="O609">
        <v>8</v>
      </c>
      <c r="P609" s="2">
        <v>0</v>
      </c>
      <c r="Q609" s="2">
        <v>0</v>
      </c>
      <c r="R609" s="2">
        <v>5</v>
      </c>
      <c r="S609">
        <v>0</v>
      </c>
      <c r="T609">
        <v>0</v>
      </c>
      <c r="U609">
        <v>8</v>
      </c>
      <c r="V609" s="1">
        <v>0</v>
      </c>
      <c r="W609" s="1">
        <v>0</v>
      </c>
      <c r="X609" s="1">
        <v>2</v>
      </c>
    </row>
    <row r="610" spans="1:24" hidden="1" x14ac:dyDescent="0.25">
      <c r="A610" t="s">
        <v>702</v>
      </c>
      <c r="B610">
        <v>4</v>
      </c>
      <c r="D610" t="e">
        <f>MID(#REF!,1,7)</f>
        <v>#REF!</v>
      </c>
      <c r="E610">
        <v>49</v>
      </c>
      <c r="F610" s="3" t="s">
        <v>736</v>
      </c>
      <c r="G610" t="s">
        <v>26</v>
      </c>
      <c r="H610" t="s">
        <v>39</v>
      </c>
      <c r="I610" t="s">
        <v>28</v>
      </c>
      <c r="J610" s="2">
        <v>0</v>
      </c>
      <c r="K610" s="2">
        <v>0</v>
      </c>
      <c r="L610" s="2">
        <v>30</v>
      </c>
      <c r="M610">
        <v>0</v>
      </c>
      <c r="N610">
        <v>0</v>
      </c>
      <c r="O610">
        <v>20</v>
      </c>
      <c r="P610" s="2">
        <v>0</v>
      </c>
      <c r="Q610" s="2">
        <v>0</v>
      </c>
      <c r="R610" s="2">
        <v>25</v>
      </c>
      <c r="S610">
        <v>0</v>
      </c>
      <c r="T610">
        <v>0</v>
      </c>
      <c r="U610">
        <v>15</v>
      </c>
      <c r="V610" s="1">
        <v>0</v>
      </c>
      <c r="W610" s="1">
        <v>0</v>
      </c>
      <c r="X610" s="1">
        <v>38</v>
      </c>
    </row>
    <row r="611" spans="1:24" hidden="1" x14ac:dyDescent="0.25">
      <c r="A611" t="s">
        <v>398</v>
      </c>
      <c r="B611">
        <v>6</v>
      </c>
      <c r="D611" t="e">
        <f>MID(#REF!,1,7)</f>
        <v>#REF!</v>
      </c>
      <c r="E611">
        <v>6</v>
      </c>
      <c r="F611" s="3" t="s">
        <v>739</v>
      </c>
      <c r="G611" t="s">
        <v>740</v>
      </c>
      <c r="H611" t="s">
        <v>741</v>
      </c>
      <c r="I611" t="s">
        <v>82</v>
      </c>
      <c r="J611" s="2">
        <v>0</v>
      </c>
      <c r="K611" s="2">
        <v>0</v>
      </c>
      <c r="L611" s="2">
        <v>0</v>
      </c>
      <c r="M611">
        <v>0</v>
      </c>
      <c r="N611">
        <v>0</v>
      </c>
      <c r="O611">
        <v>0</v>
      </c>
      <c r="P611" s="2">
        <v>0</v>
      </c>
      <c r="Q611" s="2">
        <v>0</v>
      </c>
      <c r="R611" s="2">
        <v>0</v>
      </c>
      <c r="S611">
        <v>0</v>
      </c>
      <c r="T611">
        <v>0</v>
      </c>
      <c r="U611">
        <v>20</v>
      </c>
      <c r="V611" s="1" t="e">
        <v>#N/A</v>
      </c>
      <c r="W611" s="1" t="e">
        <v>#N/A</v>
      </c>
      <c r="X611" s="1" t="e">
        <v>#N/A</v>
      </c>
    </row>
    <row r="612" spans="1:24" hidden="1" x14ac:dyDescent="0.25">
      <c r="A612" t="s">
        <v>246</v>
      </c>
      <c r="B612">
        <v>1</v>
      </c>
      <c r="D612" t="e">
        <f>MID(#REF!,1,7)</f>
        <v>#REF!</v>
      </c>
      <c r="E612">
        <v>3</v>
      </c>
      <c r="F612" s="3" t="s">
        <v>325</v>
      </c>
      <c r="G612" t="s">
        <v>326</v>
      </c>
      <c r="H612" t="s">
        <v>742</v>
      </c>
      <c r="I612" t="s">
        <v>28</v>
      </c>
      <c r="J612" s="2">
        <v>0</v>
      </c>
      <c r="K612" s="2">
        <v>0</v>
      </c>
      <c r="L612" s="2">
        <v>10</v>
      </c>
      <c r="M612">
        <v>0</v>
      </c>
      <c r="N612">
        <v>0</v>
      </c>
      <c r="O612">
        <v>10</v>
      </c>
      <c r="P612" s="2">
        <v>0</v>
      </c>
      <c r="Q612" s="2">
        <v>0</v>
      </c>
      <c r="R612" s="2">
        <v>10</v>
      </c>
      <c r="S612">
        <v>0</v>
      </c>
      <c r="T612">
        <v>0</v>
      </c>
      <c r="U612">
        <v>10</v>
      </c>
      <c r="V612" s="1">
        <v>0</v>
      </c>
      <c r="W612" s="1">
        <v>0</v>
      </c>
      <c r="X612" s="1">
        <v>7</v>
      </c>
    </row>
    <row r="613" spans="1:24" hidden="1" x14ac:dyDescent="0.25">
      <c r="A613" t="s">
        <v>398</v>
      </c>
      <c r="B613">
        <v>6</v>
      </c>
      <c r="D613" t="e">
        <f>MID(#REF!,1,7)</f>
        <v>#REF!</v>
      </c>
      <c r="E613">
        <v>6</v>
      </c>
      <c r="F613" s="3" t="s">
        <v>739</v>
      </c>
      <c r="G613" t="s">
        <v>740</v>
      </c>
      <c r="H613" t="s">
        <v>743</v>
      </c>
      <c r="I613" t="s">
        <v>82</v>
      </c>
      <c r="J613" s="2">
        <v>0</v>
      </c>
      <c r="K613" s="2">
        <v>0</v>
      </c>
      <c r="L613" s="2">
        <v>0</v>
      </c>
      <c r="M613">
        <v>0</v>
      </c>
      <c r="N613">
        <v>0</v>
      </c>
      <c r="O613">
        <v>0</v>
      </c>
      <c r="P613" s="2">
        <v>0</v>
      </c>
      <c r="Q613" s="2">
        <v>0</v>
      </c>
      <c r="R613" s="2">
        <v>0</v>
      </c>
      <c r="S613">
        <v>0</v>
      </c>
      <c r="T613">
        <v>0</v>
      </c>
      <c r="U613">
        <v>2</v>
      </c>
      <c r="V613" s="1" t="e">
        <v>#N/A</v>
      </c>
      <c r="W613" s="1" t="e">
        <v>#N/A</v>
      </c>
      <c r="X613" s="1" t="e">
        <v>#N/A</v>
      </c>
    </row>
    <row r="614" spans="1:24" hidden="1" x14ac:dyDescent="0.25">
      <c r="A614" t="s">
        <v>398</v>
      </c>
      <c r="B614">
        <v>6</v>
      </c>
      <c r="D614" t="e">
        <f>MID(#REF!,1,7)</f>
        <v>#REF!</v>
      </c>
      <c r="E614">
        <v>6</v>
      </c>
      <c r="F614" s="3" t="s">
        <v>739</v>
      </c>
      <c r="G614" t="s">
        <v>740</v>
      </c>
      <c r="H614" t="s">
        <v>744</v>
      </c>
      <c r="I614" t="s">
        <v>28</v>
      </c>
      <c r="J614" s="2">
        <v>0</v>
      </c>
      <c r="K614" s="2">
        <v>0</v>
      </c>
      <c r="L614" s="2">
        <v>160</v>
      </c>
      <c r="M614">
        <v>0</v>
      </c>
      <c r="N614">
        <v>0</v>
      </c>
      <c r="O614">
        <v>160</v>
      </c>
      <c r="P614" s="2">
        <v>0</v>
      </c>
      <c r="Q614" s="2">
        <v>0</v>
      </c>
      <c r="R614" s="2">
        <v>160</v>
      </c>
      <c r="S614">
        <v>0</v>
      </c>
      <c r="T614">
        <v>0</v>
      </c>
      <c r="U614">
        <v>160</v>
      </c>
      <c r="V614" s="1" t="e">
        <v>#N/A</v>
      </c>
      <c r="W614" s="1" t="e">
        <v>#N/A</v>
      </c>
      <c r="X614" s="1" t="e">
        <v>#N/A</v>
      </c>
    </row>
    <row r="615" spans="1:24" hidden="1" x14ac:dyDescent="0.25">
      <c r="A615" t="s">
        <v>398</v>
      </c>
      <c r="B615">
        <v>6</v>
      </c>
      <c r="D615" t="e">
        <f>MID(#REF!,1,7)</f>
        <v>#REF!</v>
      </c>
      <c r="E615">
        <v>6</v>
      </c>
      <c r="F615" s="3" t="s">
        <v>739</v>
      </c>
      <c r="G615" t="s">
        <v>740</v>
      </c>
      <c r="H615" t="s">
        <v>745</v>
      </c>
      <c r="I615" t="s">
        <v>28</v>
      </c>
      <c r="J615" s="2">
        <v>0</v>
      </c>
      <c r="K615" s="2">
        <v>0</v>
      </c>
      <c r="L615" s="2">
        <v>60</v>
      </c>
      <c r="M615">
        <v>0</v>
      </c>
      <c r="N615">
        <v>0</v>
      </c>
      <c r="O615">
        <v>60</v>
      </c>
      <c r="P615" s="2">
        <v>0</v>
      </c>
      <c r="Q615" s="2">
        <v>0</v>
      </c>
      <c r="R615" s="2">
        <v>60</v>
      </c>
      <c r="S615">
        <v>0</v>
      </c>
      <c r="T615">
        <v>0</v>
      </c>
      <c r="U615">
        <v>60</v>
      </c>
      <c r="V615" s="1" t="e">
        <v>#N/A</v>
      </c>
      <c r="W615" s="1" t="e">
        <v>#N/A</v>
      </c>
      <c r="X615" s="1" t="e">
        <v>#N/A</v>
      </c>
    </row>
    <row r="616" spans="1:24" hidden="1" x14ac:dyDescent="0.25">
      <c r="A616" t="s">
        <v>702</v>
      </c>
      <c r="B616">
        <v>4</v>
      </c>
      <c r="D616" t="e">
        <f>MID(#REF!,1,7)</f>
        <v>#REF!</v>
      </c>
      <c r="E616">
        <v>49</v>
      </c>
      <c r="F616" s="3" t="s">
        <v>746</v>
      </c>
      <c r="G616" t="s">
        <v>747</v>
      </c>
      <c r="H616" t="s">
        <v>305</v>
      </c>
      <c r="I616" t="s">
        <v>28</v>
      </c>
      <c r="J616" s="2">
        <v>0</v>
      </c>
      <c r="K616" s="2">
        <v>0</v>
      </c>
      <c r="L616" s="2">
        <v>2566</v>
      </c>
      <c r="M616">
        <v>0</v>
      </c>
      <c r="N616">
        <v>0</v>
      </c>
      <c r="O616">
        <v>2272</v>
      </c>
      <c r="P616" s="2">
        <v>0</v>
      </c>
      <c r="Q616" s="2">
        <v>0</v>
      </c>
      <c r="R616" s="2">
        <v>1900</v>
      </c>
      <c r="S616">
        <v>0</v>
      </c>
      <c r="T616">
        <v>0</v>
      </c>
      <c r="U616">
        <v>1850</v>
      </c>
      <c r="V616" s="1">
        <v>0</v>
      </c>
      <c r="W616" s="1">
        <v>0</v>
      </c>
      <c r="X616" s="1">
        <v>2130</v>
      </c>
    </row>
    <row r="617" spans="1:24" hidden="1" x14ac:dyDescent="0.25">
      <c r="A617" t="s">
        <v>702</v>
      </c>
      <c r="B617">
        <v>4</v>
      </c>
      <c r="D617" t="e">
        <f>MID(#REF!,1,7)</f>
        <v>#REF!</v>
      </c>
      <c r="E617">
        <v>49</v>
      </c>
      <c r="F617" s="3" t="s">
        <v>746</v>
      </c>
      <c r="G617" t="s">
        <v>747</v>
      </c>
      <c r="H617" t="s">
        <v>418</v>
      </c>
      <c r="I617" t="s">
        <v>28</v>
      </c>
      <c r="J617" s="2">
        <v>0</v>
      </c>
      <c r="K617" s="2">
        <v>0</v>
      </c>
      <c r="L617" s="2">
        <v>590</v>
      </c>
      <c r="M617">
        <v>0</v>
      </c>
      <c r="N617">
        <v>0</v>
      </c>
      <c r="O617">
        <v>551</v>
      </c>
      <c r="P617" s="2">
        <v>0</v>
      </c>
      <c r="Q617" s="2">
        <v>0</v>
      </c>
      <c r="R617" s="2">
        <v>445</v>
      </c>
      <c r="S617">
        <v>0</v>
      </c>
      <c r="T617">
        <v>0</v>
      </c>
      <c r="U617">
        <v>460</v>
      </c>
      <c r="V617" s="1">
        <v>0</v>
      </c>
      <c r="W617" s="1">
        <v>0</v>
      </c>
      <c r="X617" s="1">
        <v>458</v>
      </c>
    </row>
    <row r="618" spans="1:24" hidden="1" x14ac:dyDescent="0.25">
      <c r="A618" t="s">
        <v>702</v>
      </c>
      <c r="B618">
        <v>4</v>
      </c>
      <c r="D618" t="e">
        <f>MID(#REF!,1,7)</f>
        <v>#REF!</v>
      </c>
      <c r="E618">
        <v>49</v>
      </c>
      <c r="F618" s="3" t="s">
        <v>746</v>
      </c>
      <c r="G618" t="s">
        <v>747</v>
      </c>
      <c r="H618" t="s">
        <v>720</v>
      </c>
      <c r="I618" t="s">
        <v>28</v>
      </c>
      <c r="J618" s="2">
        <v>0</v>
      </c>
      <c r="K618" s="2">
        <v>0</v>
      </c>
      <c r="L618" s="2">
        <v>32</v>
      </c>
      <c r="M618">
        <v>0</v>
      </c>
      <c r="N618">
        <v>0</v>
      </c>
      <c r="O618">
        <v>22</v>
      </c>
      <c r="P618" s="2">
        <v>0</v>
      </c>
      <c r="Q618" s="2">
        <v>0</v>
      </c>
      <c r="R618" s="2">
        <v>42</v>
      </c>
      <c r="S618">
        <v>0</v>
      </c>
      <c r="T618">
        <v>0</v>
      </c>
      <c r="U618">
        <v>36</v>
      </c>
      <c r="V618" s="1">
        <v>0</v>
      </c>
      <c r="W618" s="1">
        <v>0</v>
      </c>
      <c r="X618" s="1">
        <v>36</v>
      </c>
    </row>
    <row r="619" spans="1:24" hidden="1" x14ac:dyDescent="0.25">
      <c r="A619" t="s">
        <v>748</v>
      </c>
      <c r="B619">
        <v>4</v>
      </c>
      <c r="D619" t="e">
        <f>MID(#REF!,1,7)</f>
        <v>#REF!</v>
      </c>
      <c r="E619">
        <v>43</v>
      </c>
      <c r="F619" s="3" t="s">
        <v>749</v>
      </c>
      <c r="G619" t="s">
        <v>161</v>
      </c>
      <c r="H619" t="s">
        <v>750</v>
      </c>
      <c r="I619" t="s">
        <v>28</v>
      </c>
      <c r="J619" s="2">
        <v>0</v>
      </c>
      <c r="K619" s="2">
        <v>0</v>
      </c>
      <c r="L619" s="2">
        <v>2</v>
      </c>
      <c r="M619">
        <v>0</v>
      </c>
      <c r="N619">
        <v>0</v>
      </c>
      <c r="O619">
        <v>2</v>
      </c>
      <c r="P619" s="2">
        <v>0</v>
      </c>
      <c r="Q619" s="2">
        <v>0</v>
      </c>
      <c r="R619" s="2">
        <v>2</v>
      </c>
      <c r="S619">
        <v>0</v>
      </c>
      <c r="T619">
        <v>0</v>
      </c>
      <c r="U619">
        <v>2</v>
      </c>
      <c r="V619" s="1">
        <v>0</v>
      </c>
      <c r="W619" s="1">
        <v>0</v>
      </c>
      <c r="X619" s="1">
        <v>2</v>
      </c>
    </row>
    <row r="620" spans="1:24" hidden="1" x14ac:dyDescent="0.25">
      <c r="A620" t="s">
        <v>731</v>
      </c>
      <c r="B620">
        <v>4</v>
      </c>
      <c r="D620" t="e">
        <f>MID(#REF!,1,7)</f>
        <v>#REF!</v>
      </c>
      <c r="E620">
        <v>42</v>
      </c>
      <c r="F620" s="3" t="s">
        <v>751</v>
      </c>
      <c r="G620" t="s">
        <v>752</v>
      </c>
      <c r="H620" t="s">
        <v>39</v>
      </c>
      <c r="I620" t="s">
        <v>447</v>
      </c>
      <c r="J620" s="2">
        <v>1</v>
      </c>
      <c r="K620" s="2">
        <v>1</v>
      </c>
      <c r="L620" s="2">
        <v>1</v>
      </c>
      <c r="M620">
        <v>1</v>
      </c>
      <c r="N620">
        <v>1</v>
      </c>
      <c r="O620">
        <v>1</v>
      </c>
      <c r="P620" s="2">
        <v>1</v>
      </c>
      <c r="Q620" s="2">
        <v>1</v>
      </c>
      <c r="R620" s="2">
        <v>1</v>
      </c>
      <c r="S620">
        <v>1</v>
      </c>
      <c r="T620">
        <v>1</v>
      </c>
      <c r="U620">
        <v>0</v>
      </c>
      <c r="V620" s="1">
        <v>1</v>
      </c>
      <c r="W620" s="1">
        <v>1</v>
      </c>
      <c r="X620" s="1">
        <v>1</v>
      </c>
    </row>
    <row r="621" spans="1:24" hidden="1" x14ac:dyDescent="0.25">
      <c r="A621" t="s">
        <v>753</v>
      </c>
      <c r="B621">
        <v>4</v>
      </c>
      <c r="D621" t="e">
        <f>MID(#REF!,1,7)</f>
        <v>#REF!</v>
      </c>
      <c r="E621">
        <v>43</v>
      </c>
      <c r="F621" s="3" t="s">
        <v>754</v>
      </c>
      <c r="G621" t="s">
        <v>753</v>
      </c>
      <c r="H621" t="s">
        <v>755</v>
      </c>
      <c r="I621" t="s">
        <v>28</v>
      </c>
      <c r="J621" s="2">
        <v>0</v>
      </c>
      <c r="K621" s="2">
        <v>0</v>
      </c>
      <c r="L621" s="2">
        <v>0</v>
      </c>
      <c r="M621">
        <v>0</v>
      </c>
      <c r="N621">
        <v>0</v>
      </c>
      <c r="O621">
        <v>1</v>
      </c>
      <c r="P621" s="2">
        <v>0</v>
      </c>
      <c r="Q621" s="2">
        <v>0</v>
      </c>
      <c r="R621" s="2">
        <v>1</v>
      </c>
      <c r="S621">
        <v>0</v>
      </c>
      <c r="T621">
        <v>0</v>
      </c>
      <c r="U621">
        <v>2</v>
      </c>
      <c r="V621" s="1">
        <v>0</v>
      </c>
      <c r="W621" s="1">
        <v>0</v>
      </c>
      <c r="X621" s="1">
        <v>0</v>
      </c>
    </row>
    <row r="622" spans="1:24" hidden="1" x14ac:dyDescent="0.25">
      <c r="A622" t="s">
        <v>753</v>
      </c>
      <c r="B622">
        <v>4</v>
      </c>
      <c r="D622" t="e">
        <f>MID(#REF!,1,7)</f>
        <v>#REF!</v>
      </c>
      <c r="E622">
        <v>43</v>
      </c>
      <c r="F622" s="3" t="s">
        <v>756</v>
      </c>
      <c r="G622" t="s">
        <v>753</v>
      </c>
      <c r="H622" t="s">
        <v>39</v>
      </c>
      <c r="I622" t="s">
        <v>28</v>
      </c>
      <c r="J622" s="2">
        <v>0</v>
      </c>
      <c r="K622" s="2">
        <v>0</v>
      </c>
      <c r="L622" s="2">
        <v>2</v>
      </c>
      <c r="M622">
        <v>0</v>
      </c>
      <c r="N622">
        <v>0</v>
      </c>
      <c r="O622">
        <v>1</v>
      </c>
      <c r="P622" s="2">
        <v>0</v>
      </c>
      <c r="Q622" s="2">
        <v>0</v>
      </c>
      <c r="R622" s="2">
        <v>1</v>
      </c>
      <c r="S622">
        <v>0</v>
      </c>
      <c r="T622">
        <v>0</v>
      </c>
      <c r="U622">
        <v>1</v>
      </c>
      <c r="V622" s="1">
        <v>0</v>
      </c>
      <c r="W622" s="1">
        <v>0</v>
      </c>
      <c r="X622" s="1">
        <v>2</v>
      </c>
    </row>
    <row r="623" spans="1:24" hidden="1" x14ac:dyDescent="0.25">
      <c r="A623" t="s">
        <v>94</v>
      </c>
      <c r="B623">
        <v>3</v>
      </c>
      <c r="D623" t="e">
        <f>MID(#REF!,1,7)</f>
        <v>#REF!</v>
      </c>
      <c r="E623">
        <v>92</v>
      </c>
      <c r="F623" s="3" t="s">
        <v>95</v>
      </c>
      <c r="G623" t="s">
        <v>96</v>
      </c>
      <c r="H623" t="s">
        <v>757</v>
      </c>
      <c r="I623" t="s">
        <v>28</v>
      </c>
      <c r="J623" s="2">
        <v>0</v>
      </c>
      <c r="K623" s="2">
        <v>0</v>
      </c>
      <c r="L623" s="2">
        <v>2000</v>
      </c>
      <c r="M623">
        <v>0</v>
      </c>
      <c r="N623">
        <v>0</v>
      </c>
      <c r="O623">
        <v>1500</v>
      </c>
      <c r="P623" s="2">
        <v>0</v>
      </c>
      <c r="Q623" s="2">
        <v>0</v>
      </c>
      <c r="R623" s="2">
        <v>2000</v>
      </c>
      <c r="S623">
        <v>0</v>
      </c>
      <c r="T623">
        <v>0</v>
      </c>
      <c r="U623">
        <v>1500</v>
      </c>
      <c r="V623" s="1">
        <v>0</v>
      </c>
      <c r="W623" s="1">
        <v>0</v>
      </c>
      <c r="X623" s="1">
        <v>2097</v>
      </c>
    </row>
    <row r="624" spans="1:24" hidden="1" x14ac:dyDescent="0.25">
      <c r="A624" t="s">
        <v>753</v>
      </c>
      <c r="B624">
        <v>4</v>
      </c>
      <c r="D624" t="e">
        <f>MID(#REF!,1,7)</f>
        <v>#REF!</v>
      </c>
      <c r="E624">
        <v>43</v>
      </c>
      <c r="F624" s="3" t="s">
        <v>758</v>
      </c>
      <c r="G624" t="s">
        <v>753</v>
      </c>
      <c r="H624" t="s">
        <v>759</v>
      </c>
      <c r="I624" t="s">
        <v>28</v>
      </c>
      <c r="J624" s="2">
        <v>0</v>
      </c>
      <c r="K624" s="2">
        <v>0</v>
      </c>
      <c r="L624" s="2">
        <v>135</v>
      </c>
      <c r="M624">
        <v>0</v>
      </c>
      <c r="N624">
        <v>0</v>
      </c>
      <c r="O624">
        <v>95</v>
      </c>
      <c r="P624" s="2">
        <v>0</v>
      </c>
      <c r="Q624" s="2">
        <v>0</v>
      </c>
      <c r="R624" s="2">
        <v>80</v>
      </c>
      <c r="S624">
        <v>0</v>
      </c>
      <c r="T624">
        <v>0</v>
      </c>
      <c r="U624">
        <v>90</v>
      </c>
      <c r="V624" s="1">
        <v>0</v>
      </c>
      <c r="W624" s="1">
        <v>0</v>
      </c>
      <c r="X624" s="1">
        <v>135</v>
      </c>
    </row>
    <row r="625" spans="1:24" hidden="1" x14ac:dyDescent="0.25">
      <c r="A625" t="s">
        <v>753</v>
      </c>
      <c r="B625">
        <v>4</v>
      </c>
      <c r="D625" t="e">
        <f>MID(#REF!,1,7)</f>
        <v>#REF!</v>
      </c>
      <c r="E625">
        <v>43</v>
      </c>
      <c r="F625" s="3" t="s">
        <v>760</v>
      </c>
      <c r="G625" t="s">
        <v>753</v>
      </c>
      <c r="H625" t="s">
        <v>761</v>
      </c>
      <c r="I625" t="s">
        <v>28</v>
      </c>
      <c r="J625" s="2">
        <v>0</v>
      </c>
      <c r="K625" s="2">
        <v>0</v>
      </c>
      <c r="L625" s="2">
        <v>0</v>
      </c>
      <c r="M625">
        <v>0</v>
      </c>
      <c r="N625">
        <v>0</v>
      </c>
      <c r="O625">
        <v>0</v>
      </c>
      <c r="P625" s="2">
        <v>0</v>
      </c>
      <c r="Q625" s="2">
        <v>0</v>
      </c>
      <c r="R625" s="2">
        <v>0</v>
      </c>
      <c r="S625">
        <v>0</v>
      </c>
      <c r="T625">
        <v>0</v>
      </c>
      <c r="U625">
        <v>12343</v>
      </c>
      <c r="V625" s="1">
        <v>0</v>
      </c>
      <c r="W625" s="1">
        <v>0</v>
      </c>
      <c r="X625" s="1">
        <v>0</v>
      </c>
    </row>
    <row r="626" spans="1:24" hidden="1" x14ac:dyDescent="0.25">
      <c r="A626" t="s">
        <v>702</v>
      </c>
      <c r="B626">
        <v>4</v>
      </c>
      <c r="D626" t="e">
        <f>MID(#REF!,1,7)</f>
        <v>#REF!</v>
      </c>
      <c r="E626">
        <v>49</v>
      </c>
      <c r="F626" s="3" t="s">
        <v>728</v>
      </c>
      <c r="G626" t="s">
        <v>718</v>
      </c>
      <c r="H626" t="s">
        <v>719</v>
      </c>
      <c r="I626" t="s">
        <v>28</v>
      </c>
      <c r="J626" s="2">
        <v>0</v>
      </c>
      <c r="K626" s="2">
        <v>0</v>
      </c>
      <c r="L626" s="2">
        <v>0</v>
      </c>
      <c r="M626">
        <v>0</v>
      </c>
      <c r="N626">
        <v>0</v>
      </c>
      <c r="O626">
        <v>998</v>
      </c>
      <c r="P626" s="2">
        <v>0</v>
      </c>
      <c r="Q626" s="2">
        <v>0</v>
      </c>
      <c r="R626" s="2">
        <v>998</v>
      </c>
      <c r="S626">
        <v>0</v>
      </c>
      <c r="T626">
        <v>0</v>
      </c>
      <c r="U626">
        <v>998</v>
      </c>
      <c r="V626" s="1">
        <v>0</v>
      </c>
      <c r="W626" s="1">
        <v>0</v>
      </c>
      <c r="X626" s="1">
        <v>0</v>
      </c>
    </row>
    <row r="627" spans="1:24" hidden="1" x14ac:dyDescent="0.25">
      <c r="A627" t="s">
        <v>748</v>
      </c>
      <c r="B627">
        <v>4</v>
      </c>
      <c r="D627" t="e">
        <f>MID(#REF!,1,7)</f>
        <v>#REF!</v>
      </c>
      <c r="E627">
        <v>43</v>
      </c>
      <c r="F627" s="3" t="s">
        <v>762</v>
      </c>
      <c r="G627" t="s">
        <v>763</v>
      </c>
      <c r="H627" t="s">
        <v>764</v>
      </c>
      <c r="I627" t="s">
        <v>28</v>
      </c>
      <c r="J627" s="2">
        <v>0</v>
      </c>
      <c r="K627" s="2">
        <v>0</v>
      </c>
      <c r="L627" s="2">
        <v>0</v>
      </c>
      <c r="M627">
        <v>0</v>
      </c>
      <c r="N627">
        <v>0</v>
      </c>
      <c r="O627">
        <v>0</v>
      </c>
      <c r="P627" s="2">
        <v>0</v>
      </c>
      <c r="Q627" s="2">
        <v>0</v>
      </c>
      <c r="R627" s="2">
        <v>0</v>
      </c>
      <c r="S627">
        <v>0</v>
      </c>
      <c r="T627">
        <v>0</v>
      </c>
      <c r="U627">
        <v>0</v>
      </c>
      <c r="V627" s="1">
        <v>0</v>
      </c>
      <c r="W627" s="1">
        <v>0</v>
      </c>
      <c r="X627" s="1">
        <v>0</v>
      </c>
    </row>
    <row r="628" spans="1:24" hidden="1" x14ac:dyDescent="0.25">
      <c r="A628" t="s">
        <v>753</v>
      </c>
      <c r="B628">
        <v>4</v>
      </c>
      <c r="D628" t="e">
        <f>MID(#REF!,1,7)</f>
        <v>#REF!</v>
      </c>
      <c r="E628">
        <v>43</v>
      </c>
      <c r="F628" s="3" t="s">
        <v>765</v>
      </c>
      <c r="G628" t="s">
        <v>753</v>
      </c>
      <c r="H628" t="s">
        <v>129</v>
      </c>
      <c r="I628" t="s">
        <v>28</v>
      </c>
      <c r="J628" s="2">
        <v>0</v>
      </c>
      <c r="K628" s="2">
        <v>0</v>
      </c>
      <c r="L628" s="2">
        <v>0</v>
      </c>
      <c r="M628">
        <v>0</v>
      </c>
      <c r="N628">
        <v>0</v>
      </c>
      <c r="O628">
        <v>0</v>
      </c>
      <c r="P628" s="2">
        <v>0</v>
      </c>
      <c r="Q628" s="2">
        <v>0</v>
      </c>
      <c r="R628" s="2">
        <v>0</v>
      </c>
      <c r="S628">
        <v>0</v>
      </c>
      <c r="T628">
        <v>0</v>
      </c>
      <c r="U628">
        <v>0</v>
      </c>
      <c r="V628" s="1">
        <v>0</v>
      </c>
      <c r="W628" s="1">
        <v>0</v>
      </c>
      <c r="X628" s="1">
        <v>0</v>
      </c>
    </row>
    <row r="629" spans="1:24" hidden="1" x14ac:dyDescent="0.25">
      <c r="A629" t="s">
        <v>753</v>
      </c>
      <c r="B629">
        <v>4</v>
      </c>
      <c r="D629" t="e">
        <f>MID(#REF!,1,7)</f>
        <v>#REF!</v>
      </c>
      <c r="E629">
        <v>43</v>
      </c>
      <c r="F629" s="3" t="s">
        <v>766</v>
      </c>
      <c r="G629" t="s">
        <v>753</v>
      </c>
      <c r="H629" t="s">
        <v>767</v>
      </c>
      <c r="I629" t="s">
        <v>28</v>
      </c>
      <c r="J629" s="2">
        <v>0</v>
      </c>
      <c r="K629" s="2">
        <v>0</v>
      </c>
      <c r="L629" s="2">
        <v>20990</v>
      </c>
      <c r="M629">
        <v>0</v>
      </c>
      <c r="N629">
        <v>0</v>
      </c>
      <c r="O629">
        <v>20990</v>
      </c>
      <c r="P629" s="2">
        <v>0</v>
      </c>
      <c r="Q629" s="2">
        <v>0</v>
      </c>
      <c r="R629" s="2">
        <v>20990</v>
      </c>
      <c r="S629">
        <v>0</v>
      </c>
      <c r="T629">
        <v>0</v>
      </c>
      <c r="U629">
        <v>20990</v>
      </c>
      <c r="V629" s="1">
        <v>0</v>
      </c>
      <c r="W629" s="1">
        <v>0</v>
      </c>
      <c r="X629" s="1">
        <v>20990</v>
      </c>
    </row>
    <row r="630" spans="1:24" hidden="1" x14ac:dyDescent="0.25">
      <c r="A630" t="s">
        <v>748</v>
      </c>
      <c r="B630">
        <v>4</v>
      </c>
      <c r="D630" t="e">
        <f>MID(#REF!,1,7)</f>
        <v>#REF!</v>
      </c>
      <c r="E630">
        <v>43</v>
      </c>
      <c r="F630" s="3" t="s">
        <v>768</v>
      </c>
      <c r="G630" t="s">
        <v>769</v>
      </c>
      <c r="H630" t="s">
        <v>770</v>
      </c>
      <c r="I630" t="s">
        <v>28</v>
      </c>
      <c r="J630" s="2">
        <v>0</v>
      </c>
      <c r="K630" s="2">
        <v>0</v>
      </c>
      <c r="L630" s="2">
        <v>0</v>
      </c>
      <c r="M630">
        <v>0</v>
      </c>
      <c r="N630">
        <v>0</v>
      </c>
      <c r="O630">
        <v>0</v>
      </c>
      <c r="P630" s="2">
        <v>0</v>
      </c>
      <c r="Q630" s="2">
        <v>0</v>
      </c>
      <c r="R630" s="2">
        <v>0</v>
      </c>
      <c r="S630">
        <v>0</v>
      </c>
      <c r="T630">
        <v>0</v>
      </c>
      <c r="U630">
        <v>0</v>
      </c>
      <c r="V630" s="1">
        <v>0</v>
      </c>
      <c r="W630" s="1">
        <v>0</v>
      </c>
      <c r="X630" s="1">
        <v>0</v>
      </c>
    </row>
    <row r="631" spans="1:24" hidden="1" x14ac:dyDescent="0.25">
      <c r="A631" t="s">
        <v>771</v>
      </c>
      <c r="B631">
        <v>1</v>
      </c>
      <c r="D631" t="e">
        <f>MID(#REF!,1,7)</f>
        <v>#REF!</v>
      </c>
      <c r="E631">
        <v>2</v>
      </c>
      <c r="F631" s="3" t="s">
        <v>772</v>
      </c>
      <c r="G631" t="s">
        <v>773</v>
      </c>
      <c r="H631" t="s">
        <v>562</v>
      </c>
      <c r="I631" t="s">
        <v>28</v>
      </c>
      <c r="J631" s="2">
        <v>0</v>
      </c>
      <c r="K631" s="2">
        <v>0</v>
      </c>
      <c r="L631" s="2">
        <v>371</v>
      </c>
      <c r="M631">
        <v>0</v>
      </c>
      <c r="N631">
        <v>0</v>
      </c>
      <c r="O631">
        <v>432</v>
      </c>
      <c r="P631" s="2">
        <v>0</v>
      </c>
      <c r="Q631" s="2">
        <v>0</v>
      </c>
      <c r="R631" s="2">
        <v>333</v>
      </c>
      <c r="S631">
        <v>0</v>
      </c>
      <c r="T631">
        <v>0</v>
      </c>
      <c r="U631">
        <v>335</v>
      </c>
      <c r="V631" s="1" t="e">
        <v>#N/A</v>
      </c>
      <c r="W631" s="1" t="e">
        <v>#N/A</v>
      </c>
      <c r="X631" s="1" t="e">
        <v>#N/A</v>
      </c>
    </row>
    <row r="632" spans="1:24" hidden="1" x14ac:dyDescent="0.25">
      <c r="A632" t="s">
        <v>753</v>
      </c>
      <c r="B632">
        <v>4</v>
      </c>
      <c r="D632" t="e">
        <f>MID(#REF!,1,7)</f>
        <v>#REF!</v>
      </c>
      <c r="E632">
        <v>43</v>
      </c>
      <c r="F632" s="3" t="s">
        <v>766</v>
      </c>
      <c r="G632" t="s">
        <v>753</v>
      </c>
      <c r="H632" t="s">
        <v>774</v>
      </c>
      <c r="I632" t="s">
        <v>28</v>
      </c>
      <c r="J632" s="2">
        <v>0</v>
      </c>
      <c r="K632" s="2">
        <v>0</v>
      </c>
      <c r="L632" s="2">
        <v>0</v>
      </c>
      <c r="M632">
        <v>0</v>
      </c>
      <c r="N632">
        <v>0</v>
      </c>
      <c r="O632">
        <v>0</v>
      </c>
      <c r="P632" s="2">
        <v>0</v>
      </c>
      <c r="Q632" s="2">
        <v>0</v>
      </c>
      <c r="R632" s="2">
        <v>0</v>
      </c>
      <c r="S632">
        <v>0</v>
      </c>
      <c r="T632">
        <v>0</v>
      </c>
      <c r="U632">
        <v>717</v>
      </c>
      <c r="V632" s="1">
        <v>0</v>
      </c>
      <c r="W632" s="1">
        <v>0</v>
      </c>
      <c r="X632" s="1">
        <v>0</v>
      </c>
    </row>
    <row r="633" spans="1:24" hidden="1" x14ac:dyDescent="0.25">
      <c r="A633" t="s">
        <v>753</v>
      </c>
      <c r="B633">
        <v>4</v>
      </c>
      <c r="D633" t="e">
        <f>MID(#REF!,1,7)</f>
        <v>#REF!</v>
      </c>
      <c r="E633">
        <v>43</v>
      </c>
      <c r="F633" s="3" t="s">
        <v>766</v>
      </c>
      <c r="G633" t="s">
        <v>753</v>
      </c>
      <c r="H633" t="s">
        <v>775</v>
      </c>
      <c r="I633" t="s">
        <v>28</v>
      </c>
      <c r="J633" s="2">
        <v>0</v>
      </c>
      <c r="K633" s="2">
        <v>0</v>
      </c>
      <c r="L633" s="2">
        <v>14227</v>
      </c>
      <c r="M633">
        <v>0</v>
      </c>
      <c r="N633">
        <v>0</v>
      </c>
      <c r="O633">
        <v>14227</v>
      </c>
      <c r="P633" s="2">
        <v>0</v>
      </c>
      <c r="Q633" s="2">
        <v>0</v>
      </c>
      <c r="R633" s="2">
        <v>14227</v>
      </c>
      <c r="S633">
        <v>0</v>
      </c>
      <c r="T633">
        <v>0</v>
      </c>
      <c r="U633">
        <v>14227</v>
      </c>
      <c r="V633" s="1">
        <v>0</v>
      </c>
      <c r="W633" s="1">
        <v>0</v>
      </c>
      <c r="X633" s="1">
        <v>14227</v>
      </c>
    </row>
    <row r="634" spans="1:24" hidden="1" x14ac:dyDescent="0.25">
      <c r="A634" t="s">
        <v>753</v>
      </c>
      <c r="B634">
        <v>4</v>
      </c>
      <c r="D634" t="e">
        <f>MID(#REF!,1,7)</f>
        <v>#REF!</v>
      </c>
      <c r="E634">
        <v>43</v>
      </c>
      <c r="F634" s="3" t="s">
        <v>776</v>
      </c>
      <c r="G634" t="s">
        <v>753</v>
      </c>
      <c r="H634" t="s">
        <v>777</v>
      </c>
      <c r="I634" t="s">
        <v>28</v>
      </c>
      <c r="J634" s="2">
        <v>0</v>
      </c>
      <c r="K634" s="2">
        <v>0</v>
      </c>
      <c r="L634" s="2">
        <v>0</v>
      </c>
      <c r="M634">
        <v>0</v>
      </c>
      <c r="N634">
        <v>0</v>
      </c>
      <c r="O634">
        <v>0</v>
      </c>
      <c r="P634" s="2">
        <v>0</v>
      </c>
      <c r="Q634" s="2">
        <v>0</v>
      </c>
      <c r="R634" s="2">
        <v>0</v>
      </c>
      <c r="S634">
        <v>0</v>
      </c>
      <c r="T634">
        <v>0</v>
      </c>
      <c r="U634">
        <v>0</v>
      </c>
      <c r="V634" s="1">
        <v>0</v>
      </c>
      <c r="W634" s="1">
        <v>0</v>
      </c>
      <c r="X634" s="1">
        <v>0</v>
      </c>
    </row>
    <row r="635" spans="1:24" hidden="1" x14ac:dyDescent="0.25">
      <c r="A635" t="s">
        <v>753</v>
      </c>
      <c r="B635">
        <v>4</v>
      </c>
      <c r="D635" t="e">
        <f>MID(#REF!,1,7)</f>
        <v>#REF!</v>
      </c>
      <c r="E635">
        <v>43</v>
      </c>
      <c r="F635" s="3" t="s">
        <v>778</v>
      </c>
      <c r="G635" t="s">
        <v>753</v>
      </c>
      <c r="H635" t="s">
        <v>779</v>
      </c>
      <c r="I635" t="s">
        <v>28</v>
      </c>
      <c r="J635" s="2">
        <v>0</v>
      </c>
      <c r="K635" s="2">
        <v>0</v>
      </c>
      <c r="L635" s="2">
        <v>0</v>
      </c>
      <c r="M635">
        <v>0</v>
      </c>
      <c r="N635">
        <v>0</v>
      </c>
      <c r="O635">
        <v>0</v>
      </c>
      <c r="P635" s="2">
        <v>0</v>
      </c>
      <c r="Q635" s="2">
        <v>0</v>
      </c>
      <c r="R635" s="2">
        <v>0</v>
      </c>
      <c r="S635">
        <v>0</v>
      </c>
      <c r="T635">
        <v>0</v>
      </c>
      <c r="U635">
        <v>0</v>
      </c>
      <c r="V635" s="1">
        <v>0</v>
      </c>
      <c r="W635" s="1">
        <v>0</v>
      </c>
      <c r="X635" s="1">
        <v>0</v>
      </c>
    </row>
    <row r="636" spans="1:24" hidden="1" x14ac:dyDescent="0.25">
      <c r="A636" t="s">
        <v>753</v>
      </c>
      <c r="B636">
        <v>4</v>
      </c>
      <c r="D636" t="e">
        <f>MID(#REF!,1,7)</f>
        <v>#REF!</v>
      </c>
      <c r="E636">
        <v>43</v>
      </c>
      <c r="F636" s="3" t="s">
        <v>780</v>
      </c>
      <c r="G636" t="s">
        <v>753</v>
      </c>
      <c r="H636" t="s">
        <v>781</v>
      </c>
      <c r="I636" t="s">
        <v>28</v>
      </c>
      <c r="J636" s="2">
        <v>0</v>
      </c>
      <c r="K636" s="2">
        <v>0</v>
      </c>
      <c r="L636" s="2">
        <v>0</v>
      </c>
      <c r="M636">
        <v>0</v>
      </c>
      <c r="N636">
        <v>0</v>
      </c>
      <c r="O636">
        <v>0</v>
      </c>
      <c r="P636" s="2">
        <v>0</v>
      </c>
      <c r="Q636" s="2">
        <v>0</v>
      </c>
      <c r="R636" s="2">
        <v>0</v>
      </c>
      <c r="S636">
        <v>0</v>
      </c>
      <c r="T636">
        <v>0</v>
      </c>
      <c r="U636">
        <v>0</v>
      </c>
      <c r="V636" s="1">
        <v>0</v>
      </c>
      <c r="W636" s="1">
        <v>0</v>
      </c>
      <c r="X636" s="1">
        <v>0</v>
      </c>
    </row>
    <row r="637" spans="1:24" hidden="1" x14ac:dyDescent="0.25">
      <c r="A637" t="s">
        <v>94</v>
      </c>
      <c r="B637">
        <v>3</v>
      </c>
      <c r="D637" t="e">
        <f>MID(#REF!,1,7)</f>
        <v>#REF!</v>
      </c>
      <c r="E637">
        <v>92</v>
      </c>
      <c r="F637" s="3" t="s">
        <v>95</v>
      </c>
      <c r="G637" t="s">
        <v>96</v>
      </c>
      <c r="H637" t="s">
        <v>757</v>
      </c>
      <c r="I637" t="s">
        <v>28</v>
      </c>
      <c r="J637" s="2">
        <v>0</v>
      </c>
      <c r="K637" s="2">
        <v>0</v>
      </c>
      <c r="L637" s="2">
        <v>31800</v>
      </c>
      <c r="M637">
        <v>0</v>
      </c>
      <c r="N637">
        <v>0</v>
      </c>
      <c r="O637">
        <v>26800</v>
      </c>
      <c r="P637" s="2">
        <v>0</v>
      </c>
      <c r="Q637" s="2">
        <v>0</v>
      </c>
      <c r="R637" s="2">
        <v>24800</v>
      </c>
      <c r="S637">
        <v>0</v>
      </c>
      <c r="T637">
        <v>0</v>
      </c>
      <c r="U637">
        <v>16800</v>
      </c>
      <c r="V637" s="1">
        <v>0</v>
      </c>
      <c r="W637" s="1">
        <v>0</v>
      </c>
      <c r="X637" s="1">
        <v>16503</v>
      </c>
    </row>
    <row r="638" spans="1:24" hidden="1" x14ac:dyDescent="0.25">
      <c r="A638" t="s">
        <v>94</v>
      </c>
      <c r="B638">
        <v>3</v>
      </c>
      <c r="D638" t="e">
        <f>MID(#REF!,1,7)</f>
        <v>#REF!</v>
      </c>
      <c r="E638">
        <v>92</v>
      </c>
      <c r="F638" s="3" t="s">
        <v>95</v>
      </c>
      <c r="G638" t="s">
        <v>96</v>
      </c>
      <c r="H638" t="s">
        <v>757</v>
      </c>
      <c r="I638" t="s">
        <v>28</v>
      </c>
      <c r="J638" s="2">
        <v>0</v>
      </c>
      <c r="K638" s="2">
        <v>0</v>
      </c>
      <c r="L638" s="2">
        <v>15000</v>
      </c>
      <c r="M638">
        <v>0</v>
      </c>
      <c r="N638">
        <v>0</v>
      </c>
      <c r="O638">
        <v>11500</v>
      </c>
      <c r="P638" s="2">
        <v>0</v>
      </c>
      <c r="Q638" s="2">
        <v>0</v>
      </c>
      <c r="R638" s="2">
        <v>7000</v>
      </c>
      <c r="S638">
        <v>0</v>
      </c>
      <c r="T638">
        <v>0</v>
      </c>
      <c r="U638">
        <v>5500</v>
      </c>
      <c r="V638" s="1">
        <v>0</v>
      </c>
      <c r="W638" s="1">
        <v>0</v>
      </c>
      <c r="X638" s="1">
        <v>11970</v>
      </c>
    </row>
    <row r="639" spans="1:24" hidden="1" x14ac:dyDescent="0.25">
      <c r="A639" t="s">
        <v>94</v>
      </c>
      <c r="B639">
        <v>3</v>
      </c>
      <c r="D639" t="e">
        <f>MID(#REF!,1,7)</f>
        <v>#REF!</v>
      </c>
      <c r="E639">
        <v>92</v>
      </c>
      <c r="F639" s="3" t="s">
        <v>95</v>
      </c>
      <c r="G639" t="s">
        <v>96</v>
      </c>
      <c r="H639" t="s">
        <v>631</v>
      </c>
      <c r="I639" t="s">
        <v>28</v>
      </c>
      <c r="J639" s="2">
        <v>0</v>
      </c>
      <c r="K639" s="2">
        <v>0</v>
      </c>
      <c r="L639" s="2">
        <v>5500</v>
      </c>
      <c r="M639">
        <v>0</v>
      </c>
      <c r="N639">
        <v>0</v>
      </c>
      <c r="O639">
        <v>5500</v>
      </c>
      <c r="P639" s="2">
        <v>0</v>
      </c>
      <c r="Q639" s="2">
        <v>0</v>
      </c>
      <c r="R639" s="2">
        <v>3500</v>
      </c>
      <c r="S639">
        <v>0</v>
      </c>
      <c r="T639">
        <v>0</v>
      </c>
      <c r="U639">
        <v>3500</v>
      </c>
      <c r="V639" s="1">
        <v>0</v>
      </c>
      <c r="W639" s="1">
        <v>0</v>
      </c>
      <c r="X639" s="1">
        <v>4983</v>
      </c>
    </row>
    <row r="640" spans="1:24" hidden="1" x14ac:dyDescent="0.25">
      <c r="A640" t="s">
        <v>94</v>
      </c>
      <c r="B640">
        <v>3</v>
      </c>
      <c r="D640" t="e">
        <f>MID(#REF!,1,7)</f>
        <v>#REF!</v>
      </c>
      <c r="E640">
        <v>92</v>
      </c>
      <c r="F640" s="3" t="s">
        <v>95</v>
      </c>
      <c r="G640" t="s">
        <v>96</v>
      </c>
      <c r="H640" t="s">
        <v>757</v>
      </c>
      <c r="I640" t="s">
        <v>28</v>
      </c>
      <c r="J640" s="2">
        <v>0</v>
      </c>
      <c r="K640" s="2">
        <v>0</v>
      </c>
      <c r="L640" s="2">
        <v>11625</v>
      </c>
      <c r="M640">
        <v>0</v>
      </c>
      <c r="N640">
        <v>0</v>
      </c>
      <c r="O640">
        <v>11625</v>
      </c>
      <c r="P640" s="2">
        <v>0</v>
      </c>
      <c r="Q640" s="2">
        <v>0</v>
      </c>
      <c r="R640" s="2">
        <v>11625</v>
      </c>
      <c r="S640">
        <v>0</v>
      </c>
      <c r="T640">
        <v>0</v>
      </c>
      <c r="U640">
        <v>11625</v>
      </c>
      <c r="V640" s="1">
        <v>0</v>
      </c>
      <c r="W640" s="1">
        <v>0</v>
      </c>
      <c r="X640" s="1">
        <v>5983</v>
      </c>
    </row>
    <row r="641" spans="1:24" hidden="1" x14ac:dyDescent="0.25">
      <c r="A641" t="s">
        <v>94</v>
      </c>
      <c r="B641">
        <v>3</v>
      </c>
      <c r="D641" t="e">
        <f>MID(#REF!,1,7)</f>
        <v>#REF!</v>
      </c>
      <c r="E641">
        <v>92</v>
      </c>
      <c r="F641" s="3" t="s">
        <v>95</v>
      </c>
      <c r="G641" t="s">
        <v>96</v>
      </c>
      <c r="H641" t="s">
        <v>757</v>
      </c>
      <c r="I641" t="s">
        <v>28</v>
      </c>
      <c r="J641" s="2">
        <v>0</v>
      </c>
      <c r="K641" s="2">
        <v>0</v>
      </c>
      <c r="L641" s="2">
        <v>13500</v>
      </c>
      <c r="M641">
        <v>0</v>
      </c>
      <c r="N641">
        <v>0</v>
      </c>
      <c r="O641">
        <v>5600</v>
      </c>
      <c r="P641" s="2">
        <v>0</v>
      </c>
      <c r="Q641" s="2">
        <v>0</v>
      </c>
      <c r="R641" s="2">
        <v>13100</v>
      </c>
      <c r="S641">
        <v>0</v>
      </c>
      <c r="T641">
        <v>0</v>
      </c>
      <c r="U641">
        <v>5600</v>
      </c>
      <c r="V641" s="1">
        <v>0</v>
      </c>
      <c r="W641" s="1">
        <v>0</v>
      </c>
      <c r="X641" s="1">
        <v>17527</v>
      </c>
    </row>
    <row r="642" spans="1:24" hidden="1" x14ac:dyDescent="0.25">
      <c r="A642" t="s">
        <v>94</v>
      </c>
      <c r="B642">
        <v>3</v>
      </c>
      <c r="D642" t="e">
        <f>MID(#REF!,1,7)</f>
        <v>#REF!</v>
      </c>
      <c r="E642">
        <v>92</v>
      </c>
      <c r="F642" s="3" t="s">
        <v>95</v>
      </c>
      <c r="G642" t="s">
        <v>96</v>
      </c>
      <c r="H642" t="s">
        <v>757</v>
      </c>
      <c r="I642" t="s">
        <v>28</v>
      </c>
      <c r="J642" s="2">
        <v>0</v>
      </c>
      <c r="K642" s="2">
        <v>0</v>
      </c>
      <c r="L642" s="2">
        <v>490</v>
      </c>
      <c r="M642">
        <v>0</v>
      </c>
      <c r="N642">
        <v>0</v>
      </c>
      <c r="O642">
        <v>490</v>
      </c>
      <c r="P642" s="2">
        <v>0</v>
      </c>
      <c r="Q642" s="2">
        <v>0</v>
      </c>
      <c r="R642" s="2">
        <v>490</v>
      </c>
      <c r="S642">
        <v>0</v>
      </c>
      <c r="T642">
        <v>0</v>
      </c>
      <c r="U642">
        <v>490</v>
      </c>
      <c r="V642" s="1">
        <v>0</v>
      </c>
      <c r="W642" s="1">
        <v>0</v>
      </c>
      <c r="X642" s="1">
        <v>797</v>
      </c>
    </row>
    <row r="643" spans="1:24" hidden="1" x14ac:dyDescent="0.25">
      <c r="A643" t="s">
        <v>94</v>
      </c>
      <c r="B643">
        <v>3</v>
      </c>
      <c r="D643" t="e">
        <f>MID(#REF!,1,7)</f>
        <v>#REF!</v>
      </c>
      <c r="E643">
        <v>92</v>
      </c>
      <c r="F643" s="3" t="s">
        <v>95</v>
      </c>
      <c r="G643" t="s">
        <v>96</v>
      </c>
      <c r="H643" t="s">
        <v>327</v>
      </c>
      <c r="I643" t="s">
        <v>28</v>
      </c>
      <c r="J643" s="2">
        <v>0</v>
      </c>
      <c r="K643" s="2">
        <v>0</v>
      </c>
      <c r="L643" s="2">
        <v>1</v>
      </c>
      <c r="M643">
        <v>0</v>
      </c>
      <c r="N643">
        <v>0</v>
      </c>
      <c r="O643">
        <v>0</v>
      </c>
      <c r="P643" s="2">
        <v>0</v>
      </c>
      <c r="Q643" s="2">
        <v>0</v>
      </c>
      <c r="R643" s="2">
        <v>1</v>
      </c>
      <c r="S643">
        <v>0</v>
      </c>
      <c r="T643">
        <v>0</v>
      </c>
      <c r="U643">
        <v>0</v>
      </c>
      <c r="V643" s="1">
        <v>0</v>
      </c>
      <c r="W643" s="1">
        <v>0</v>
      </c>
      <c r="X643" s="1">
        <v>1</v>
      </c>
    </row>
    <row r="644" spans="1:24" hidden="1" x14ac:dyDescent="0.25">
      <c r="A644" t="s">
        <v>94</v>
      </c>
      <c r="B644">
        <v>3</v>
      </c>
      <c r="D644" t="e">
        <f>MID(#REF!,1,7)</f>
        <v>#REF!</v>
      </c>
      <c r="E644">
        <v>92</v>
      </c>
      <c r="F644" s="3" t="s">
        <v>95</v>
      </c>
      <c r="G644" t="s">
        <v>96</v>
      </c>
      <c r="H644" t="s">
        <v>327</v>
      </c>
      <c r="I644" t="s">
        <v>28</v>
      </c>
      <c r="J644" s="2">
        <v>0</v>
      </c>
      <c r="K644" s="2">
        <v>0</v>
      </c>
      <c r="L644" s="2">
        <v>0</v>
      </c>
      <c r="M644">
        <v>0</v>
      </c>
      <c r="N644">
        <v>0</v>
      </c>
      <c r="O644">
        <v>1</v>
      </c>
      <c r="P644" s="2">
        <v>0</v>
      </c>
      <c r="Q644" s="2">
        <v>0</v>
      </c>
      <c r="R644" s="2">
        <v>0</v>
      </c>
      <c r="S644">
        <v>0</v>
      </c>
      <c r="T644">
        <v>0</v>
      </c>
      <c r="U644">
        <v>1</v>
      </c>
      <c r="V644" s="1">
        <v>0</v>
      </c>
      <c r="W644" s="1">
        <v>0</v>
      </c>
      <c r="X644" s="1">
        <v>0</v>
      </c>
    </row>
    <row r="645" spans="1:24" hidden="1" x14ac:dyDescent="0.25">
      <c r="A645" t="s">
        <v>94</v>
      </c>
      <c r="B645">
        <v>3</v>
      </c>
      <c r="D645" t="e">
        <f>MID(#REF!,1,7)</f>
        <v>#REF!</v>
      </c>
      <c r="E645">
        <v>92</v>
      </c>
      <c r="F645" s="3" t="s">
        <v>95</v>
      </c>
      <c r="G645" t="s">
        <v>96</v>
      </c>
      <c r="H645" t="s">
        <v>411</v>
      </c>
      <c r="I645" t="s">
        <v>28</v>
      </c>
      <c r="J645" s="2">
        <v>0</v>
      </c>
      <c r="K645" s="2">
        <v>0</v>
      </c>
      <c r="L645" s="2">
        <v>540</v>
      </c>
      <c r="M645">
        <v>0</v>
      </c>
      <c r="N645">
        <v>0</v>
      </c>
      <c r="O645">
        <v>300</v>
      </c>
      <c r="P645" s="2">
        <v>0</v>
      </c>
      <c r="Q645" s="2">
        <v>0</v>
      </c>
      <c r="R645" s="2">
        <v>300</v>
      </c>
      <c r="S645">
        <v>0</v>
      </c>
      <c r="T645">
        <v>0</v>
      </c>
      <c r="U645">
        <v>300</v>
      </c>
      <c r="V645" s="1">
        <v>0</v>
      </c>
      <c r="W645" s="1">
        <v>0</v>
      </c>
      <c r="X645" s="1">
        <v>473</v>
      </c>
    </row>
    <row r="646" spans="1:24" hidden="1" x14ac:dyDescent="0.25">
      <c r="A646" t="s">
        <v>94</v>
      </c>
      <c r="B646">
        <v>3</v>
      </c>
      <c r="D646" t="e">
        <f>MID(#REF!,1,7)</f>
        <v>#REF!</v>
      </c>
      <c r="E646">
        <v>92</v>
      </c>
      <c r="F646" s="3" t="s">
        <v>95</v>
      </c>
      <c r="G646" t="s">
        <v>96</v>
      </c>
      <c r="H646" t="s">
        <v>327</v>
      </c>
      <c r="I646" t="s">
        <v>28</v>
      </c>
      <c r="J646" s="2">
        <v>0</v>
      </c>
      <c r="K646" s="2">
        <v>0</v>
      </c>
      <c r="L646" s="2">
        <v>1</v>
      </c>
      <c r="M646">
        <v>0</v>
      </c>
      <c r="N646">
        <v>0</v>
      </c>
      <c r="O646">
        <v>0</v>
      </c>
      <c r="P646" s="2">
        <v>0</v>
      </c>
      <c r="Q646" s="2">
        <v>0</v>
      </c>
      <c r="R646" s="2">
        <v>1</v>
      </c>
      <c r="S646">
        <v>0</v>
      </c>
      <c r="T646">
        <v>0</v>
      </c>
      <c r="U646">
        <v>0</v>
      </c>
      <c r="V646" s="1">
        <v>0</v>
      </c>
      <c r="W646" s="1">
        <v>0</v>
      </c>
      <c r="X646" s="1">
        <v>1</v>
      </c>
    </row>
    <row r="647" spans="1:24" hidden="1" x14ac:dyDescent="0.25">
      <c r="A647" t="s">
        <v>94</v>
      </c>
      <c r="B647">
        <v>3</v>
      </c>
      <c r="D647" t="e">
        <f>MID(#REF!,1,7)</f>
        <v>#REF!</v>
      </c>
      <c r="E647">
        <v>92</v>
      </c>
      <c r="F647" s="3" t="s">
        <v>95</v>
      </c>
      <c r="G647" t="s">
        <v>96</v>
      </c>
      <c r="H647" t="s">
        <v>327</v>
      </c>
      <c r="I647" t="s">
        <v>28</v>
      </c>
      <c r="J647" s="2">
        <v>0</v>
      </c>
      <c r="K647" s="2">
        <v>0</v>
      </c>
      <c r="L647" s="2">
        <v>11</v>
      </c>
      <c r="M647">
        <v>0</v>
      </c>
      <c r="N647">
        <v>0</v>
      </c>
      <c r="O647">
        <v>19</v>
      </c>
      <c r="P647" s="2">
        <v>0</v>
      </c>
      <c r="Q647" s="2">
        <v>0</v>
      </c>
      <c r="R647" s="2">
        <v>12</v>
      </c>
      <c r="S647">
        <v>0</v>
      </c>
      <c r="T647">
        <v>0</v>
      </c>
      <c r="U647">
        <v>4</v>
      </c>
      <c r="V647" s="1" t="e">
        <v>#N/A</v>
      </c>
      <c r="W647" s="1" t="e">
        <v>#N/A</v>
      </c>
      <c r="X647" s="1" t="e">
        <v>#N/A</v>
      </c>
    </row>
    <row r="648" spans="1:24" hidden="1" x14ac:dyDescent="0.25">
      <c r="A648" t="s">
        <v>94</v>
      </c>
      <c r="B648">
        <v>3</v>
      </c>
      <c r="D648" t="e">
        <f>MID(#REF!,1,7)</f>
        <v>#REF!</v>
      </c>
      <c r="E648">
        <v>92</v>
      </c>
      <c r="F648" s="3" t="s">
        <v>95</v>
      </c>
      <c r="G648" t="s">
        <v>96</v>
      </c>
      <c r="H648" t="s">
        <v>411</v>
      </c>
      <c r="I648" t="s">
        <v>28</v>
      </c>
      <c r="J648" s="2">
        <v>0</v>
      </c>
      <c r="K648" s="2">
        <v>0</v>
      </c>
      <c r="L648" s="2">
        <v>600</v>
      </c>
      <c r="M648">
        <v>0</v>
      </c>
      <c r="N648">
        <v>0</v>
      </c>
      <c r="O648">
        <v>900</v>
      </c>
      <c r="P648" s="2">
        <v>0</v>
      </c>
      <c r="Q648" s="2">
        <v>0</v>
      </c>
      <c r="R648" s="2">
        <v>900</v>
      </c>
      <c r="S648">
        <v>0</v>
      </c>
      <c r="T648">
        <v>0</v>
      </c>
      <c r="U648">
        <v>600</v>
      </c>
      <c r="V648" s="1">
        <v>0</v>
      </c>
      <c r="W648" s="1">
        <v>0</v>
      </c>
      <c r="X648" s="1">
        <v>239</v>
      </c>
    </row>
    <row r="649" spans="1:24" hidden="1" x14ac:dyDescent="0.25">
      <c r="A649" t="s">
        <v>94</v>
      </c>
      <c r="B649">
        <v>3</v>
      </c>
      <c r="D649" t="e">
        <f>MID(#REF!,1,7)</f>
        <v>#REF!</v>
      </c>
      <c r="E649">
        <v>92</v>
      </c>
      <c r="F649" s="3" t="s">
        <v>95</v>
      </c>
      <c r="G649" t="s">
        <v>96</v>
      </c>
      <c r="H649" t="s">
        <v>255</v>
      </c>
      <c r="I649" t="s">
        <v>28</v>
      </c>
      <c r="J649" s="2">
        <v>0</v>
      </c>
      <c r="K649" s="2">
        <v>0</v>
      </c>
      <c r="L649" s="2">
        <v>25</v>
      </c>
      <c r="M649">
        <v>0</v>
      </c>
      <c r="N649">
        <v>0</v>
      </c>
      <c r="O649">
        <v>25</v>
      </c>
      <c r="P649" s="2">
        <v>0</v>
      </c>
      <c r="Q649" s="2">
        <v>0</v>
      </c>
      <c r="R649" s="2">
        <v>25</v>
      </c>
      <c r="S649">
        <v>0</v>
      </c>
      <c r="T649">
        <v>0</v>
      </c>
      <c r="U649">
        <v>10</v>
      </c>
      <c r="V649" s="1" t="e">
        <v>#N/A</v>
      </c>
      <c r="W649" s="1" t="e">
        <v>#N/A</v>
      </c>
      <c r="X649" s="1" t="e">
        <v>#N/A</v>
      </c>
    </row>
    <row r="650" spans="1:24" hidden="1" x14ac:dyDescent="0.25">
      <c r="A650" t="s">
        <v>94</v>
      </c>
      <c r="B650">
        <v>3</v>
      </c>
      <c r="D650" t="e">
        <f>MID(#REF!,1,7)</f>
        <v>#REF!</v>
      </c>
      <c r="E650">
        <v>92</v>
      </c>
      <c r="F650" s="3" t="s">
        <v>95</v>
      </c>
      <c r="G650" t="s">
        <v>96</v>
      </c>
      <c r="H650" t="s">
        <v>782</v>
      </c>
      <c r="I650" t="s">
        <v>28</v>
      </c>
      <c r="J650" s="2">
        <v>0</v>
      </c>
      <c r="K650" s="2">
        <v>0</v>
      </c>
      <c r="L650" s="2">
        <v>0</v>
      </c>
      <c r="M650">
        <v>0</v>
      </c>
      <c r="N650">
        <v>0</v>
      </c>
      <c r="O650">
        <v>1</v>
      </c>
      <c r="P650" s="2">
        <v>0</v>
      </c>
      <c r="Q650" s="2">
        <v>0</v>
      </c>
      <c r="R650" s="2">
        <v>0</v>
      </c>
      <c r="S650">
        <v>0</v>
      </c>
      <c r="T650">
        <v>0</v>
      </c>
      <c r="U650">
        <v>1</v>
      </c>
      <c r="V650" s="1">
        <v>0</v>
      </c>
      <c r="W650" s="1">
        <v>0</v>
      </c>
      <c r="X650" s="1">
        <v>0</v>
      </c>
    </row>
    <row r="651" spans="1:24" hidden="1" x14ac:dyDescent="0.25">
      <c r="A651" t="s">
        <v>94</v>
      </c>
      <c r="B651">
        <v>3</v>
      </c>
      <c r="D651" t="e">
        <f>MID(#REF!,1,7)</f>
        <v>#REF!</v>
      </c>
      <c r="E651">
        <v>92</v>
      </c>
      <c r="F651" s="3" t="s">
        <v>95</v>
      </c>
      <c r="G651" t="s">
        <v>96</v>
      </c>
      <c r="H651" t="s">
        <v>651</v>
      </c>
      <c r="I651" t="s">
        <v>28</v>
      </c>
      <c r="J651" s="2">
        <v>0</v>
      </c>
      <c r="K651" s="2">
        <v>0</v>
      </c>
      <c r="L651" s="2">
        <v>1</v>
      </c>
      <c r="M651">
        <v>0</v>
      </c>
      <c r="N651">
        <v>0</v>
      </c>
      <c r="O651">
        <v>0</v>
      </c>
      <c r="P651" s="2">
        <v>0</v>
      </c>
      <c r="Q651" s="2">
        <v>0</v>
      </c>
      <c r="R651" s="2">
        <v>1</v>
      </c>
      <c r="S651">
        <v>0</v>
      </c>
      <c r="T651">
        <v>0</v>
      </c>
      <c r="U651">
        <v>0</v>
      </c>
      <c r="V651" s="1">
        <v>0</v>
      </c>
      <c r="W651" s="1">
        <v>0</v>
      </c>
      <c r="X651" s="1">
        <v>1</v>
      </c>
    </row>
    <row r="652" spans="1:24" hidden="1" x14ac:dyDescent="0.25">
      <c r="A652" t="s">
        <v>571</v>
      </c>
      <c r="B652">
        <v>1</v>
      </c>
      <c r="D652" t="e">
        <f>MID(#REF!,1,7)</f>
        <v>#REF!</v>
      </c>
      <c r="E652">
        <v>51</v>
      </c>
      <c r="F652" s="3" t="s">
        <v>612</v>
      </c>
      <c r="G652" t="s">
        <v>161</v>
      </c>
      <c r="H652" t="s">
        <v>39</v>
      </c>
      <c r="I652" t="s">
        <v>28</v>
      </c>
      <c r="J652" s="2">
        <v>0</v>
      </c>
      <c r="K652" s="2">
        <v>0</v>
      </c>
      <c r="L652" s="2">
        <v>2</v>
      </c>
      <c r="M652">
        <v>0</v>
      </c>
      <c r="N652">
        <v>0</v>
      </c>
      <c r="O652">
        <v>2</v>
      </c>
      <c r="P652" s="2">
        <v>0</v>
      </c>
      <c r="Q652" s="2">
        <v>0</v>
      </c>
      <c r="R652" s="2">
        <v>2</v>
      </c>
      <c r="S652">
        <v>0</v>
      </c>
      <c r="T652">
        <v>0</v>
      </c>
      <c r="U652">
        <v>2</v>
      </c>
      <c r="V652" s="1">
        <v>0</v>
      </c>
      <c r="W652" s="1">
        <v>0</v>
      </c>
      <c r="X652" s="1">
        <v>4</v>
      </c>
    </row>
    <row r="653" spans="1:24" hidden="1" x14ac:dyDescent="0.25">
      <c r="A653" t="s">
        <v>94</v>
      </c>
      <c r="B653">
        <v>3</v>
      </c>
      <c r="D653" t="e">
        <f>MID(#REF!,1,7)</f>
        <v>#REF!</v>
      </c>
      <c r="E653">
        <v>92</v>
      </c>
      <c r="F653" s="3" t="s">
        <v>95</v>
      </c>
      <c r="G653" t="s">
        <v>96</v>
      </c>
      <c r="H653" t="s">
        <v>783</v>
      </c>
      <c r="I653" t="s">
        <v>28</v>
      </c>
      <c r="J653" s="2">
        <v>0</v>
      </c>
      <c r="K653" s="2">
        <v>0</v>
      </c>
      <c r="L653" s="2">
        <v>10</v>
      </c>
      <c r="M653">
        <v>0</v>
      </c>
      <c r="N653">
        <v>0</v>
      </c>
      <c r="O653">
        <v>15</v>
      </c>
      <c r="P653" s="2">
        <v>0</v>
      </c>
      <c r="Q653" s="2">
        <v>0</v>
      </c>
      <c r="R653" s="2">
        <v>12</v>
      </c>
      <c r="S653">
        <v>0</v>
      </c>
      <c r="T653">
        <v>0</v>
      </c>
      <c r="U653">
        <v>2</v>
      </c>
      <c r="V653" s="1" t="e">
        <v>#N/A</v>
      </c>
      <c r="W653" s="1" t="e">
        <v>#N/A</v>
      </c>
      <c r="X653" s="1" t="e">
        <v>#N/A</v>
      </c>
    </row>
    <row r="654" spans="1:24" hidden="1" x14ac:dyDescent="0.25">
      <c r="A654" t="s">
        <v>571</v>
      </c>
      <c r="B654">
        <v>1</v>
      </c>
      <c r="D654" t="e">
        <f>MID(#REF!,1,7)</f>
        <v>#REF!</v>
      </c>
      <c r="E654">
        <v>51</v>
      </c>
      <c r="F654" s="3" t="s">
        <v>612</v>
      </c>
      <c r="G654" t="s">
        <v>161</v>
      </c>
      <c r="H654" t="s">
        <v>168</v>
      </c>
      <c r="I654" t="s">
        <v>28</v>
      </c>
      <c r="J654" s="2">
        <v>0</v>
      </c>
      <c r="K654" s="2">
        <v>0</v>
      </c>
      <c r="L654" s="2">
        <v>35</v>
      </c>
      <c r="M654">
        <v>0</v>
      </c>
      <c r="N654">
        <v>0</v>
      </c>
      <c r="O654">
        <v>25</v>
      </c>
      <c r="P654" s="2">
        <v>0</v>
      </c>
      <c r="Q654" s="2">
        <v>0</v>
      </c>
      <c r="R654" s="2">
        <v>20</v>
      </c>
      <c r="S654">
        <v>0</v>
      </c>
      <c r="T654">
        <v>0</v>
      </c>
      <c r="U654">
        <v>15</v>
      </c>
      <c r="V654" s="1">
        <v>0</v>
      </c>
      <c r="W654" s="1">
        <v>0</v>
      </c>
      <c r="X654" s="1">
        <v>12</v>
      </c>
    </row>
    <row r="655" spans="1:24" hidden="1" x14ac:dyDescent="0.25">
      <c r="A655" t="s">
        <v>784</v>
      </c>
      <c r="B655">
        <v>4</v>
      </c>
      <c r="D655" t="e">
        <f>MID(#REF!,1,7)</f>
        <v>#REF!</v>
      </c>
      <c r="E655">
        <v>87</v>
      </c>
      <c r="F655" s="3" t="s">
        <v>785</v>
      </c>
      <c r="G655" t="s">
        <v>784</v>
      </c>
      <c r="H655" t="s">
        <v>345</v>
      </c>
      <c r="I655" t="s">
        <v>82</v>
      </c>
      <c r="J655" s="2">
        <v>0</v>
      </c>
      <c r="K655" s="2">
        <v>0</v>
      </c>
      <c r="L655" s="2">
        <v>0</v>
      </c>
      <c r="M655">
        <v>0</v>
      </c>
      <c r="N655">
        <v>0</v>
      </c>
      <c r="O655">
        <v>0</v>
      </c>
      <c r="P655" s="2">
        <v>0</v>
      </c>
      <c r="Q655" s="2">
        <v>0</v>
      </c>
      <c r="R655" s="2">
        <v>0</v>
      </c>
      <c r="S655">
        <v>0</v>
      </c>
      <c r="T655">
        <v>0</v>
      </c>
      <c r="U655">
        <v>4</v>
      </c>
      <c r="V655" s="1" t="e">
        <v>#N/A</v>
      </c>
      <c r="W655" s="1" t="e">
        <v>#N/A</v>
      </c>
      <c r="X655" s="1" t="e">
        <v>#N/A</v>
      </c>
    </row>
    <row r="656" spans="1:24" hidden="1" x14ac:dyDescent="0.25">
      <c r="A656" t="s">
        <v>571</v>
      </c>
      <c r="B656">
        <v>1</v>
      </c>
      <c r="D656" t="e">
        <f>MID(#REF!,1,7)</f>
        <v>#REF!</v>
      </c>
      <c r="E656">
        <v>51</v>
      </c>
      <c r="F656" s="3" t="s">
        <v>612</v>
      </c>
      <c r="G656" t="s">
        <v>161</v>
      </c>
      <c r="H656" t="s">
        <v>39</v>
      </c>
      <c r="I656" t="s">
        <v>28</v>
      </c>
      <c r="J656" s="2">
        <v>0</v>
      </c>
      <c r="K656" s="2">
        <v>0</v>
      </c>
      <c r="L656" s="2">
        <v>1</v>
      </c>
      <c r="M656">
        <v>0</v>
      </c>
      <c r="N656">
        <v>0</v>
      </c>
      <c r="O656">
        <v>1</v>
      </c>
      <c r="P656" s="2">
        <v>0</v>
      </c>
      <c r="Q656" s="2">
        <v>0</v>
      </c>
      <c r="R656" s="2">
        <v>1</v>
      </c>
      <c r="S656">
        <v>0</v>
      </c>
      <c r="T656">
        <v>0</v>
      </c>
      <c r="U656">
        <v>1</v>
      </c>
      <c r="V656" s="1">
        <v>0</v>
      </c>
      <c r="W656" s="1">
        <v>0</v>
      </c>
      <c r="X656" s="1">
        <v>5</v>
      </c>
    </row>
    <row r="657" spans="1:24" hidden="1" x14ac:dyDescent="0.25">
      <c r="A657" t="s">
        <v>784</v>
      </c>
      <c r="B657">
        <v>4</v>
      </c>
      <c r="D657" t="e">
        <f>MID(#REF!,1,7)</f>
        <v>#REF!</v>
      </c>
      <c r="E657">
        <v>87</v>
      </c>
      <c r="F657" s="3" t="s">
        <v>785</v>
      </c>
      <c r="G657" t="s">
        <v>784</v>
      </c>
      <c r="H657" t="s">
        <v>129</v>
      </c>
      <c r="I657" t="s">
        <v>82</v>
      </c>
      <c r="J657" s="2">
        <v>0</v>
      </c>
      <c r="K657" s="2">
        <v>0</v>
      </c>
      <c r="L657" s="2">
        <v>0</v>
      </c>
      <c r="M657">
        <v>0</v>
      </c>
      <c r="N657">
        <v>0</v>
      </c>
      <c r="O657">
        <v>0</v>
      </c>
      <c r="P657" s="2">
        <v>0</v>
      </c>
      <c r="Q657" s="2">
        <v>0</v>
      </c>
      <c r="R657" s="2">
        <v>0</v>
      </c>
      <c r="S657">
        <v>0</v>
      </c>
      <c r="T657">
        <v>0</v>
      </c>
      <c r="U657">
        <v>100</v>
      </c>
      <c r="V657" s="1" t="e">
        <v>#N/A</v>
      </c>
      <c r="W657" s="1" t="e">
        <v>#N/A</v>
      </c>
      <c r="X657" s="1" t="e">
        <v>#N/A</v>
      </c>
    </row>
    <row r="658" spans="1:24" hidden="1" x14ac:dyDescent="0.25">
      <c r="A658" t="s">
        <v>217</v>
      </c>
      <c r="B658">
        <v>3</v>
      </c>
      <c r="D658" t="e">
        <f>MID(#REF!,1,7)</f>
        <v>#REF!</v>
      </c>
      <c r="E658">
        <v>14</v>
      </c>
      <c r="F658" s="3" t="s">
        <v>218</v>
      </c>
      <c r="G658" t="s">
        <v>219</v>
      </c>
      <c r="H658" t="s">
        <v>39</v>
      </c>
      <c r="I658" t="s">
        <v>28</v>
      </c>
      <c r="J658" s="2">
        <v>0</v>
      </c>
      <c r="K658" s="2">
        <v>0</v>
      </c>
      <c r="L658" s="2">
        <v>1</v>
      </c>
      <c r="M658">
        <v>0</v>
      </c>
      <c r="N658">
        <v>0</v>
      </c>
      <c r="O658">
        <v>1</v>
      </c>
      <c r="P658" s="2">
        <v>0</v>
      </c>
      <c r="Q658" s="2">
        <v>0</v>
      </c>
      <c r="R658" s="2">
        <v>1</v>
      </c>
      <c r="S658">
        <v>0</v>
      </c>
      <c r="T658">
        <v>0</v>
      </c>
      <c r="U658">
        <v>1</v>
      </c>
      <c r="V658" s="1" t="e">
        <v>#N/A</v>
      </c>
      <c r="W658" s="1" t="e">
        <v>#N/A</v>
      </c>
      <c r="X658" s="1" t="e">
        <v>#N/A</v>
      </c>
    </row>
    <row r="659" spans="1:24" hidden="1" x14ac:dyDescent="0.25">
      <c r="A659" t="s">
        <v>571</v>
      </c>
      <c r="B659">
        <v>1</v>
      </c>
      <c r="D659" t="e">
        <f>MID(#REF!,1,7)</f>
        <v>#REF!</v>
      </c>
      <c r="E659">
        <v>51</v>
      </c>
      <c r="F659" s="3" t="s">
        <v>635</v>
      </c>
      <c r="G659" t="s">
        <v>636</v>
      </c>
      <c r="H659" t="s">
        <v>168</v>
      </c>
      <c r="I659" t="s">
        <v>28</v>
      </c>
      <c r="J659" s="2">
        <v>0</v>
      </c>
      <c r="K659" s="2">
        <v>0</v>
      </c>
      <c r="L659" s="2">
        <v>4</v>
      </c>
      <c r="M659">
        <v>0</v>
      </c>
      <c r="N659">
        <v>0</v>
      </c>
      <c r="O659">
        <v>6</v>
      </c>
      <c r="P659" s="2">
        <v>0</v>
      </c>
      <c r="Q659" s="2">
        <v>0</v>
      </c>
      <c r="R659" s="2">
        <v>8</v>
      </c>
      <c r="S659">
        <v>0</v>
      </c>
      <c r="T659">
        <v>0</v>
      </c>
      <c r="U659">
        <v>10</v>
      </c>
      <c r="V659" s="1">
        <v>0</v>
      </c>
      <c r="W659" s="1">
        <v>0</v>
      </c>
      <c r="X659" s="1">
        <v>11</v>
      </c>
    </row>
    <row r="660" spans="1:24" hidden="1" x14ac:dyDescent="0.25">
      <c r="A660" t="s">
        <v>702</v>
      </c>
      <c r="B660">
        <v>4</v>
      </c>
      <c r="D660" t="e">
        <f>MID(#REF!,1,7)</f>
        <v>#REF!</v>
      </c>
      <c r="E660">
        <v>49</v>
      </c>
      <c r="F660" s="3" t="s">
        <v>728</v>
      </c>
      <c r="G660" t="s">
        <v>718</v>
      </c>
      <c r="H660" t="s">
        <v>786</v>
      </c>
      <c r="I660" t="s">
        <v>28</v>
      </c>
      <c r="J660" s="2">
        <v>0</v>
      </c>
      <c r="K660" s="2">
        <v>0</v>
      </c>
      <c r="L660" s="2">
        <v>0</v>
      </c>
      <c r="M660">
        <v>0</v>
      </c>
      <c r="N660">
        <v>0</v>
      </c>
      <c r="O660">
        <v>8</v>
      </c>
      <c r="P660" s="2">
        <v>0</v>
      </c>
      <c r="Q660" s="2">
        <v>0</v>
      </c>
      <c r="R660" s="2">
        <v>12</v>
      </c>
      <c r="S660">
        <v>0</v>
      </c>
      <c r="T660">
        <v>0</v>
      </c>
      <c r="U660">
        <v>10</v>
      </c>
      <c r="V660" s="1">
        <v>0</v>
      </c>
      <c r="W660" s="1">
        <v>0</v>
      </c>
      <c r="X660" s="1">
        <v>0</v>
      </c>
    </row>
    <row r="661" spans="1:24" hidden="1" x14ac:dyDescent="0.25">
      <c r="A661" t="s">
        <v>94</v>
      </c>
      <c r="B661">
        <v>3</v>
      </c>
      <c r="D661" t="e">
        <f>MID(#REF!,1,7)</f>
        <v>#REF!</v>
      </c>
      <c r="E661">
        <v>92</v>
      </c>
      <c r="F661" s="3" t="s">
        <v>787</v>
      </c>
      <c r="G661" t="s">
        <v>96</v>
      </c>
      <c r="H661" t="s">
        <v>788</v>
      </c>
      <c r="I661" t="s">
        <v>28</v>
      </c>
      <c r="J661" s="2">
        <v>0</v>
      </c>
      <c r="K661" s="2">
        <v>0</v>
      </c>
      <c r="L661" s="2">
        <v>115</v>
      </c>
      <c r="M661">
        <v>0</v>
      </c>
      <c r="N661">
        <v>0</v>
      </c>
      <c r="O661">
        <v>115</v>
      </c>
      <c r="P661" s="2">
        <v>0</v>
      </c>
      <c r="Q661" s="2">
        <v>0</v>
      </c>
      <c r="R661" s="2">
        <v>115</v>
      </c>
      <c r="S661">
        <v>0</v>
      </c>
      <c r="T661">
        <v>0</v>
      </c>
      <c r="U661">
        <v>115</v>
      </c>
      <c r="V661" s="1">
        <v>0</v>
      </c>
      <c r="W661" s="1">
        <v>0</v>
      </c>
      <c r="X661" s="1">
        <v>119</v>
      </c>
    </row>
    <row r="662" spans="1:24" hidden="1" x14ac:dyDescent="0.25">
      <c r="A662" t="s">
        <v>94</v>
      </c>
      <c r="B662">
        <v>3</v>
      </c>
      <c r="D662" t="e">
        <f>MID(#REF!,1,7)</f>
        <v>#REF!</v>
      </c>
      <c r="E662">
        <v>92</v>
      </c>
      <c r="F662" s="3" t="s">
        <v>787</v>
      </c>
      <c r="G662" t="s">
        <v>96</v>
      </c>
      <c r="H662" t="s">
        <v>788</v>
      </c>
      <c r="I662" t="s">
        <v>28</v>
      </c>
      <c r="J662" s="2">
        <v>0</v>
      </c>
      <c r="K662" s="2">
        <v>0</v>
      </c>
      <c r="L662" s="2">
        <v>220</v>
      </c>
      <c r="M662">
        <v>0</v>
      </c>
      <c r="N662">
        <v>0</v>
      </c>
      <c r="O662">
        <v>220</v>
      </c>
      <c r="P662" s="2">
        <v>0</v>
      </c>
      <c r="Q662" s="2">
        <v>0</v>
      </c>
      <c r="R662" s="2">
        <v>220</v>
      </c>
      <c r="S662">
        <v>0</v>
      </c>
      <c r="T662">
        <v>0</v>
      </c>
      <c r="U662">
        <v>220</v>
      </c>
      <c r="V662" s="1">
        <v>0</v>
      </c>
      <c r="W662" s="1">
        <v>0</v>
      </c>
      <c r="X662" s="1">
        <v>171</v>
      </c>
    </row>
    <row r="663" spans="1:24" hidden="1" x14ac:dyDescent="0.25">
      <c r="A663" t="s">
        <v>94</v>
      </c>
      <c r="B663">
        <v>3</v>
      </c>
      <c r="D663" t="e">
        <f>MID(#REF!,1,7)</f>
        <v>#REF!</v>
      </c>
      <c r="E663">
        <v>92</v>
      </c>
      <c r="F663" s="3" t="s">
        <v>787</v>
      </c>
      <c r="G663" t="s">
        <v>96</v>
      </c>
      <c r="H663" t="s">
        <v>788</v>
      </c>
      <c r="I663" t="s">
        <v>28</v>
      </c>
      <c r="J663" s="2">
        <v>0</v>
      </c>
      <c r="K663" s="2">
        <v>0</v>
      </c>
      <c r="L663" s="2">
        <v>75</v>
      </c>
      <c r="M663">
        <v>0</v>
      </c>
      <c r="N663">
        <v>0</v>
      </c>
      <c r="O663">
        <v>75</v>
      </c>
      <c r="P663" s="2">
        <v>0</v>
      </c>
      <c r="Q663" s="2">
        <v>0</v>
      </c>
      <c r="R663" s="2">
        <v>75</v>
      </c>
      <c r="S663">
        <v>0</v>
      </c>
      <c r="T663">
        <v>0</v>
      </c>
      <c r="U663">
        <v>75</v>
      </c>
      <c r="V663" s="1">
        <v>0</v>
      </c>
      <c r="W663" s="1">
        <v>0</v>
      </c>
      <c r="X663" s="1">
        <v>118</v>
      </c>
    </row>
    <row r="664" spans="1:24" hidden="1" x14ac:dyDescent="0.25">
      <c r="A664" t="s">
        <v>591</v>
      </c>
      <c r="B664">
        <v>3</v>
      </c>
      <c r="D664" t="e">
        <f>MID(#REF!,1,7)</f>
        <v>#REF!</v>
      </c>
      <c r="E664">
        <v>36</v>
      </c>
      <c r="F664" s="3" t="s">
        <v>789</v>
      </c>
      <c r="G664" t="s">
        <v>790</v>
      </c>
      <c r="H664" t="s">
        <v>791</v>
      </c>
      <c r="I664" t="s">
        <v>28</v>
      </c>
      <c r="J664" s="2">
        <v>0</v>
      </c>
      <c r="K664" s="2">
        <v>0</v>
      </c>
      <c r="L664" s="2">
        <v>0</v>
      </c>
      <c r="M664">
        <v>0</v>
      </c>
      <c r="N664">
        <v>0</v>
      </c>
      <c r="O664">
        <v>125</v>
      </c>
      <c r="P664" s="2">
        <v>0</v>
      </c>
      <c r="Q664" s="2">
        <v>0</v>
      </c>
      <c r="R664" s="2">
        <v>355</v>
      </c>
      <c r="S664">
        <v>0</v>
      </c>
      <c r="T664">
        <v>0</v>
      </c>
      <c r="U664">
        <v>250</v>
      </c>
      <c r="V664" s="1" t="e">
        <v>#N/A</v>
      </c>
      <c r="W664" s="1" t="e">
        <v>#N/A</v>
      </c>
      <c r="X664" s="1" t="e">
        <v>#N/A</v>
      </c>
    </row>
    <row r="665" spans="1:24" hidden="1" x14ac:dyDescent="0.25">
      <c r="A665" t="s">
        <v>690</v>
      </c>
      <c r="B665">
        <v>3</v>
      </c>
      <c r="D665" t="e">
        <f>MID(#REF!,1,7)</f>
        <v>#REF!</v>
      </c>
      <c r="E665">
        <v>22</v>
      </c>
      <c r="F665" s="3" t="s">
        <v>792</v>
      </c>
      <c r="G665" t="s">
        <v>690</v>
      </c>
      <c r="H665" t="s">
        <v>148</v>
      </c>
      <c r="I665" t="s">
        <v>28</v>
      </c>
      <c r="J665" s="2">
        <v>0</v>
      </c>
      <c r="K665" s="2">
        <v>0</v>
      </c>
      <c r="L665" s="2">
        <v>25</v>
      </c>
      <c r="M665">
        <v>0</v>
      </c>
      <c r="N665">
        <v>0</v>
      </c>
      <c r="O665">
        <v>25</v>
      </c>
      <c r="P665" s="2">
        <v>0</v>
      </c>
      <c r="Q665" s="2">
        <v>0</v>
      </c>
      <c r="R665" s="2">
        <v>25</v>
      </c>
      <c r="S665">
        <v>0</v>
      </c>
      <c r="T665">
        <v>0</v>
      </c>
      <c r="U665">
        <v>25</v>
      </c>
      <c r="V665" s="1" t="e">
        <v>#N/A</v>
      </c>
      <c r="W665" s="1" t="e">
        <v>#N/A</v>
      </c>
      <c r="X665" s="1" t="e">
        <v>#N/A</v>
      </c>
    </row>
    <row r="666" spans="1:24" hidden="1" x14ac:dyDescent="0.25">
      <c r="A666" t="s">
        <v>530</v>
      </c>
      <c r="B666">
        <v>2</v>
      </c>
      <c r="D666" t="e">
        <f>MID(#REF!,1,7)</f>
        <v>#REF!</v>
      </c>
      <c r="E666">
        <v>54</v>
      </c>
      <c r="F666" s="3" t="s">
        <v>793</v>
      </c>
      <c r="G666" t="s">
        <v>794</v>
      </c>
      <c r="H666" t="s">
        <v>327</v>
      </c>
      <c r="I666" t="s">
        <v>28</v>
      </c>
      <c r="J666" s="2">
        <v>0</v>
      </c>
      <c r="K666" s="2">
        <v>0</v>
      </c>
      <c r="L666" s="2">
        <v>0</v>
      </c>
      <c r="M666">
        <v>0</v>
      </c>
      <c r="N666">
        <v>0</v>
      </c>
      <c r="O666">
        <v>0</v>
      </c>
      <c r="P666" s="2">
        <v>0</v>
      </c>
      <c r="Q666" s="2">
        <v>0</v>
      </c>
      <c r="R666" s="2">
        <v>0</v>
      </c>
      <c r="S666">
        <v>0</v>
      </c>
      <c r="T666">
        <v>0</v>
      </c>
      <c r="U666">
        <v>8</v>
      </c>
      <c r="V666" s="1">
        <v>0</v>
      </c>
      <c r="W666" s="1">
        <v>0</v>
      </c>
      <c r="X666" s="1">
        <v>0</v>
      </c>
    </row>
    <row r="667" spans="1:24" hidden="1" x14ac:dyDescent="0.25">
      <c r="A667" t="s">
        <v>184</v>
      </c>
      <c r="B667">
        <v>1</v>
      </c>
      <c r="D667" t="e">
        <f>MID(#REF!,1,7)</f>
        <v>#REF!</v>
      </c>
      <c r="E667">
        <v>7</v>
      </c>
      <c r="F667" s="3" t="s">
        <v>303</v>
      </c>
      <c r="G667" t="s">
        <v>304</v>
      </c>
      <c r="H667" t="s">
        <v>305</v>
      </c>
      <c r="I667" t="s">
        <v>28</v>
      </c>
      <c r="J667" s="2">
        <v>0</v>
      </c>
      <c r="K667" s="2">
        <v>0</v>
      </c>
      <c r="L667" s="2">
        <v>50</v>
      </c>
      <c r="M667">
        <v>0</v>
      </c>
      <c r="N667">
        <v>0</v>
      </c>
      <c r="O667">
        <v>100</v>
      </c>
      <c r="P667" s="2">
        <v>0</v>
      </c>
      <c r="Q667" s="2">
        <v>0</v>
      </c>
      <c r="R667" s="2">
        <v>100</v>
      </c>
      <c r="S667">
        <v>0</v>
      </c>
      <c r="T667">
        <v>0</v>
      </c>
      <c r="U667">
        <v>50</v>
      </c>
      <c r="V667" s="1">
        <v>0</v>
      </c>
      <c r="W667" s="1">
        <v>0</v>
      </c>
      <c r="X667" s="1">
        <v>74</v>
      </c>
    </row>
    <row r="668" spans="1:24" hidden="1" x14ac:dyDescent="0.25">
      <c r="A668" t="s">
        <v>530</v>
      </c>
      <c r="B668">
        <v>2</v>
      </c>
      <c r="D668" t="e">
        <f>MID(#REF!,1,7)</f>
        <v>#REF!</v>
      </c>
      <c r="E668">
        <v>54</v>
      </c>
      <c r="F668" s="3" t="s">
        <v>793</v>
      </c>
      <c r="G668" t="s">
        <v>794</v>
      </c>
      <c r="H668" t="s">
        <v>159</v>
      </c>
      <c r="I668" t="s">
        <v>28</v>
      </c>
      <c r="J668" s="2">
        <v>0</v>
      </c>
      <c r="K668" s="2">
        <v>0</v>
      </c>
      <c r="L668" s="2">
        <v>6</v>
      </c>
      <c r="M668">
        <v>0</v>
      </c>
      <c r="N668">
        <v>0</v>
      </c>
      <c r="O668">
        <v>6</v>
      </c>
      <c r="P668" s="2">
        <v>0</v>
      </c>
      <c r="Q668" s="2">
        <v>0</v>
      </c>
      <c r="R668" s="2">
        <v>6</v>
      </c>
      <c r="S668">
        <v>0</v>
      </c>
      <c r="T668">
        <v>0</v>
      </c>
      <c r="U668">
        <v>9</v>
      </c>
      <c r="V668" s="1">
        <v>0</v>
      </c>
      <c r="W668" s="1">
        <v>0</v>
      </c>
      <c r="X668" s="1">
        <v>6</v>
      </c>
    </row>
    <row r="669" spans="1:24" hidden="1" x14ac:dyDescent="0.25">
      <c r="A669" t="s">
        <v>795</v>
      </c>
      <c r="B669" t="s">
        <v>480</v>
      </c>
      <c r="D669" t="e">
        <f>MID(#REF!,1,7)</f>
        <v>#REF!</v>
      </c>
      <c r="E669">
        <v>42</v>
      </c>
      <c r="F669" s="3" t="s">
        <v>796</v>
      </c>
      <c r="G669" t="s">
        <v>795</v>
      </c>
      <c r="H669" t="s">
        <v>719</v>
      </c>
      <c r="I669" t="s">
        <v>28</v>
      </c>
      <c r="J669" s="2">
        <v>0</v>
      </c>
      <c r="K669" s="2">
        <v>0</v>
      </c>
      <c r="L669" s="2">
        <v>45</v>
      </c>
      <c r="M669">
        <v>0</v>
      </c>
      <c r="N669">
        <v>0</v>
      </c>
      <c r="O669">
        <v>45</v>
      </c>
      <c r="P669" s="2">
        <v>0</v>
      </c>
      <c r="Q669" s="2">
        <v>0</v>
      </c>
      <c r="R669" s="2">
        <v>2436</v>
      </c>
      <c r="S669">
        <v>0</v>
      </c>
      <c r="T669">
        <v>0</v>
      </c>
      <c r="U669">
        <v>2250</v>
      </c>
      <c r="V669" s="1">
        <v>0</v>
      </c>
      <c r="W669" s="1">
        <v>0</v>
      </c>
      <c r="X669" s="1">
        <v>8</v>
      </c>
    </row>
    <row r="670" spans="1:24" hidden="1" x14ac:dyDescent="0.25">
      <c r="A670" t="s">
        <v>530</v>
      </c>
      <c r="B670">
        <v>2</v>
      </c>
      <c r="D670" t="e">
        <f>MID(#REF!,1,7)</f>
        <v>#REF!</v>
      </c>
      <c r="E670">
        <v>54</v>
      </c>
      <c r="F670" s="3" t="s">
        <v>793</v>
      </c>
      <c r="G670" t="s">
        <v>794</v>
      </c>
      <c r="H670" t="s">
        <v>223</v>
      </c>
      <c r="I670" t="s">
        <v>28</v>
      </c>
      <c r="J670" s="2">
        <v>0</v>
      </c>
      <c r="K670" s="2">
        <v>0</v>
      </c>
      <c r="L670" s="2">
        <v>4</v>
      </c>
      <c r="M670">
        <v>0</v>
      </c>
      <c r="N670">
        <v>0</v>
      </c>
      <c r="O670">
        <v>4</v>
      </c>
      <c r="P670" s="2">
        <v>0</v>
      </c>
      <c r="Q670" s="2">
        <v>0</v>
      </c>
      <c r="R670" s="2">
        <v>4</v>
      </c>
      <c r="S670">
        <v>0</v>
      </c>
      <c r="T670">
        <v>0</v>
      </c>
      <c r="U670">
        <v>6</v>
      </c>
      <c r="V670" s="1">
        <v>0</v>
      </c>
      <c r="W670" s="1">
        <v>0</v>
      </c>
      <c r="X670" s="1">
        <v>4</v>
      </c>
    </row>
    <row r="671" spans="1:24" hidden="1" x14ac:dyDescent="0.25">
      <c r="A671" t="s">
        <v>795</v>
      </c>
      <c r="B671" t="s">
        <v>480</v>
      </c>
      <c r="D671" t="e">
        <f>MID(#REF!,1,7)</f>
        <v>#REF!</v>
      </c>
      <c r="E671">
        <v>42</v>
      </c>
      <c r="F671" s="3" t="s">
        <v>796</v>
      </c>
      <c r="G671" t="s">
        <v>795</v>
      </c>
      <c r="H671" t="s">
        <v>168</v>
      </c>
      <c r="I671" t="s">
        <v>28</v>
      </c>
      <c r="J671" s="2">
        <v>0</v>
      </c>
      <c r="K671" s="2">
        <v>0</v>
      </c>
      <c r="L671" s="2">
        <v>45</v>
      </c>
      <c r="M671">
        <v>0</v>
      </c>
      <c r="N671">
        <v>0</v>
      </c>
      <c r="O671">
        <v>45</v>
      </c>
      <c r="P671" s="2">
        <v>0</v>
      </c>
      <c r="Q671" s="2">
        <v>0</v>
      </c>
      <c r="R671" s="2">
        <v>2526</v>
      </c>
      <c r="S671">
        <v>0</v>
      </c>
      <c r="T671">
        <v>0</v>
      </c>
      <c r="U671">
        <v>2340</v>
      </c>
      <c r="V671" s="1">
        <v>0</v>
      </c>
      <c r="W671" s="1">
        <v>0</v>
      </c>
      <c r="X671" s="1">
        <v>10</v>
      </c>
    </row>
    <row r="672" spans="1:24" hidden="1" x14ac:dyDescent="0.25">
      <c r="A672" t="s">
        <v>184</v>
      </c>
      <c r="B672">
        <v>1</v>
      </c>
      <c r="D672" t="e">
        <f>MID(#REF!,1,7)</f>
        <v>#REF!</v>
      </c>
      <c r="E672">
        <v>7</v>
      </c>
      <c r="F672" s="3" t="s">
        <v>303</v>
      </c>
      <c r="G672" t="s">
        <v>304</v>
      </c>
      <c r="H672" t="s">
        <v>305</v>
      </c>
      <c r="I672" t="s">
        <v>28</v>
      </c>
      <c r="J672" s="2">
        <v>0</v>
      </c>
      <c r="K672" s="2">
        <v>0</v>
      </c>
      <c r="L672" s="2">
        <v>7000</v>
      </c>
      <c r="M672">
        <v>0</v>
      </c>
      <c r="N672">
        <v>0</v>
      </c>
      <c r="O672">
        <v>8000</v>
      </c>
      <c r="P672" s="2">
        <v>0</v>
      </c>
      <c r="Q672" s="2">
        <v>0</v>
      </c>
      <c r="R672" s="2">
        <v>8000</v>
      </c>
      <c r="S672">
        <v>0</v>
      </c>
      <c r="T672">
        <v>0</v>
      </c>
      <c r="U672">
        <v>7000</v>
      </c>
      <c r="V672" s="1">
        <v>0</v>
      </c>
      <c r="W672" s="1">
        <v>0</v>
      </c>
      <c r="X672" s="1">
        <v>10258</v>
      </c>
    </row>
    <row r="673" spans="1:24" hidden="1" x14ac:dyDescent="0.25">
      <c r="A673" t="s">
        <v>530</v>
      </c>
      <c r="B673">
        <v>2</v>
      </c>
      <c r="D673" t="e">
        <f>MID(#REF!,1,7)</f>
        <v>#REF!</v>
      </c>
      <c r="E673">
        <v>54</v>
      </c>
      <c r="F673" s="3" t="s">
        <v>793</v>
      </c>
      <c r="G673" t="s">
        <v>794</v>
      </c>
      <c r="H673" t="s">
        <v>396</v>
      </c>
      <c r="I673" t="s">
        <v>28</v>
      </c>
      <c r="J673" s="2">
        <v>0</v>
      </c>
      <c r="K673" s="2">
        <v>0</v>
      </c>
      <c r="L673" s="2">
        <v>4</v>
      </c>
      <c r="M673">
        <v>0</v>
      </c>
      <c r="N673">
        <v>0</v>
      </c>
      <c r="O673">
        <v>3</v>
      </c>
      <c r="P673" s="2">
        <v>0</v>
      </c>
      <c r="Q673" s="2">
        <v>0</v>
      </c>
      <c r="R673" s="2">
        <v>3</v>
      </c>
      <c r="S673">
        <v>0</v>
      </c>
      <c r="T673">
        <v>0</v>
      </c>
      <c r="U673">
        <v>4</v>
      </c>
      <c r="V673" s="1">
        <v>0</v>
      </c>
      <c r="W673" s="1">
        <v>0</v>
      </c>
      <c r="X673" s="1">
        <v>4</v>
      </c>
    </row>
    <row r="674" spans="1:24" hidden="1" x14ac:dyDescent="0.25">
      <c r="A674" t="s">
        <v>591</v>
      </c>
      <c r="B674" t="s">
        <v>377</v>
      </c>
      <c r="D674" t="e">
        <f>MID(#REF!,1,7)</f>
        <v>#REF!</v>
      </c>
      <c r="E674">
        <v>36</v>
      </c>
      <c r="F674" s="3" t="s">
        <v>797</v>
      </c>
      <c r="G674" t="s">
        <v>798</v>
      </c>
      <c r="H674" t="s">
        <v>129</v>
      </c>
      <c r="I674" t="s">
        <v>28</v>
      </c>
      <c r="J674" s="2">
        <v>0</v>
      </c>
      <c r="K674" s="2">
        <v>0</v>
      </c>
      <c r="L674" s="2">
        <v>5</v>
      </c>
      <c r="M674">
        <v>0</v>
      </c>
      <c r="N674">
        <v>0</v>
      </c>
      <c r="O674">
        <v>35</v>
      </c>
      <c r="P674" s="2">
        <v>0</v>
      </c>
      <c r="Q674" s="2">
        <v>0</v>
      </c>
      <c r="R674" s="2">
        <v>55</v>
      </c>
      <c r="S674">
        <v>0</v>
      </c>
      <c r="T674">
        <v>0</v>
      </c>
      <c r="U674">
        <v>5</v>
      </c>
      <c r="V674" s="1" t="e">
        <v>#N/A</v>
      </c>
      <c r="W674" s="1" t="e">
        <v>#N/A</v>
      </c>
      <c r="X674" s="1" t="e">
        <v>#N/A</v>
      </c>
    </row>
    <row r="675" spans="1:24" hidden="1" x14ac:dyDescent="0.25">
      <c r="A675" t="s">
        <v>530</v>
      </c>
      <c r="B675">
        <v>2</v>
      </c>
      <c r="D675" t="e">
        <f>MID(#REF!,1,7)</f>
        <v>#REF!</v>
      </c>
      <c r="E675">
        <v>54</v>
      </c>
      <c r="F675" s="3" t="s">
        <v>793</v>
      </c>
      <c r="G675" t="s">
        <v>794</v>
      </c>
      <c r="H675" t="s">
        <v>159</v>
      </c>
      <c r="I675" t="s">
        <v>28</v>
      </c>
      <c r="J675" s="2">
        <v>0</v>
      </c>
      <c r="K675" s="2">
        <v>0</v>
      </c>
      <c r="L675" s="2">
        <v>2</v>
      </c>
      <c r="M675">
        <v>0</v>
      </c>
      <c r="N675">
        <v>0</v>
      </c>
      <c r="O675">
        <v>2</v>
      </c>
      <c r="P675" s="2">
        <v>0</v>
      </c>
      <c r="Q675" s="2">
        <v>0</v>
      </c>
      <c r="R675" s="2">
        <v>2</v>
      </c>
      <c r="S675">
        <v>0</v>
      </c>
      <c r="T675">
        <v>0</v>
      </c>
      <c r="U675">
        <v>2</v>
      </c>
      <c r="V675" s="1">
        <v>0</v>
      </c>
      <c r="W675" s="1">
        <v>0</v>
      </c>
      <c r="X675" s="1">
        <v>2</v>
      </c>
    </row>
    <row r="676" spans="1:24" hidden="1" x14ac:dyDescent="0.25">
      <c r="A676" t="s">
        <v>530</v>
      </c>
      <c r="B676">
        <v>2</v>
      </c>
      <c r="D676" t="e">
        <f>MID(#REF!,1,7)</f>
        <v>#REF!</v>
      </c>
      <c r="E676">
        <v>54</v>
      </c>
      <c r="F676" s="3" t="s">
        <v>793</v>
      </c>
      <c r="G676" t="s">
        <v>794</v>
      </c>
      <c r="H676" t="s">
        <v>799</v>
      </c>
      <c r="I676" t="s">
        <v>28</v>
      </c>
      <c r="J676" s="2">
        <v>0</v>
      </c>
      <c r="K676" s="2">
        <v>0</v>
      </c>
      <c r="L676" s="2">
        <v>30</v>
      </c>
      <c r="M676">
        <v>0</v>
      </c>
      <c r="N676">
        <v>0</v>
      </c>
      <c r="O676">
        <v>42</v>
      </c>
      <c r="P676" s="2">
        <v>0</v>
      </c>
      <c r="Q676" s="2">
        <v>0</v>
      </c>
      <c r="R676" s="2">
        <v>0</v>
      </c>
      <c r="S676">
        <v>0</v>
      </c>
      <c r="T676">
        <v>0</v>
      </c>
      <c r="U676">
        <v>0</v>
      </c>
      <c r="V676" s="1">
        <v>0</v>
      </c>
      <c r="W676" s="1">
        <v>0</v>
      </c>
      <c r="X676" s="1">
        <v>30</v>
      </c>
    </row>
    <row r="677" spans="1:24" hidden="1" x14ac:dyDescent="0.25">
      <c r="A677" t="s">
        <v>591</v>
      </c>
      <c r="B677">
        <v>3</v>
      </c>
      <c r="D677" t="e">
        <f>MID(#REF!,1,7)</f>
        <v>#REF!</v>
      </c>
      <c r="E677">
        <v>36</v>
      </c>
      <c r="F677" s="3" t="s">
        <v>800</v>
      </c>
      <c r="G677" t="s">
        <v>798</v>
      </c>
      <c r="H677" t="s">
        <v>223</v>
      </c>
      <c r="I677" t="s">
        <v>28</v>
      </c>
      <c r="J677" s="2">
        <v>0</v>
      </c>
      <c r="K677" s="2">
        <v>0</v>
      </c>
      <c r="L677" s="2">
        <v>150</v>
      </c>
      <c r="M677">
        <v>0</v>
      </c>
      <c r="N677">
        <v>0</v>
      </c>
      <c r="O677">
        <v>250</v>
      </c>
      <c r="P677" s="2">
        <v>0</v>
      </c>
      <c r="Q677" s="2">
        <v>0</v>
      </c>
      <c r="R677" s="2">
        <v>350</v>
      </c>
      <c r="S677">
        <v>0</v>
      </c>
      <c r="T677">
        <v>0</v>
      </c>
      <c r="U677">
        <v>250</v>
      </c>
      <c r="V677" s="1" t="e">
        <v>#N/A</v>
      </c>
      <c r="W677" s="1" t="e">
        <v>#N/A</v>
      </c>
      <c r="X677" s="1" t="e">
        <v>#N/A</v>
      </c>
    </row>
    <row r="678" spans="1:24" hidden="1" x14ac:dyDescent="0.25">
      <c r="A678" t="s">
        <v>165</v>
      </c>
      <c r="B678">
        <v>1</v>
      </c>
      <c r="D678" t="e">
        <f>MID(#REF!,1,7)</f>
        <v>#REF!</v>
      </c>
      <c r="E678">
        <v>7</v>
      </c>
      <c r="F678" s="3" t="s">
        <v>801</v>
      </c>
      <c r="G678" t="s">
        <v>802</v>
      </c>
      <c r="H678" t="s">
        <v>803</v>
      </c>
      <c r="I678" t="s">
        <v>82</v>
      </c>
      <c r="J678" s="2">
        <v>0</v>
      </c>
      <c r="K678" s="2">
        <v>0</v>
      </c>
      <c r="L678" s="2">
        <v>0</v>
      </c>
      <c r="M678">
        <v>0</v>
      </c>
      <c r="N678">
        <v>0</v>
      </c>
      <c r="O678">
        <v>0</v>
      </c>
      <c r="P678" s="2">
        <v>0</v>
      </c>
      <c r="Q678" s="2">
        <v>0</v>
      </c>
      <c r="R678" s="2">
        <v>0</v>
      </c>
      <c r="S678">
        <v>0</v>
      </c>
      <c r="T678">
        <v>0</v>
      </c>
      <c r="U678">
        <v>0</v>
      </c>
      <c r="V678" s="1" t="e">
        <v>#N/A</v>
      </c>
      <c r="W678" s="1" t="e">
        <v>#N/A</v>
      </c>
      <c r="X678" s="1" t="e">
        <v>#N/A</v>
      </c>
    </row>
    <row r="679" spans="1:24" hidden="1" x14ac:dyDescent="0.25">
      <c r="A679" t="s">
        <v>784</v>
      </c>
      <c r="B679">
        <v>4</v>
      </c>
      <c r="D679" t="e">
        <f>MID(#REF!,1,7)</f>
        <v>#REF!</v>
      </c>
      <c r="E679">
        <v>87</v>
      </c>
      <c r="F679" s="3" t="s">
        <v>804</v>
      </c>
      <c r="G679" t="s">
        <v>784</v>
      </c>
      <c r="H679" t="s">
        <v>596</v>
      </c>
      <c r="I679" t="s">
        <v>82</v>
      </c>
      <c r="J679" s="2">
        <v>0</v>
      </c>
      <c r="K679" s="2">
        <v>0</v>
      </c>
      <c r="L679" s="2">
        <v>0</v>
      </c>
      <c r="M679">
        <v>0</v>
      </c>
      <c r="N679">
        <v>0</v>
      </c>
      <c r="O679">
        <v>0</v>
      </c>
      <c r="P679" s="2">
        <v>0</v>
      </c>
      <c r="Q679" s="2">
        <v>0</v>
      </c>
      <c r="R679" s="2">
        <v>0</v>
      </c>
      <c r="S679">
        <v>0</v>
      </c>
      <c r="T679">
        <v>0</v>
      </c>
      <c r="U679">
        <v>300</v>
      </c>
      <c r="V679" s="1" t="e">
        <v>#N/A</v>
      </c>
      <c r="W679" s="1" t="e">
        <v>#N/A</v>
      </c>
      <c r="X679" s="1" t="e">
        <v>#N/A</v>
      </c>
    </row>
    <row r="680" spans="1:24" hidden="1" x14ac:dyDescent="0.25">
      <c r="A680" t="s">
        <v>784</v>
      </c>
      <c r="B680">
        <v>4</v>
      </c>
      <c r="D680" t="e">
        <f>MID(#REF!,1,7)</f>
        <v>#REF!</v>
      </c>
      <c r="E680">
        <v>87</v>
      </c>
      <c r="F680" s="3" t="s">
        <v>804</v>
      </c>
      <c r="G680" t="s">
        <v>784</v>
      </c>
      <c r="H680" t="s">
        <v>129</v>
      </c>
      <c r="I680" t="s">
        <v>82</v>
      </c>
      <c r="J680" s="2">
        <v>0</v>
      </c>
      <c r="K680" s="2">
        <v>0</v>
      </c>
      <c r="L680" s="2">
        <v>0</v>
      </c>
      <c r="M680">
        <v>0</v>
      </c>
      <c r="N680">
        <v>0</v>
      </c>
      <c r="O680">
        <v>0</v>
      </c>
      <c r="P680" s="2">
        <v>0</v>
      </c>
      <c r="Q680" s="2">
        <v>0</v>
      </c>
      <c r="R680" s="2">
        <v>0</v>
      </c>
      <c r="S680">
        <v>0</v>
      </c>
      <c r="T680">
        <v>0</v>
      </c>
      <c r="U680">
        <v>70</v>
      </c>
      <c r="V680" s="1" t="e">
        <v>#N/A</v>
      </c>
      <c r="W680" s="1" t="e">
        <v>#N/A</v>
      </c>
      <c r="X680" s="1" t="e">
        <v>#N/A</v>
      </c>
    </row>
    <row r="681" spans="1:24" hidden="1" x14ac:dyDescent="0.25">
      <c r="A681" t="s">
        <v>784</v>
      </c>
      <c r="B681">
        <v>4</v>
      </c>
      <c r="D681" t="e">
        <f>MID(#REF!,1,7)</f>
        <v>#REF!</v>
      </c>
      <c r="E681">
        <v>87</v>
      </c>
      <c r="F681" s="3" t="s">
        <v>804</v>
      </c>
      <c r="G681" t="s">
        <v>784</v>
      </c>
      <c r="H681" t="s">
        <v>129</v>
      </c>
      <c r="I681" t="s">
        <v>82</v>
      </c>
      <c r="J681" s="2">
        <v>0</v>
      </c>
      <c r="K681" s="2">
        <v>0</v>
      </c>
      <c r="L681" s="2">
        <v>0</v>
      </c>
      <c r="M681">
        <v>0</v>
      </c>
      <c r="N681">
        <v>0</v>
      </c>
      <c r="O681">
        <v>0</v>
      </c>
      <c r="P681" s="2">
        <v>0</v>
      </c>
      <c r="Q681" s="2">
        <v>0</v>
      </c>
      <c r="R681" s="2">
        <v>0</v>
      </c>
      <c r="S681">
        <v>0</v>
      </c>
      <c r="T681">
        <v>0</v>
      </c>
      <c r="U681">
        <v>1</v>
      </c>
      <c r="V681" s="1" t="e">
        <v>#N/A</v>
      </c>
      <c r="W681" s="1" t="e">
        <v>#N/A</v>
      </c>
      <c r="X681" s="1" t="e">
        <v>#N/A</v>
      </c>
    </row>
    <row r="682" spans="1:24" hidden="1" x14ac:dyDescent="0.25">
      <c r="A682" t="s">
        <v>784</v>
      </c>
      <c r="B682">
        <v>4</v>
      </c>
      <c r="D682" t="e">
        <f>MID(#REF!,1,7)</f>
        <v>#REF!</v>
      </c>
      <c r="E682">
        <v>87</v>
      </c>
      <c r="F682" s="3" t="s">
        <v>804</v>
      </c>
      <c r="G682" t="s">
        <v>784</v>
      </c>
      <c r="H682" t="s">
        <v>129</v>
      </c>
      <c r="I682" t="s">
        <v>82</v>
      </c>
      <c r="J682" s="2">
        <v>0</v>
      </c>
      <c r="K682" s="2">
        <v>0</v>
      </c>
      <c r="L682" s="2">
        <v>0</v>
      </c>
      <c r="M682">
        <v>0</v>
      </c>
      <c r="N682">
        <v>0</v>
      </c>
      <c r="O682">
        <v>0</v>
      </c>
      <c r="P682" s="2">
        <v>0</v>
      </c>
      <c r="Q682" s="2">
        <v>0</v>
      </c>
      <c r="R682" s="2">
        <v>0</v>
      </c>
      <c r="S682">
        <v>0</v>
      </c>
      <c r="T682">
        <v>0</v>
      </c>
      <c r="U682">
        <v>95</v>
      </c>
      <c r="V682" s="1" t="e">
        <v>#N/A</v>
      </c>
      <c r="W682" s="1" t="e">
        <v>#N/A</v>
      </c>
      <c r="X682" s="1" t="e">
        <v>#N/A</v>
      </c>
    </row>
    <row r="683" spans="1:24" hidden="1" x14ac:dyDescent="0.25">
      <c r="A683" t="s">
        <v>530</v>
      </c>
      <c r="B683">
        <v>2</v>
      </c>
      <c r="D683" t="e">
        <f>MID(#REF!,1,7)</f>
        <v>#REF!</v>
      </c>
      <c r="E683">
        <v>54</v>
      </c>
      <c r="F683" s="3" t="s">
        <v>805</v>
      </c>
      <c r="G683" t="s">
        <v>806</v>
      </c>
      <c r="H683" t="s">
        <v>168</v>
      </c>
      <c r="I683" t="s">
        <v>28</v>
      </c>
      <c r="J683" s="2">
        <v>0</v>
      </c>
      <c r="K683" s="2">
        <v>0</v>
      </c>
      <c r="L683" s="2">
        <v>3</v>
      </c>
      <c r="M683">
        <v>0</v>
      </c>
      <c r="N683">
        <v>0</v>
      </c>
      <c r="O683">
        <v>5</v>
      </c>
      <c r="P683" s="2">
        <v>0</v>
      </c>
      <c r="Q683" s="2">
        <v>0</v>
      </c>
      <c r="R683" s="2">
        <v>4</v>
      </c>
      <c r="S683">
        <v>0</v>
      </c>
      <c r="T683">
        <v>0</v>
      </c>
      <c r="U683">
        <v>4</v>
      </c>
      <c r="V683" s="1">
        <v>0</v>
      </c>
      <c r="W683" s="1">
        <v>0</v>
      </c>
      <c r="X683" s="1">
        <v>3</v>
      </c>
    </row>
    <row r="684" spans="1:24" hidden="1" x14ac:dyDescent="0.25">
      <c r="A684" t="s">
        <v>784</v>
      </c>
      <c r="B684">
        <v>4</v>
      </c>
      <c r="D684" t="e">
        <f>MID(#REF!,1,7)</f>
        <v>#REF!</v>
      </c>
      <c r="E684">
        <v>87</v>
      </c>
      <c r="F684" s="3" t="s">
        <v>804</v>
      </c>
      <c r="G684" t="s">
        <v>784</v>
      </c>
      <c r="H684" t="s">
        <v>129</v>
      </c>
      <c r="I684" t="s">
        <v>82</v>
      </c>
      <c r="J684" s="2">
        <v>0</v>
      </c>
      <c r="K684" s="2">
        <v>0</v>
      </c>
      <c r="L684" s="2">
        <v>0</v>
      </c>
      <c r="M684">
        <v>0</v>
      </c>
      <c r="N684">
        <v>0</v>
      </c>
      <c r="O684">
        <v>0</v>
      </c>
      <c r="P684" s="2">
        <v>0</v>
      </c>
      <c r="Q684" s="2">
        <v>0</v>
      </c>
      <c r="R684" s="2">
        <v>0</v>
      </c>
      <c r="S684">
        <v>0</v>
      </c>
      <c r="T684">
        <v>0</v>
      </c>
      <c r="U684">
        <v>10</v>
      </c>
      <c r="V684" s="1" t="e">
        <v>#N/A</v>
      </c>
      <c r="W684" s="1" t="e">
        <v>#N/A</v>
      </c>
      <c r="X684" s="1" t="e">
        <v>#N/A</v>
      </c>
    </row>
    <row r="685" spans="1:24" hidden="1" x14ac:dyDescent="0.25">
      <c r="A685" t="s">
        <v>94</v>
      </c>
      <c r="B685" t="s">
        <v>377</v>
      </c>
      <c r="D685" t="e">
        <f>MID(#REF!,1,7)</f>
        <v>#REF!</v>
      </c>
      <c r="E685">
        <v>12</v>
      </c>
      <c r="F685" s="3" t="s">
        <v>807</v>
      </c>
      <c r="G685" t="s">
        <v>808</v>
      </c>
      <c r="H685" t="s">
        <v>162</v>
      </c>
      <c r="I685" t="s">
        <v>28</v>
      </c>
      <c r="J685" s="2">
        <v>0</v>
      </c>
      <c r="K685" s="2">
        <v>0</v>
      </c>
      <c r="L685" s="2">
        <v>300</v>
      </c>
      <c r="M685">
        <v>0</v>
      </c>
      <c r="N685">
        <v>0</v>
      </c>
      <c r="O685">
        <v>300</v>
      </c>
      <c r="P685" s="2">
        <v>0</v>
      </c>
      <c r="Q685" s="2">
        <v>0</v>
      </c>
      <c r="R685" s="2">
        <v>300</v>
      </c>
      <c r="S685">
        <v>0</v>
      </c>
      <c r="T685">
        <v>0</v>
      </c>
      <c r="U685">
        <v>300</v>
      </c>
      <c r="V685" s="1">
        <v>0</v>
      </c>
      <c r="W685" s="1">
        <v>0</v>
      </c>
      <c r="X685" s="1">
        <v>281</v>
      </c>
    </row>
    <row r="686" spans="1:24" hidden="1" x14ac:dyDescent="0.25">
      <c r="A686" t="s">
        <v>784</v>
      </c>
      <c r="B686">
        <v>4</v>
      </c>
      <c r="D686" t="e">
        <f>MID(#REF!,1,7)</f>
        <v>#REF!</v>
      </c>
      <c r="E686">
        <v>87</v>
      </c>
      <c r="F686" s="3" t="s">
        <v>804</v>
      </c>
      <c r="G686" t="s">
        <v>784</v>
      </c>
      <c r="H686" t="s">
        <v>596</v>
      </c>
      <c r="I686" t="s">
        <v>82</v>
      </c>
      <c r="J686" s="2">
        <v>0</v>
      </c>
      <c r="K686" s="2">
        <v>0</v>
      </c>
      <c r="L686" s="2">
        <v>0</v>
      </c>
      <c r="M686">
        <v>0</v>
      </c>
      <c r="N686">
        <v>0</v>
      </c>
      <c r="O686">
        <v>0</v>
      </c>
      <c r="P686" s="2">
        <v>0</v>
      </c>
      <c r="Q686" s="2">
        <v>0</v>
      </c>
      <c r="R686" s="2">
        <v>0</v>
      </c>
      <c r="S686">
        <v>0</v>
      </c>
      <c r="T686">
        <v>0</v>
      </c>
      <c r="U686">
        <v>10</v>
      </c>
      <c r="V686" s="1" t="e">
        <v>#N/A</v>
      </c>
      <c r="W686" s="1" t="e">
        <v>#N/A</v>
      </c>
      <c r="X686" s="1" t="e">
        <v>#N/A</v>
      </c>
    </row>
    <row r="687" spans="1:24" hidden="1" x14ac:dyDescent="0.25">
      <c r="A687" t="s">
        <v>784</v>
      </c>
      <c r="B687">
        <v>4</v>
      </c>
      <c r="D687" t="e">
        <f>MID(#REF!,1,7)</f>
        <v>#REF!</v>
      </c>
      <c r="E687">
        <v>87</v>
      </c>
      <c r="F687" s="3" t="s">
        <v>804</v>
      </c>
      <c r="G687" t="s">
        <v>784</v>
      </c>
      <c r="H687" t="s">
        <v>482</v>
      </c>
      <c r="I687" t="s">
        <v>82</v>
      </c>
      <c r="J687" s="2">
        <v>0</v>
      </c>
      <c r="K687" s="2">
        <v>0</v>
      </c>
      <c r="L687" s="2">
        <v>0</v>
      </c>
      <c r="M687">
        <v>0</v>
      </c>
      <c r="N687">
        <v>0</v>
      </c>
      <c r="O687">
        <v>0</v>
      </c>
      <c r="P687" s="2">
        <v>0</v>
      </c>
      <c r="Q687" s="2">
        <v>0</v>
      </c>
      <c r="R687" s="2">
        <v>0</v>
      </c>
      <c r="S687">
        <v>0</v>
      </c>
      <c r="T687">
        <v>0</v>
      </c>
      <c r="U687">
        <v>10</v>
      </c>
      <c r="V687" s="1" t="e">
        <v>#N/A</v>
      </c>
      <c r="W687" s="1" t="e">
        <v>#N/A</v>
      </c>
      <c r="X687" s="1" t="e">
        <v>#N/A</v>
      </c>
    </row>
    <row r="688" spans="1:24" hidden="1" x14ac:dyDescent="0.25">
      <c r="A688" t="s">
        <v>94</v>
      </c>
      <c r="B688" t="s">
        <v>377</v>
      </c>
      <c r="D688" t="e">
        <f>MID(#REF!,1,7)</f>
        <v>#REF!</v>
      </c>
      <c r="E688">
        <v>12</v>
      </c>
      <c r="F688" s="3" t="s">
        <v>807</v>
      </c>
      <c r="G688" t="s">
        <v>808</v>
      </c>
      <c r="H688" t="s">
        <v>168</v>
      </c>
      <c r="I688" t="s">
        <v>28</v>
      </c>
      <c r="J688" s="2">
        <v>0</v>
      </c>
      <c r="K688" s="2">
        <v>0</v>
      </c>
      <c r="L688" s="2">
        <v>110</v>
      </c>
      <c r="M688">
        <v>0</v>
      </c>
      <c r="N688">
        <v>0</v>
      </c>
      <c r="O688">
        <v>110</v>
      </c>
      <c r="P688" s="2">
        <v>0</v>
      </c>
      <c r="Q688" s="2">
        <v>0</v>
      </c>
      <c r="R688" s="2">
        <v>110</v>
      </c>
      <c r="S688">
        <v>0</v>
      </c>
      <c r="T688">
        <v>0</v>
      </c>
      <c r="U688">
        <v>110</v>
      </c>
      <c r="V688" s="1">
        <v>0</v>
      </c>
      <c r="W688" s="1">
        <v>0</v>
      </c>
      <c r="X688" s="1">
        <v>128</v>
      </c>
    </row>
    <row r="689" spans="1:24" hidden="1" x14ac:dyDescent="0.25">
      <c r="A689" t="s">
        <v>673</v>
      </c>
      <c r="B689">
        <v>2</v>
      </c>
      <c r="D689" t="e">
        <f>MID(#REF!,1,7)</f>
        <v>#REF!</v>
      </c>
      <c r="E689">
        <v>80</v>
      </c>
      <c r="F689" s="3" t="s">
        <v>809</v>
      </c>
      <c r="G689" t="s">
        <v>673</v>
      </c>
      <c r="H689" t="s">
        <v>129</v>
      </c>
      <c r="I689" t="s">
        <v>28</v>
      </c>
      <c r="J689" s="2">
        <v>0</v>
      </c>
      <c r="K689" s="2">
        <v>0</v>
      </c>
      <c r="L689" s="2">
        <v>25</v>
      </c>
      <c r="M689">
        <v>0</v>
      </c>
      <c r="N689">
        <v>0</v>
      </c>
      <c r="O689">
        <v>25</v>
      </c>
      <c r="P689" s="2">
        <v>0</v>
      </c>
      <c r="Q689" s="2">
        <v>0</v>
      </c>
      <c r="R689" s="2">
        <v>25</v>
      </c>
      <c r="S689">
        <v>0</v>
      </c>
      <c r="T689">
        <v>0</v>
      </c>
      <c r="U689">
        <v>25</v>
      </c>
      <c r="V689" s="1">
        <v>0</v>
      </c>
      <c r="W689" s="1">
        <v>0</v>
      </c>
      <c r="X689" s="1">
        <v>25</v>
      </c>
    </row>
    <row r="690" spans="1:24" hidden="1" x14ac:dyDescent="0.25">
      <c r="A690" t="s">
        <v>94</v>
      </c>
      <c r="B690" t="s">
        <v>377</v>
      </c>
      <c r="D690" t="e">
        <f>MID(#REF!,1,7)</f>
        <v>#REF!</v>
      </c>
      <c r="E690">
        <v>12</v>
      </c>
      <c r="F690" s="3" t="s">
        <v>807</v>
      </c>
      <c r="G690" t="s">
        <v>808</v>
      </c>
      <c r="H690" t="s">
        <v>168</v>
      </c>
      <c r="I690" t="s">
        <v>28</v>
      </c>
      <c r="J690" s="2">
        <v>0</v>
      </c>
      <c r="K690" s="2">
        <v>0</v>
      </c>
      <c r="L690" s="2">
        <v>100</v>
      </c>
      <c r="M690">
        <v>0</v>
      </c>
      <c r="N690">
        <v>0</v>
      </c>
      <c r="O690">
        <v>100</v>
      </c>
      <c r="P690" s="2">
        <v>0</v>
      </c>
      <c r="Q690" s="2">
        <v>0</v>
      </c>
      <c r="R690" s="2">
        <v>100</v>
      </c>
      <c r="S690">
        <v>0</v>
      </c>
      <c r="T690">
        <v>0</v>
      </c>
      <c r="U690">
        <v>100</v>
      </c>
      <c r="V690" s="1">
        <v>0</v>
      </c>
      <c r="W690" s="1">
        <v>0</v>
      </c>
      <c r="X690" s="1">
        <v>235</v>
      </c>
    </row>
    <row r="691" spans="1:24" hidden="1" x14ac:dyDescent="0.25">
      <c r="A691" t="s">
        <v>784</v>
      </c>
      <c r="B691">
        <v>4</v>
      </c>
      <c r="D691" t="e">
        <f>MID(#REF!,1,7)</f>
        <v>#REF!</v>
      </c>
      <c r="E691">
        <v>87</v>
      </c>
      <c r="F691" s="3" t="s">
        <v>804</v>
      </c>
      <c r="G691" t="s">
        <v>784</v>
      </c>
      <c r="H691" t="s">
        <v>551</v>
      </c>
      <c r="I691" t="s">
        <v>82</v>
      </c>
      <c r="J691" s="2">
        <v>0</v>
      </c>
      <c r="K691" s="2">
        <v>0</v>
      </c>
      <c r="L691" s="2">
        <v>0</v>
      </c>
      <c r="M691">
        <v>0</v>
      </c>
      <c r="N691">
        <v>0</v>
      </c>
      <c r="O691">
        <v>0</v>
      </c>
      <c r="P691" s="2">
        <v>0</v>
      </c>
      <c r="Q691" s="2">
        <v>0</v>
      </c>
      <c r="R691" s="2">
        <v>0</v>
      </c>
      <c r="S691">
        <v>0</v>
      </c>
      <c r="T691">
        <v>0</v>
      </c>
      <c r="U691">
        <v>9</v>
      </c>
      <c r="V691" s="1" t="e">
        <v>#N/A</v>
      </c>
      <c r="W691" s="1" t="e">
        <v>#N/A</v>
      </c>
      <c r="X691" s="1" t="e">
        <v>#N/A</v>
      </c>
    </row>
    <row r="692" spans="1:24" hidden="1" x14ac:dyDescent="0.25">
      <c r="A692" t="s">
        <v>94</v>
      </c>
      <c r="B692">
        <v>5</v>
      </c>
      <c r="D692" t="e">
        <f>MID(#REF!,1,7)</f>
        <v>#REF!</v>
      </c>
      <c r="E692">
        <v>14</v>
      </c>
      <c r="F692" s="3" t="s">
        <v>266</v>
      </c>
      <c r="G692" t="s">
        <v>267</v>
      </c>
      <c r="H692" t="s">
        <v>39</v>
      </c>
      <c r="I692" t="s">
        <v>28</v>
      </c>
      <c r="J692" s="2">
        <v>0</v>
      </c>
      <c r="K692" s="2">
        <v>0</v>
      </c>
      <c r="L692" s="2">
        <v>0</v>
      </c>
      <c r="M692">
        <v>0</v>
      </c>
      <c r="N692">
        <v>0</v>
      </c>
      <c r="O692">
        <v>1</v>
      </c>
      <c r="P692" s="2">
        <v>0</v>
      </c>
      <c r="Q692" s="2">
        <v>0</v>
      </c>
      <c r="R692" s="2">
        <v>0</v>
      </c>
      <c r="S692">
        <v>0</v>
      </c>
      <c r="T692">
        <v>0</v>
      </c>
      <c r="U692">
        <v>1</v>
      </c>
      <c r="V692" s="1" t="e">
        <v>#N/A</v>
      </c>
      <c r="W692" s="1" t="e">
        <v>#N/A</v>
      </c>
      <c r="X692" s="1" t="e">
        <v>#N/A</v>
      </c>
    </row>
    <row r="693" spans="1:24" hidden="1" x14ac:dyDescent="0.25">
      <c r="A693" t="s">
        <v>784</v>
      </c>
      <c r="B693">
        <v>4</v>
      </c>
      <c r="D693" t="e">
        <f>MID(#REF!,1,7)</f>
        <v>#REF!</v>
      </c>
      <c r="E693">
        <v>87</v>
      </c>
      <c r="F693" s="3" t="s">
        <v>804</v>
      </c>
      <c r="G693" t="s">
        <v>784</v>
      </c>
      <c r="H693" t="s">
        <v>551</v>
      </c>
      <c r="I693" t="s">
        <v>82</v>
      </c>
      <c r="J693" s="2">
        <v>0</v>
      </c>
      <c r="K693" s="2">
        <v>0</v>
      </c>
      <c r="L693" s="2">
        <v>0</v>
      </c>
      <c r="M693">
        <v>0</v>
      </c>
      <c r="N693">
        <v>0</v>
      </c>
      <c r="O693">
        <v>0</v>
      </c>
      <c r="P693" s="2">
        <v>0</v>
      </c>
      <c r="Q693" s="2">
        <v>0</v>
      </c>
      <c r="R693" s="2">
        <v>0</v>
      </c>
      <c r="S693">
        <v>0</v>
      </c>
      <c r="T693">
        <v>0</v>
      </c>
      <c r="U693">
        <v>5</v>
      </c>
      <c r="V693" s="1" t="e">
        <v>#N/A</v>
      </c>
      <c r="W693" s="1" t="e">
        <v>#N/A</v>
      </c>
      <c r="X693" s="1" t="e">
        <v>#N/A</v>
      </c>
    </row>
    <row r="694" spans="1:24" hidden="1" x14ac:dyDescent="0.25">
      <c r="A694" t="s">
        <v>94</v>
      </c>
      <c r="B694" t="s">
        <v>377</v>
      </c>
      <c r="D694" t="e">
        <f>MID(#REF!,1,7)</f>
        <v>#REF!</v>
      </c>
      <c r="E694">
        <v>12</v>
      </c>
      <c r="F694" s="3" t="s">
        <v>807</v>
      </c>
      <c r="G694" t="s">
        <v>808</v>
      </c>
      <c r="H694" t="s">
        <v>168</v>
      </c>
      <c r="I694" t="s">
        <v>28</v>
      </c>
      <c r="J694" s="2">
        <v>0</v>
      </c>
      <c r="K694" s="2">
        <v>0</v>
      </c>
      <c r="L694" s="2">
        <v>1000</v>
      </c>
      <c r="M694">
        <v>0</v>
      </c>
      <c r="N694">
        <v>0</v>
      </c>
      <c r="O694">
        <v>500</v>
      </c>
      <c r="P694" s="2">
        <v>0</v>
      </c>
      <c r="Q694" s="2">
        <v>0</v>
      </c>
      <c r="R694" s="2">
        <v>800</v>
      </c>
      <c r="S694">
        <v>0</v>
      </c>
      <c r="T694">
        <v>0</v>
      </c>
      <c r="U694">
        <v>200</v>
      </c>
      <c r="V694" s="1">
        <v>0</v>
      </c>
      <c r="W694" s="1">
        <v>0</v>
      </c>
      <c r="X694" s="1">
        <v>1200</v>
      </c>
    </row>
    <row r="695" spans="1:24" hidden="1" x14ac:dyDescent="0.25">
      <c r="A695" t="s">
        <v>784</v>
      </c>
      <c r="B695">
        <v>4</v>
      </c>
      <c r="D695" t="e">
        <f>MID(#REF!,1,7)</f>
        <v>#REF!</v>
      </c>
      <c r="E695">
        <v>87</v>
      </c>
      <c r="F695" s="3" t="s">
        <v>804</v>
      </c>
      <c r="G695" t="s">
        <v>784</v>
      </c>
      <c r="H695" t="s">
        <v>551</v>
      </c>
      <c r="I695" t="s">
        <v>82</v>
      </c>
      <c r="J695" s="2">
        <v>0</v>
      </c>
      <c r="K695" s="2">
        <v>0</v>
      </c>
      <c r="L695" s="2">
        <v>0</v>
      </c>
      <c r="M695">
        <v>0</v>
      </c>
      <c r="N695">
        <v>0</v>
      </c>
      <c r="O695">
        <v>0</v>
      </c>
      <c r="P695" s="2">
        <v>0</v>
      </c>
      <c r="Q695" s="2">
        <v>0</v>
      </c>
      <c r="R695" s="2">
        <v>0</v>
      </c>
      <c r="S695">
        <v>0</v>
      </c>
      <c r="T695">
        <v>0</v>
      </c>
      <c r="U695">
        <v>2</v>
      </c>
      <c r="V695" s="1" t="e">
        <v>#N/A</v>
      </c>
      <c r="W695" s="1" t="e">
        <v>#N/A</v>
      </c>
      <c r="X695" s="1" t="e">
        <v>#N/A</v>
      </c>
    </row>
    <row r="696" spans="1:24" hidden="1" x14ac:dyDescent="0.25">
      <c r="A696" t="s">
        <v>94</v>
      </c>
      <c r="B696" t="s">
        <v>377</v>
      </c>
      <c r="D696" t="e">
        <f>MID(#REF!,1,7)</f>
        <v>#REF!</v>
      </c>
      <c r="E696">
        <v>12</v>
      </c>
      <c r="F696" s="3" t="s">
        <v>807</v>
      </c>
      <c r="G696" t="s">
        <v>808</v>
      </c>
      <c r="H696" t="s">
        <v>374</v>
      </c>
      <c r="I696" t="s">
        <v>28</v>
      </c>
      <c r="J696" s="2">
        <v>0</v>
      </c>
      <c r="K696" s="2">
        <v>0</v>
      </c>
      <c r="L696" s="2">
        <v>1</v>
      </c>
      <c r="M696">
        <v>0</v>
      </c>
      <c r="N696">
        <v>0</v>
      </c>
      <c r="O696">
        <v>1</v>
      </c>
      <c r="P696" s="2">
        <v>0</v>
      </c>
      <c r="Q696" s="2">
        <v>0</v>
      </c>
      <c r="R696" s="2">
        <v>1</v>
      </c>
      <c r="S696">
        <v>0</v>
      </c>
      <c r="T696">
        <v>0</v>
      </c>
      <c r="U696">
        <v>0</v>
      </c>
      <c r="V696" s="1">
        <v>0</v>
      </c>
      <c r="W696" s="1">
        <v>0</v>
      </c>
      <c r="X696" s="1">
        <v>1</v>
      </c>
    </row>
    <row r="697" spans="1:24" hidden="1" x14ac:dyDescent="0.25">
      <c r="A697" t="s">
        <v>94</v>
      </c>
      <c r="B697" t="s">
        <v>377</v>
      </c>
      <c r="D697" t="e">
        <f>MID(#REF!,1,7)</f>
        <v>#REF!</v>
      </c>
      <c r="E697">
        <v>12</v>
      </c>
      <c r="F697" s="3" t="s">
        <v>807</v>
      </c>
      <c r="G697" t="s">
        <v>808</v>
      </c>
      <c r="H697" t="s">
        <v>162</v>
      </c>
      <c r="I697" t="s">
        <v>28</v>
      </c>
      <c r="J697" s="2">
        <v>0</v>
      </c>
      <c r="K697" s="2">
        <v>0</v>
      </c>
      <c r="L697" s="2">
        <v>2500</v>
      </c>
      <c r="M697">
        <v>0</v>
      </c>
      <c r="N697">
        <v>0</v>
      </c>
      <c r="O697">
        <v>2500</v>
      </c>
      <c r="P697" s="2">
        <v>0</v>
      </c>
      <c r="Q697" s="2">
        <v>0</v>
      </c>
      <c r="R697" s="2">
        <v>2500</v>
      </c>
      <c r="S697">
        <v>0</v>
      </c>
      <c r="T697">
        <v>0</v>
      </c>
      <c r="U697">
        <v>2500</v>
      </c>
      <c r="V697" s="1">
        <v>0</v>
      </c>
      <c r="W697" s="1">
        <v>0</v>
      </c>
      <c r="X697" s="1">
        <v>3443</v>
      </c>
    </row>
    <row r="698" spans="1:24" hidden="1" x14ac:dyDescent="0.25">
      <c r="A698" t="s">
        <v>530</v>
      </c>
      <c r="B698">
        <v>2</v>
      </c>
      <c r="D698" t="e">
        <f>MID(#REF!,1,7)</f>
        <v>#REF!</v>
      </c>
      <c r="E698">
        <v>54</v>
      </c>
      <c r="F698" s="3" t="s">
        <v>810</v>
      </c>
      <c r="G698" t="s">
        <v>794</v>
      </c>
      <c r="H698" t="s">
        <v>223</v>
      </c>
      <c r="I698" t="s">
        <v>28</v>
      </c>
      <c r="J698" s="2">
        <v>0</v>
      </c>
      <c r="K698" s="2">
        <v>0</v>
      </c>
      <c r="L698" s="2">
        <v>4</v>
      </c>
      <c r="M698">
        <v>0</v>
      </c>
      <c r="N698">
        <v>0</v>
      </c>
      <c r="O698">
        <v>4</v>
      </c>
      <c r="P698" s="2">
        <v>0</v>
      </c>
      <c r="Q698" s="2">
        <v>0</v>
      </c>
      <c r="R698" s="2">
        <v>4</v>
      </c>
      <c r="S698">
        <v>0</v>
      </c>
      <c r="T698">
        <v>0</v>
      </c>
      <c r="U698">
        <v>5</v>
      </c>
      <c r="V698" s="1">
        <v>0</v>
      </c>
      <c r="W698" s="1">
        <v>0</v>
      </c>
      <c r="X698" s="1">
        <v>4</v>
      </c>
    </row>
    <row r="699" spans="1:24" hidden="1" x14ac:dyDescent="0.25">
      <c r="A699" t="s">
        <v>142</v>
      </c>
      <c r="B699">
        <v>2</v>
      </c>
      <c r="D699" t="e">
        <f>MID(#REF!,1,7)</f>
        <v>#REF!</v>
      </c>
      <c r="E699">
        <v>30</v>
      </c>
      <c r="F699" s="3" t="s">
        <v>160</v>
      </c>
      <c r="G699" t="s">
        <v>161</v>
      </c>
      <c r="H699" t="s">
        <v>39</v>
      </c>
      <c r="I699" t="s">
        <v>447</v>
      </c>
      <c r="J699" s="2">
        <v>1</v>
      </c>
      <c r="K699" s="2">
        <v>1</v>
      </c>
      <c r="L699" s="2">
        <v>1</v>
      </c>
      <c r="M699">
        <v>1</v>
      </c>
      <c r="N699">
        <v>1</v>
      </c>
      <c r="O699">
        <v>1</v>
      </c>
      <c r="P699" s="2">
        <v>1</v>
      </c>
      <c r="Q699" s="2">
        <v>1</v>
      </c>
      <c r="R699" s="2">
        <v>1</v>
      </c>
      <c r="S699">
        <v>1</v>
      </c>
      <c r="T699">
        <v>1</v>
      </c>
      <c r="U699">
        <v>1</v>
      </c>
      <c r="V699" s="1">
        <v>1</v>
      </c>
      <c r="W699" s="1">
        <v>1</v>
      </c>
      <c r="X699" s="1">
        <v>1</v>
      </c>
    </row>
    <row r="700" spans="1:24" hidden="1" x14ac:dyDescent="0.25">
      <c r="A700" t="s">
        <v>530</v>
      </c>
      <c r="B700">
        <v>2</v>
      </c>
      <c r="D700" t="e">
        <f>MID(#REF!,1,7)</f>
        <v>#REF!</v>
      </c>
      <c r="E700">
        <v>54</v>
      </c>
      <c r="F700" s="3" t="s">
        <v>810</v>
      </c>
      <c r="G700" t="s">
        <v>794</v>
      </c>
      <c r="H700" t="s">
        <v>223</v>
      </c>
      <c r="I700" t="s">
        <v>28</v>
      </c>
      <c r="J700" s="2">
        <v>0</v>
      </c>
      <c r="K700" s="2">
        <v>0</v>
      </c>
      <c r="L700" s="2">
        <v>6</v>
      </c>
      <c r="M700">
        <v>0</v>
      </c>
      <c r="N700">
        <v>0</v>
      </c>
      <c r="O700">
        <v>6</v>
      </c>
      <c r="P700" s="2">
        <v>0</v>
      </c>
      <c r="Q700" s="2">
        <v>0</v>
      </c>
      <c r="R700" s="2">
        <v>6</v>
      </c>
      <c r="S700">
        <v>0</v>
      </c>
      <c r="T700">
        <v>0</v>
      </c>
      <c r="U700">
        <v>8</v>
      </c>
      <c r="V700" s="1">
        <v>0</v>
      </c>
      <c r="W700" s="1">
        <v>0</v>
      </c>
      <c r="X700" s="1">
        <v>6</v>
      </c>
    </row>
    <row r="701" spans="1:24" hidden="1" x14ac:dyDescent="0.25">
      <c r="A701" t="s">
        <v>552</v>
      </c>
      <c r="B701">
        <v>2</v>
      </c>
      <c r="D701" t="e">
        <f>MID(#REF!,1,7)</f>
        <v>#REF!</v>
      </c>
      <c r="E701">
        <v>36</v>
      </c>
      <c r="F701" s="3" t="s">
        <v>811</v>
      </c>
      <c r="G701" t="s">
        <v>812</v>
      </c>
      <c r="H701" t="s">
        <v>255</v>
      </c>
      <c r="I701" t="s">
        <v>28</v>
      </c>
      <c r="J701" s="2">
        <v>0</v>
      </c>
      <c r="K701" s="2">
        <v>0</v>
      </c>
      <c r="L701" s="2">
        <v>3</v>
      </c>
      <c r="M701">
        <v>0</v>
      </c>
      <c r="N701">
        <v>0</v>
      </c>
      <c r="O701">
        <v>4</v>
      </c>
      <c r="P701" s="2">
        <v>0</v>
      </c>
      <c r="Q701" s="2">
        <v>0</v>
      </c>
      <c r="R701" s="2">
        <v>4</v>
      </c>
      <c r="S701">
        <v>0</v>
      </c>
      <c r="T701">
        <v>0</v>
      </c>
      <c r="U701">
        <v>3</v>
      </c>
      <c r="V701" s="1">
        <v>0</v>
      </c>
      <c r="W701" s="1">
        <v>0</v>
      </c>
      <c r="X701" s="1">
        <v>3</v>
      </c>
    </row>
    <row r="702" spans="1:24" hidden="1" x14ac:dyDescent="0.25">
      <c r="A702" t="s">
        <v>94</v>
      </c>
      <c r="B702" t="s">
        <v>377</v>
      </c>
      <c r="D702" t="e">
        <f>MID(#REF!,1,7)</f>
        <v>#REF!</v>
      </c>
      <c r="E702">
        <v>12</v>
      </c>
      <c r="F702" s="3" t="s">
        <v>807</v>
      </c>
      <c r="G702" t="s">
        <v>808</v>
      </c>
      <c r="H702" t="s">
        <v>162</v>
      </c>
      <c r="I702" t="s">
        <v>28</v>
      </c>
      <c r="J702" s="2">
        <v>0</v>
      </c>
      <c r="K702" s="2">
        <v>0</v>
      </c>
      <c r="L702" s="2">
        <v>60</v>
      </c>
      <c r="M702">
        <v>0</v>
      </c>
      <c r="N702">
        <v>0</v>
      </c>
      <c r="O702">
        <v>60</v>
      </c>
      <c r="P702" s="2">
        <v>0</v>
      </c>
      <c r="Q702" s="2">
        <v>0</v>
      </c>
      <c r="R702" s="2">
        <v>60</v>
      </c>
      <c r="S702">
        <v>0</v>
      </c>
      <c r="T702">
        <v>0</v>
      </c>
      <c r="U702">
        <v>60</v>
      </c>
      <c r="V702" s="1">
        <v>0</v>
      </c>
      <c r="W702" s="1">
        <v>0</v>
      </c>
      <c r="X702" s="1">
        <v>70</v>
      </c>
    </row>
    <row r="703" spans="1:24" hidden="1" x14ac:dyDescent="0.25">
      <c r="A703" t="s">
        <v>530</v>
      </c>
      <c r="B703">
        <v>2</v>
      </c>
      <c r="D703" t="e">
        <f>MID(#REF!,1,7)</f>
        <v>#REF!</v>
      </c>
      <c r="E703">
        <v>54</v>
      </c>
      <c r="F703" s="3" t="s">
        <v>810</v>
      </c>
      <c r="G703" t="s">
        <v>794</v>
      </c>
      <c r="H703" t="s">
        <v>396</v>
      </c>
      <c r="I703" t="s">
        <v>28</v>
      </c>
      <c r="J703" s="2">
        <v>0</v>
      </c>
      <c r="K703" s="2">
        <v>0</v>
      </c>
      <c r="L703" s="2">
        <v>2</v>
      </c>
      <c r="M703">
        <v>0</v>
      </c>
      <c r="N703">
        <v>0</v>
      </c>
      <c r="O703">
        <v>2</v>
      </c>
      <c r="P703" s="2">
        <v>0</v>
      </c>
      <c r="Q703" s="2">
        <v>0</v>
      </c>
      <c r="R703" s="2">
        <v>2</v>
      </c>
      <c r="S703">
        <v>0</v>
      </c>
      <c r="T703">
        <v>0</v>
      </c>
      <c r="U703">
        <v>2</v>
      </c>
      <c r="V703" s="1">
        <v>0</v>
      </c>
      <c r="W703" s="1">
        <v>0</v>
      </c>
      <c r="X703" s="1">
        <v>2</v>
      </c>
    </row>
    <row r="704" spans="1:24" hidden="1" x14ac:dyDescent="0.25">
      <c r="A704" t="s">
        <v>552</v>
      </c>
      <c r="B704">
        <v>2</v>
      </c>
      <c r="D704" t="e">
        <f>MID(#REF!,1,7)</f>
        <v>#REF!</v>
      </c>
      <c r="E704">
        <v>36</v>
      </c>
      <c r="F704" s="3" t="s">
        <v>811</v>
      </c>
      <c r="G704" t="s">
        <v>812</v>
      </c>
      <c r="H704" t="s">
        <v>307</v>
      </c>
      <c r="I704" t="s">
        <v>28</v>
      </c>
      <c r="J704" s="2">
        <v>0</v>
      </c>
      <c r="K704" s="2">
        <v>0</v>
      </c>
      <c r="L704" s="2">
        <v>3</v>
      </c>
      <c r="M704">
        <v>0</v>
      </c>
      <c r="N704">
        <v>0</v>
      </c>
      <c r="O704">
        <v>4</v>
      </c>
      <c r="P704" s="2">
        <v>0</v>
      </c>
      <c r="Q704" s="2">
        <v>0</v>
      </c>
      <c r="R704" s="2">
        <v>4</v>
      </c>
      <c r="S704">
        <v>0</v>
      </c>
      <c r="T704">
        <v>0</v>
      </c>
      <c r="U704">
        <v>3</v>
      </c>
      <c r="V704" s="1">
        <v>0</v>
      </c>
      <c r="W704" s="1">
        <v>0</v>
      </c>
      <c r="X704" s="1">
        <v>3</v>
      </c>
    </row>
    <row r="705" spans="1:24" hidden="1" x14ac:dyDescent="0.25">
      <c r="A705" t="s">
        <v>530</v>
      </c>
      <c r="B705">
        <v>2</v>
      </c>
      <c r="D705" t="e">
        <f>MID(#REF!,1,7)</f>
        <v>#REF!</v>
      </c>
      <c r="E705">
        <v>54</v>
      </c>
      <c r="F705" s="3" t="s">
        <v>813</v>
      </c>
      <c r="G705" t="s">
        <v>814</v>
      </c>
      <c r="H705" t="s">
        <v>506</v>
      </c>
      <c r="I705" t="s">
        <v>28</v>
      </c>
      <c r="J705" s="2">
        <v>0</v>
      </c>
      <c r="K705" s="2">
        <v>0</v>
      </c>
      <c r="L705" s="2">
        <v>1</v>
      </c>
      <c r="M705">
        <v>0</v>
      </c>
      <c r="N705">
        <v>0</v>
      </c>
      <c r="O705">
        <v>1</v>
      </c>
      <c r="P705" s="2">
        <v>0</v>
      </c>
      <c r="Q705" s="2">
        <v>0</v>
      </c>
      <c r="R705" s="2">
        <v>1</v>
      </c>
      <c r="S705">
        <v>0</v>
      </c>
      <c r="T705">
        <v>0</v>
      </c>
      <c r="U705">
        <v>1</v>
      </c>
      <c r="V705" s="1">
        <v>0</v>
      </c>
      <c r="W705" s="1">
        <v>0</v>
      </c>
      <c r="X705" s="1">
        <v>1</v>
      </c>
    </row>
    <row r="706" spans="1:24" hidden="1" x14ac:dyDescent="0.25">
      <c r="A706" t="s">
        <v>94</v>
      </c>
      <c r="B706" t="s">
        <v>377</v>
      </c>
      <c r="D706" t="e">
        <f>MID(#REF!,1,7)</f>
        <v>#REF!</v>
      </c>
      <c r="E706">
        <v>12</v>
      </c>
      <c r="F706" s="3" t="s">
        <v>807</v>
      </c>
      <c r="G706" t="s">
        <v>808</v>
      </c>
      <c r="H706" t="s">
        <v>815</v>
      </c>
      <c r="I706" t="s">
        <v>28</v>
      </c>
      <c r="J706" s="2">
        <v>0</v>
      </c>
      <c r="K706" s="2">
        <v>0</v>
      </c>
      <c r="L706" s="2">
        <v>1</v>
      </c>
      <c r="M706">
        <v>0</v>
      </c>
      <c r="N706">
        <v>0</v>
      </c>
      <c r="O706">
        <v>1</v>
      </c>
      <c r="P706" s="2">
        <v>0</v>
      </c>
      <c r="Q706" s="2">
        <v>0</v>
      </c>
      <c r="R706" s="2">
        <v>1</v>
      </c>
      <c r="S706">
        <v>0</v>
      </c>
      <c r="T706">
        <v>0</v>
      </c>
      <c r="U706">
        <v>1</v>
      </c>
      <c r="V706" s="1">
        <v>0</v>
      </c>
      <c r="W706" s="1">
        <v>0</v>
      </c>
      <c r="X706" s="1">
        <v>1</v>
      </c>
    </row>
    <row r="707" spans="1:24" hidden="1" x14ac:dyDescent="0.25">
      <c r="A707" t="s">
        <v>552</v>
      </c>
      <c r="B707">
        <v>2</v>
      </c>
      <c r="D707" t="e">
        <f>MID(#REF!,1,7)</f>
        <v>#REF!</v>
      </c>
      <c r="E707">
        <v>36</v>
      </c>
      <c r="F707" s="3" t="s">
        <v>811</v>
      </c>
      <c r="G707" t="s">
        <v>812</v>
      </c>
      <c r="H707" t="s">
        <v>139</v>
      </c>
      <c r="I707" t="s">
        <v>28</v>
      </c>
      <c r="J707" s="2">
        <v>0</v>
      </c>
      <c r="K707" s="2">
        <v>0</v>
      </c>
      <c r="L707" s="2">
        <v>1</v>
      </c>
      <c r="M707">
        <v>0</v>
      </c>
      <c r="N707">
        <v>0</v>
      </c>
      <c r="O707">
        <v>2</v>
      </c>
      <c r="P707" s="2">
        <v>0</v>
      </c>
      <c r="Q707" s="2">
        <v>0</v>
      </c>
      <c r="R707" s="2">
        <v>2</v>
      </c>
      <c r="S707">
        <v>0</v>
      </c>
      <c r="T707">
        <v>0</v>
      </c>
      <c r="U707">
        <v>1</v>
      </c>
      <c r="V707" s="1">
        <v>0</v>
      </c>
      <c r="W707" s="1">
        <v>0</v>
      </c>
      <c r="X707" s="1">
        <v>1</v>
      </c>
    </row>
    <row r="708" spans="1:24" hidden="1" x14ac:dyDescent="0.25">
      <c r="A708" t="s">
        <v>94</v>
      </c>
      <c r="B708" t="s">
        <v>377</v>
      </c>
      <c r="D708" t="e">
        <f>MID(#REF!,1,7)</f>
        <v>#REF!</v>
      </c>
      <c r="E708">
        <v>12</v>
      </c>
      <c r="F708" s="3" t="s">
        <v>807</v>
      </c>
      <c r="G708" t="s">
        <v>808</v>
      </c>
      <c r="H708" t="s">
        <v>506</v>
      </c>
      <c r="I708" t="s">
        <v>28</v>
      </c>
      <c r="J708" s="2">
        <v>0</v>
      </c>
      <c r="K708" s="2">
        <v>0</v>
      </c>
      <c r="L708" s="2">
        <v>156</v>
      </c>
      <c r="M708">
        <v>0</v>
      </c>
      <c r="N708">
        <v>0</v>
      </c>
      <c r="O708">
        <v>52</v>
      </c>
      <c r="P708" s="2">
        <v>0</v>
      </c>
      <c r="Q708" s="2">
        <v>0</v>
      </c>
      <c r="R708" s="2">
        <v>52</v>
      </c>
      <c r="S708">
        <v>0</v>
      </c>
      <c r="T708">
        <v>0</v>
      </c>
      <c r="U708">
        <v>312</v>
      </c>
      <c r="V708" s="1">
        <v>0</v>
      </c>
      <c r="W708" s="1">
        <v>0</v>
      </c>
      <c r="X708" s="1">
        <v>150</v>
      </c>
    </row>
    <row r="709" spans="1:24" hidden="1" x14ac:dyDescent="0.25">
      <c r="A709" t="s">
        <v>673</v>
      </c>
      <c r="B709" t="s">
        <v>24</v>
      </c>
      <c r="D709" t="e">
        <f>MID(#REF!,1,7)</f>
        <v>#REF!</v>
      </c>
      <c r="E709">
        <v>30</v>
      </c>
      <c r="F709" s="3" t="s">
        <v>674</v>
      </c>
      <c r="G709" t="s">
        <v>673</v>
      </c>
      <c r="H709" t="s">
        <v>129</v>
      </c>
      <c r="I709" t="s">
        <v>28</v>
      </c>
      <c r="J709" s="2">
        <v>0</v>
      </c>
      <c r="K709" s="2">
        <v>0</v>
      </c>
      <c r="L709" s="2">
        <v>25</v>
      </c>
      <c r="M709">
        <v>0</v>
      </c>
      <c r="N709">
        <v>0</v>
      </c>
      <c r="O709">
        <v>25</v>
      </c>
      <c r="P709" s="2">
        <v>0</v>
      </c>
      <c r="Q709" s="2">
        <v>0</v>
      </c>
      <c r="R709" s="2">
        <v>25</v>
      </c>
      <c r="S709">
        <v>0</v>
      </c>
      <c r="T709">
        <v>0</v>
      </c>
      <c r="U709">
        <v>25</v>
      </c>
      <c r="V709" s="1" t="e">
        <v>#N/A</v>
      </c>
      <c r="W709" s="1" t="e">
        <v>#N/A</v>
      </c>
      <c r="X709" s="1" t="e">
        <v>#N/A</v>
      </c>
    </row>
    <row r="710" spans="1:24" hidden="1" x14ac:dyDescent="0.25">
      <c r="A710" t="s">
        <v>142</v>
      </c>
      <c r="B710">
        <v>2</v>
      </c>
      <c r="D710" t="e">
        <f>MID(#REF!,1,7)</f>
        <v>#REF!</v>
      </c>
      <c r="E710">
        <v>30</v>
      </c>
      <c r="F710" s="3" t="s">
        <v>816</v>
      </c>
      <c r="G710" t="s">
        <v>817</v>
      </c>
      <c r="H710" t="s">
        <v>198</v>
      </c>
      <c r="I710" t="s">
        <v>28</v>
      </c>
      <c r="J710" s="2">
        <v>0</v>
      </c>
      <c r="K710" s="2">
        <v>0</v>
      </c>
      <c r="L710" s="2">
        <v>7800</v>
      </c>
      <c r="M710">
        <v>0</v>
      </c>
      <c r="N710">
        <v>0</v>
      </c>
      <c r="O710">
        <v>7700</v>
      </c>
      <c r="P710" s="2">
        <v>0</v>
      </c>
      <c r="Q710" s="2">
        <v>0</v>
      </c>
      <c r="R710" s="2">
        <v>8100</v>
      </c>
      <c r="S710">
        <v>0</v>
      </c>
      <c r="T710">
        <v>0</v>
      </c>
      <c r="U710">
        <v>6200</v>
      </c>
      <c r="V710" s="1">
        <v>0</v>
      </c>
      <c r="W710" s="1">
        <v>0</v>
      </c>
      <c r="X710" s="1">
        <v>7125</v>
      </c>
    </row>
    <row r="711" spans="1:24" hidden="1" x14ac:dyDescent="0.25">
      <c r="A711" t="s">
        <v>94</v>
      </c>
      <c r="B711" t="s">
        <v>377</v>
      </c>
      <c r="D711" t="e">
        <f>MID(#REF!,1,7)</f>
        <v>#REF!</v>
      </c>
      <c r="E711">
        <v>12</v>
      </c>
      <c r="F711" s="3" t="s">
        <v>807</v>
      </c>
      <c r="G711" t="s">
        <v>808</v>
      </c>
      <c r="H711" t="s">
        <v>168</v>
      </c>
      <c r="I711" t="s">
        <v>28</v>
      </c>
      <c r="J711" s="2">
        <v>0</v>
      </c>
      <c r="K711" s="2">
        <v>0</v>
      </c>
      <c r="L711" s="2">
        <v>300</v>
      </c>
      <c r="M711">
        <v>0</v>
      </c>
      <c r="N711">
        <v>0</v>
      </c>
      <c r="O711">
        <v>300</v>
      </c>
      <c r="P711" s="2">
        <v>0</v>
      </c>
      <c r="Q711" s="2">
        <v>0</v>
      </c>
      <c r="R711" s="2">
        <v>300</v>
      </c>
      <c r="S711">
        <v>0</v>
      </c>
      <c r="T711">
        <v>0</v>
      </c>
      <c r="U711">
        <v>300</v>
      </c>
      <c r="V711" s="1">
        <v>0</v>
      </c>
      <c r="W711" s="1">
        <v>0</v>
      </c>
      <c r="X711" s="1">
        <v>1281</v>
      </c>
    </row>
    <row r="712" spans="1:24" hidden="1" x14ac:dyDescent="0.25">
      <c r="A712" t="s">
        <v>94</v>
      </c>
      <c r="B712" t="s">
        <v>377</v>
      </c>
      <c r="D712" t="e">
        <f>MID(#REF!,1,7)</f>
        <v>#REF!</v>
      </c>
      <c r="E712">
        <v>12</v>
      </c>
      <c r="F712" s="3" t="s">
        <v>807</v>
      </c>
      <c r="G712" t="s">
        <v>808</v>
      </c>
      <c r="H712" t="s">
        <v>168</v>
      </c>
      <c r="I712" t="s">
        <v>28</v>
      </c>
      <c r="J712" s="2">
        <v>0</v>
      </c>
      <c r="K712" s="2">
        <v>0</v>
      </c>
      <c r="L712" s="2">
        <v>15</v>
      </c>
      <c r="M712">
        <v>0</v>
      </c>
      <c r="N712">
        <v>0</v>
      </c>
      <c r="O712">
        <v>12</v>
      </c>
      <c r="P712" s="2">
        <v>0</v>
      </c>
      <c r="Q712" s="2">
        <v>0</v>
      </c>
      <c r="R712" s="2">
        <v>15</v>
      </c>
      <c r="S712">
        <v>0</v>
      </c>
      <c r="T712">
        <v>0</v>
      </c>
      <c r="U712">
        <v>10</v>
      </c>
      <c r="V712" s="1">
        <v>0</v>
      </c>
      <c r="W712" s="1">
        <v>0</v>
      </c>
      <c r="X712" s="1">
        <v>4</v>
      </c>
    </row>
    <row r="713" spans="1:24" hidden="1" x14ac:dyDescent="0.25">
      <c r="A713" t="s">
        <v>660</v>
      </c>
      <c r="B713">
        <v>4</v>
      </c>
      <c r="D713" t="e">
        <f>MID(#REF!,1,7)</f>
        <v>#REF!</v>
      </c>
      <c r="E713">
        <v>43</v>
      </c>
      <c r="F713" s="3" t="s">
        <v>818</v>
      </c>
      <c r="G713" t="s">
        <v>819</v>
      </c>
      <c r="H713" t="s">
        <v>298</v>
      </c>
      <c r="I713" t="s">
        <v>82</v>
      </c>
      <c r="J713" s="2">
        <v>0</v>
      </c>
      <c r="K713" s="2">
        <v>0</v>
      </c>
      <c r="L713" s="2">
        <v>0</v>
      </c>
      <c r="M713">
        <v>0</v>
      </c>
      <c r="N713">
        <v>0</v>
      </c>
      <c r="O713">
        <v>0</v>
      </c>
      <c r="P713" s="2">
        <v>0</v>
      </c>
      <c r="Q713" s="2">
        <v>0</v>
      </c>
      <c r="R713" s="2">
        <v>0</v>
      </c>
      <c r="S713">
        <v>0</v>
      </c>
      <c r="T713">
        <v>0</v>
      </c>
      <c r="U713">
        <v>20</v>
      </c>
      <c r="V713" s="1" t="e">
        <v>#N/A</v>
      </c>
      <c r="W713" s="1" t="e">
        <v>#N/A</v>
      </c>
      <c r="X713" s="1" t="e">
        <v>#N/A</v>
      </c>
    </row>
    <row r="714" spans="1:24" hidden="1" x14ac:dyDescent="0.25">
      <c r="A714" t="s">
        <v>660</v>
      </c>
      <c r="B714">
        <v>4</v>
      </c>
      <c r="D714" t="e">
        <f>MID(#REF!,1,7)</f>
        <v>#REF!</v>
      </c>
      <c r="E714">
        <v>43</v>
      </c>
      <c r="F714" s="3" t="s">
        <v>818</v>
      </c>
      <c r="G714" t="s">
        <v>819</v>
      </c>
      <c r="H714" t="s">
        <v>820</v>
      </c>
      <c r="I714" t="s">
        <v>72</v>
      </c>
      <c r="J714" s="2">
        <v>0</v>
      </c>
      <c r="K714" s="2">
        <v>0</v>
      </c>
      <c r="L714" s="2">
        <v>0</v>
      </c>
      <c r="M714">
        <v>0</v>
      </c>
      <c r="N714">
        <v>0</v>
      </c>
      <c r="O714">
        <v>11</v>
      </c>
      <c r="P714" s="2">
        <v>0</v>
      </c>
      <c r="Q714" s="2">
        <v>0</v>
      </c>
      <c r="R714" s="2">
        <v>0</v>
      </c>
      <c r="S714">
        <v>0</v>
      </c>
      <c r="T714">
        <v>0</v>
      </c>
      <c r="U714">
        <v>11</v>
      </c>
      <c r="V714" s="1" t="e">
        <v>#N/A</v>
      </c>
      <c r="W714" s="1" t="e">
        <v>#N/A</v>
      </c>
      <c r="X714" s="1" t="e">
        <v>#N/A</v>
      </c>
    </row>
    <row r="715" spans="1:24" hidden="1" x14ac:dyDescent="0.25">
      <c r="A715" t="s">
        <v>94</v>
      </c>
      <c r="B715" t="s">
        <v>377</v>
      </c>
      <c r="D715" t="e">
        <f>MID(#REF!,1,7)</f>
        <v>#REF!</v>
      </c>
      <c r="E715">
        <v>12</v>
      </c>
      <c r="F715" s="3" t="s">
        <v>807</v>
      </c>
      <c r="G715" t="s">
        <v>808</v>
      </c>
      <c r="H715" t="s">
        <v>97</v>
      </c>
      <c r="I715" t="s">
        <v>28</v>
      </c>
      <c r="J715" s="2">
        <v>0</v>
      </c>
      <c r="K715" s="2">
        <v>0</v>
      </c>
      <c r="L715" s="2">
        <v>1</v>
      </c>
      <c r="M715">
        <v>0</v>
      </c>
      <c r="N715">
        <v>0</v>
      </c>
      <c r="O715">
        <v>1</v>
      </c>
      <c r="P715" s="2">
        <v>0</v>
      </c>
      <c r="Q715" s="2">
        <v>0</v>
      </c>
      <c r="R715" s="2">
        <v>1</v>
      </c>
      <c r="S715">
        <v>0</v>
      </c>
      <c r="T715">
        <v>0</v>
      </c>
      <c r="U715">
        <v>1</v>
      </c>
      <c r="V715" s="1">
        <v>0</v>
      </c>
      <c r="W715" s="1">
        <v>0</v>
      </c>
      <c r="X715" s="1">
        <v>1</v>
      </c>
    </row>
    <row r="716" spans="1:24" hidden="1" x14ac:dyDescent="0.25">
      <c r="A716" t="s">
        <v>660</v>
      </c>
      <c r="B716">
        <v>4</v>
      </c>
      <c r="D716" t="e">
        <f>MID(#REF!,1,7)</f>
        <v>#REF!</v>
      </c>
      <c r="E716">
        <v>43</v>
      </c>
      <c r="F716" s="3" t="s">
        <v>818</v>
      </c>
      <c r="G716" t="s">
        <v>819</v>
      </c>
      <c r="H716" t="s">
        <v>129</v>
      </c>
      <c r="I716" t="s">
        <v>28</v>
      </c>
      <c r="J716" s="2">
        <v>0</v>
      </c>
      <c r="K716" s="2">
        <v>0</v>
      </c>
      <c r="L716" s="2">
        <v>90</v>
      </c>
      <c r="M716">
        <v>0</v>
      </c>
      <c r="N716">
        <v>0</v>
      </c>
      <c r="O716">
        <v>90</v>
      </c>
      <c r="P716" s="2">
        <v>0</v>
      </c>
      <c r="Q716" s="2">
        <v>0</v>
      </c>
      <c r="R716" s="2">
        <v>90</v>
      </c>
      <c r="S716">
        <v>0</v>
      </c>
      <c r="T716">
        <v>0</v>
      </c>
      <c r="U716">
        <v>90</v>
      </c>
      <c r="V716" s="1" t="e">
        <v>#N/A</v>
      </c>
      <c r="W716" s="1" t="e">
        <v>#N/A</v>
      </c>
      <c r="X716" s="1" t="e">
        <v>#N/A</v>
      </c>
    </row>
    <row r="717" spans="1:24" hidden="1" x14ac:dyDescent="0.25">
      <c r="A717" t="s">
        <v>571</v>
      </c>
      <c r="B717">
        <v>1</v>
      </c>
      <c r="D717" t="e">
        <f>MID(#REF!,1,7)</f>
        <v>#REF!</v>
      </c>
      <c r="E717">
        <v>51</v>
      </c>
      <c r="F717" s="3" t="s">
        <v>612</v>
      </c>
      <c r="G717" t="s">
        <v>161</v>
      </c>
      <c r="H717" t="s">
        <v>162</v>
      </c>
      <c r="I717" t="s">
        <v>28</v>
      </c>
      <c r="J717" s="2">
        <v>0</v>
      </c>
      <c r="K717" s="2">
        <v>0</v>
      </c>
      <c r="L717" s="2">
        <v>10</v>
      </c>
      <c r="M717">
        <v>0</v>
      </c>
      <c r="N717">
        <v>0</v>
      </c>
      <c r="O717">
        <v>15</v>
      </c>
      <c r="P717" s="2">
        <v>0</v>
      </c>
      <c r="Q717" s="2">
        <v>0</v>
      </c>
      <c r="R717" s="2">
        <v>6</v>
      </c>
      <c r="S717">
        <v>0</v>
      </c>
      <c r="T717">
        <v>0</v>
      </c>
      <c r="U717">
        <v>5</v>
      </c>
      <c r="V717" s="1">
        <v>0</v>
      </c>
      <c r="W717" s="1">
        <v>0</v>
      </c>
      <c r="X717" s="1">
        <v>36</v>
      </c>
    </row>
    <row r="718" spans="1:24" hidden="1" x14ac:dyDescent="0.25">
      <c r="A718" t="s">
        <v>530</v>
      </c>
      <c r="B718">
        <v>2</v>
      </c>
      <c r="D718" t="e">
        <f>MID(#REF!,1,7)</f>
        <v>#REF!</v>
      </c>
      <c r="E718">
        <v>54</v>
      </c>
      <c r="F718" s="3" t="s">
        <v>821</v>
      </c>
      <c r="G718" t="s">
        <v>822</v>
      </c>
      <c r="H718" t="s">
        <v>168</v>
      </c>
      <c r="I718" t="s">
        <v>28</v>
      </c>
      <c r="J718" s="2">
        <v>0</v>
      </c>
      <c r="K718" s="2">
        <v>0</v>
      </c>
      <c r="L718" s="2">
        <v>1</v>
      </c>
      <c r="M718">
        <v>0</v>
      </c>
      <c r="N718">
        <v>0</v>
      </c>
      <c r="O718">
        <v>1</v>
      </c>
      <c r="P718" s="2">
        <v>0</v>
      </c>
      <c r="Q718" s="2">
        <v>0</v>
      </c>
      <c r="R718" s="2">
        <v>1</v>
      </c>
      <c r="S718">
        <v>0</v>
      </c>
      <c r="T718">
        <v>0</v>
      </c>
      <c r="U718">
        <v>1</v>
      </c>
      <c r="V718" s="1">
        <v>0</v>
      </c>
      <c r="W718" s="1">
        <v>0</v>
      </c>
      <c r="X718" s="1">
        <v>1</v>
      </c>
    </row>
    <row r="719" spans="1:24" hidden="1" x14ac:dyDescent="0.25">
      <c r="A719" t="s">
        <v>571</v>
      </c>
      <c r="B719">
        <v>1</v>
      </c>
      <c r="D719" t="e">
        <f>MID(#REF!,1,7)</f>
        <v>#REF!</v>
      </c>
      <c r="E719">
        <v>51</v>
      </c>
      <c r="F719" s="3" t="s">
        <v>823</v>
      </c>
      <c r="G719" t="s">
        <v>824</v>
      </c>
      <c r="H719" t="s">
        <v>330</v>
      </c>
      <c r="I719" t="s">
        <v>28</v>
      </c>
      <c r="J719" s="2">
        <v>0</v>
      </c>
      <c r="K719" s="2">
        <v>0</v>
      </c>
      <c r="L719" s="2">
        <v>0</v>
      </c>
      <c r="M719">
        <v>0</v>
      </c>
      <c r="N719">
        <v>0</v>
      </c>
      <c r="O719">
        <v>30000</v>
      </c>
      <c r="P719" s="2">
        <v>0</v>
      </c>
      <c r="Q719" s="2">
        <v>0</v>
      </c>
      <c r="R719" s="2">
        <v>0</v>
      </c>
      <c r="S719">
        <v>0</v>
      </c>
      <c r="T719">
        <v>0</v>
      </c>
      <c r="U719">
        <v>0</v>
      </c>
      <c r="V719" s="1">
        <v>0</v>
      </c>
      <c r="W719" s="1">
        <v>0</v>
      </c>
      <c r="X719" s="1">
        <v>0</v>
      </c>
    </row>
    <row r="720" spans="1:24" hidden="1" x14ac:dyDescent="0.25">
      <c r="A720" t="s">
        <v>660</v>
      </c>
      <c r="B720">
        <v>4</v>
      </c>
      <c r="D720" t="e">
        <f>MID(#REF!,1,7)</f>
        <v>#REF!</v>
      </c>
      <c r="E720">
        <v>43</v>
      </c>
      <c r="F720" s="3" t="s">
        <v>825</v>
      </c>
      <c r="G720" t="s">
        <v>826</v>
      </c>
      <c r="H720" t="s">
        <v>129</v>
      </c>
      <c r="I720" t="s">
        <v>28</v>
      </c>
      <c r="J720" s="2">
        <v>0</v>
      </c>
      <c r="K720" s="2">
        <v>0</v>
      </c>
      <c r="L720" s="2">
        <v>90</v>
      </c>
      <c r="M720">
        <v>0</v>
      </c>
      <c r="N720">
        <v>0</v>
      </c>
      <c r="O720">
        <v>90</v>
      </c>
      <c r="P720" s="2">
        <v>0</v>
      </c>
      <c r="Q720" s="2">
        <v>0</v>
      </c>
      <c r="R720" s="2">
        <v>90</v>
      </c>
      <c r="S720">
        <v>0</v>
      </c>
      <c r="T720">
        <v>0</v>
      </c>
      <c r="U720">
        <v>90</v>
      </c>
      <c r="V720" s="1" t="e">
        <v>#N/A</v>
      </c>
      <c r="W720" s="1" t="e">
        <v>#N/A</v>
      </c>
      <c r="X720" s="1" t="e">
        <v>#N/A</v>
      </c>
    </row>
    <row r="721" spans="1:24" hidden="1" x14ac:dyDescent="0.25">
      <c r="A721" t="s">
        <v>571</v>
      </c>
      <c r="B721">
        <v>1</v>
      </c>
      <c r="D721" t="e">
        <f>MID(#REF!,1,7)</f>
        <v>#REF!</v>
      </c>
      <c r="E721">
        <v>51</v>
      </c>
      <c r="F721" s="3" t="s">
        <v>823</v>
      </c>
      <c r="G721" t="s">
        <v>824</v>
      </c>
      <c r="H721" t="s">
        <v>719</v>
      </c>
      <c r="I721" t="s">
        <v>28</v>
      </c>
      <c r="J721" s="2">
        <v>0</v>
      </c>
      <c r="K721" s="2">
        <v>0</v>
      </c>
      <c r="L721" s="2">
        <v>0</v>
      </c>
      <c r="M721">
        <v>0</v>
      </c>
      <c r="N721">
        <v>0</v>
      </c>
      <c r="O721">
        <v>8949</v>
      </c>
      <c r="P721" s="2">
        <v>0</v>
      </c>
      <c r="Q721" s="2">
        <v>0</v>
      </c>
      <c r="R721" s="2">
        <v>0</v>
      </c>
      <c r="S721">
        <v>0</v>
      </c>
      <c r="T721">
        <v>0</v>
      </c>
      <c r="U721">
        <v>0</v>
      </c>
      <c r="V721" s="1">
        <v>0</v>
      </c>
      <c r="W721" s="1">
        <v>0</v>
      </c>
      <c r="X721" s="1">
        <v>0</v>
      </c>
    </row>
    <row r="722" spans="1:24" hidden="1" x14ac:dyDescent="0.25">
      <c r="A722" t="s">
        <v>584</v>
      </c>
      <c r="B722">
        <v>4</v>
      </c>
      <c r="D722" t="e">
        <f>MID(#REF!,1,7)</f>
        <v>#REF!</v>
      </c>
      <c r="E722">
        <v>87</v>
      </c>
      <c r="F722" s="3" t="s">
        <v>585</v>
      </c>
      <c r="G722" t="s">
        <v>584</v>
      </c>
      <c r="H722" t="s">
        <v>366</v>
      </c>
      <c r="I722" t="s">
        <v>494</v>
      </c>
      <c r="J722" s="2">
        <v>0</v>
      </c>
      <c r="K722" s="2">
        <v>0</v>
      </c>
      <c r="L722" s="2">
        <v>0</v>
      </c>
      <c r="M722">
        <v>80</v>
      </c>
      <c r="N722">
        <v>0</v>
      </c>
      <c r="O722">
        <v>0</v>
      </c>
      <c r="P722" s="2">
        <v>0</v>
      </c>
      <c r="Q722" s="2">
        <v>82</v>
      </c>
      <c r="R722" s="2">
        <v>0</v>
      </c>
      <c r="S722">
        <v>0</v>
      </c>
      <c r="T722">
        <v>0</v>
      </c>
      <c r="U722">
        <v>85</v>
      </c>
      <c r="V722" s="1" t="e">
        <v>#N/A</v>
      </c>
      <c r="W722" s="1" t="e">
        <v>#N/A</v>
      </c>
      <c r="X722" s="1" t="e">
        <v>#N/A</v>
      </c>
    </row>
    <row r="723" spans="1:24" hidden="1" x14ac:dyDescent="0.25">
      <c r="A723" t="s">
        <v>571</v>
      </c>
      <c r="B723">
        <v>1</v>
      </c>
      <c r="D723" t="e">
        <f>MID(#REF!,1,7)</f>
        <v>#REF!</v>
      </c>
      <c r="E723">
        <v>51</v>
      </c>
      <c r="F723" s="3" t="s">
        <v>823</v>
      </c>
      <c r="G723" t="s">
        <v>824</v>
      </c>
      <c r="H723" t="s">
        <v>168</v>
      </c>
      <c r="I723" t="s">
        <v>28</v>
      </c>
      <c r="J723" s="2">
        <v>0</v>
      </c>
      <c r="K723" s="2">
        <v>0</v>
      </c>
      <c r="L723" s="2">
        <v>0</v>
      </c>
      <c r="M723">
        <v>0</v>
      </c>
      <c r="N723">
        <v>0</v>
      </c>
      <c r="O723">
        <v>3</v>
      </c>
      <c r="P723" s="2">
        <v>0</v>
      </c>
      <c r="Q723" s="2">
        <v>0</v>
      </c>
      <c r="R723" s="2">
        <v>2</v>
      </c>
      <c r="S723">
        <v>0</v>
      </c>
      <c r="T723">
        <v>0</v>
      </c>
      <c r="U723">
        <v>2</v>
      </c>
      <c r="V723" s="1">
        <v>0</v>
      </c>
      <c r="W723" s="1">
        <v>0</v>
      </c>
      <c r="X723" s="1">
        <v>0</v>
      </c>
    </row>
    <row r="724" spans="1:24" hidden="1" x14ac:dyDescent="0.25">
      <c r="A724" t="s">
        <v>571</v>
      </c>
      <c r="B724">
        <v>1</v>
      </c>
      <c r="D724" t="e">
        <f>MID(#REF!,1,7)</f>
        <v>#REF!</v>
      </c>
      <c r="E724">
        <v>51</v>
      </c>
      <c r="F724" s="3" t="s">
        <v>823</v>
      </c>
      <c r="G724" t="s">
        <v>824</v>
      </c>
      <c r="H724" t="s">
        <v>168</v>
      </c>
      <c r="I724" t="s">
        <v>28</v>
      </c>
      <c r="J724" s="2">
        <v>0</v>
      </c>
      <c r="K724" s="2">
        <v>0</v>
      </c>
      <c r="L724" s="2">
        <v>1</v>
      </c>
      <c r="M724">
        <v>0</v>
      </c>
      <c r="N724">
        <v>0</v>
      </c>
      <c r="O724">
        <v>1</v>
      </c>
      <c r="P724" s="2">
        <v>0</v>
      </c>
      <c r="Q724" s="2">
        <v>0</v>
      </c>
      <c r="R724" s="2">
        <v>1</v>
      </c>
      <c r="S724">
        <v>0</v>
      </c>
      <c r="T724">
        <v>0</v>
      </c>
      <c r="U724">
        <v>1</v>
      </c>
      <c r="V724" s="1">
        <v>0</v>
      </c>
      <c r="W724" s="1">
        <v>0</v>
      </c>
      <c r="X724" s="1">
        <v>1</v>
      </c>
    </row>
    <row r="725" spans="1:24" hidden="1" x14ac:dyDescent="0.25">
      <c r="A725" t="s">
        <v>827</v>
      </c>
      <c r="B725">
        <v>4</v>
      </c>
      <c r="D725" t="e">
        <f>MID(#REF!,1,7)</f>
        <v>#REF!</v>
      </c>
      <c r="E725">
        <v>42</v>
      </c>
      <c r="F725" s="3" t="s">
        <v>828</v>
      </c>
      <c r="G725" t="s">
        <v>829</v>
      </c>
      <c r="H725" t="s">
        <v>45</v>
      </c>
      <c r="I725" t="s">
        <v>28</v>
      </c>
      <c r="J725" s="2">
        <v>0</v>
      </c>
      <c r="K725" s="2">
        <v>0</v>
      </c>
      <c r="L725" s="2">
        <v>249750</v>
      </c>
      <c r="M725">
        <v>0</v>
      </c>
      <c r="N725">
        <v>0</v>
      </c>
      <c r="O725">
        <v>253750</v>
      </c>
      <c r="P725" s="2">
        <v>0</v>
      </c>
      <c r="Q725" s="2">
        <v>0</v>
      </c>
      <c r="R725" s="2">
        <v>236750</v>
      </c>
      <c r="S725">
        <v>0</v>
      </c>
      <c r="T725">
        <v>0</v>
      </c>
      <c r="U725">
        <v>246750</v>
      </c>
      <c r="V725" s="1">
        <v>0</v>
      </c>
      <c r="W725" s="1">
        <v>0</v>
      </c>
      <c r="X725" s="1">
        <v>204806</v>
      </c>
    </row>
    <row r="726" spans="1:24" hidden="1" x14ac:dyDescent="0.25">
      <c r="A726" t="s">
        <v>246</v>
      </c>
      <c r="B726">
        <v>1</v>
      </c>
      <c r="D726" t="e">
        <f>MID(#REF!,1,7)</f>
        <v>#REF!</v>
      </c>
      <c r="E726">
        <v>3</v>
      </c>
      <c r="F726" s="3" t="s">
        <v>416</v>
      </c>
      <c r="G726" t="s">
        <v>417</v>
      </c>
      <c r="H726" t="s">
        <v>830</v>
      </c>
      <c r="I726" t="s">
        <v>28</v>
      </c>
      <c r="J726" s="2">
        <v>0</v>
      </c>
      <c r="K726" s="2">
        <v>0</v>
      </c>
      <c r="L726" s="2">
        <v>9</v>
      </c>
      <c r="M726">
        <v>0</v>
      </c>
      <c r="N726">
        <v>0</v>
      </c>
      <c r="O726">
        <v>9</v>
      </c>
      <c r="P726" s="2">
        <v>0</v>
      </c>
      <c r="Q726" s="2">
        <v>0</v>
      </c>
      <c r="R726" s="2">
        <v>9</v>
      </c>
      <c r="S726">
        <v>0</v>
      </c>
      <c r="T726">
        <v>0</v>
      </c>
      <c r="U726">
        <v>9</v>
      </c>
      <c r="V726" s="1">
        <v>0</v>
      </c>
      <c r="W726" s="1">
        <v>0</v>
      </c>
      <c r="X726" s="1">
        <v>9</v>
      </c>
    </row>
    <row r="727" spans="1:24" hidden="1" x14ac:dyDescent="0.25">
      <c r="A727" t="s">
        <v>246</v>
      </c>
      <c r="B727">
        <v>1</v>
      </c>
      <c r="D727" t="e">
        <f>MID(#REF!,1,7)</f>
        <v>#REF!</v>
      </c>
      <c r="E727">
        <v>3</v>
      </c>
      <c r="F727" s="3" t="s">
        <v>416</v>
      </c>
      <c r="G727" t="s">
        <v>417</v>
      </c>
      <c r="H727" t="s">
        <v>655</v>
      </c>
      <c r="I727" t="s">
        <v>28</v>
      </c>
      <c r="J727" s="2">
        <v>0</v>
      </c>
      <c r="K727" s="2">
        <v>0</v>
      </c>
      <c r="L727" s="2">
        <v>2620</v>
      </c>
      <c r="M727">
        <v>0</v>
      </c>
      <c r="N727">
        <v>0</v>
      </c>
      <c r="O727">
        <v>4130</v>
      </c>
      <c r="P727" s="2">
        <v>0</v>
      </c>
      <c r="Q727" s="2">
        <v>0</v>
      </c>
      <c r="R727" s="2">
        <v>4125</v>
      </c>
      <c r="S727">
        <v>0</v>
      </c>
      <c r="T727">
        <v>0</v>
      </c>
      <c r="U727">
        <v>4125</v>
      </c>
      <c r="V727" s="1">
        <v>0</v>
      </c>
      <c r="W727" s="1">
        <v>0</v>
      </c>
      <c r="X727" s="1">
        <v>2426</v>
      </c>
    </row>
    <row r="728" spans="1:24" hidden="1" x14ac:dyDescent="0.25">
      <c r="A728" t="s">
        <v>584</v>
      </c>
      <c r="B728">
        <v>4</v>
      </c>
      <c r="D728" t="e">
        <f>MID(#REF!,1,7)</f>
        <v>#REF!</v>
      </c>
      <c r="E728">
        <v>87</v>
      </c>
      <c r="F728" s="3" t="s">
        <v>585</v>
      </c>
      <c r="G728" t="s">
        <v>584</v>
      </c>
      <c r="H728" t="s">
        <v>366</v>
      </c>
      <c r="I728" t="s">
        <v>82</v>
      </c>
      <c r="J728" s="2">
        <v>0</v>
      </c>
      <c r="K728" s="2">
        <v>0</v>
      </c>
      <c r="L728" s="2">
        <v>0</v>
      </c>
      <c r="M728">
        <v>0</v>
      </c>
      <c r="N728">
        <v>0</v>
      </c>
      <c r="O728">
        <v>0</v>
      </c>
      <c r="P728" s="2">
        <v>0</v>
      </c>
      <c r="Q728" s="2">
        <v>0</v>
      </c>
      <c r="R728" s="2">
        <v>0</v>
      </c>
      <c r="S728">
        <v>0</v>
      </c>
      <c r="T728">
        <v>0</v>
      </c>
      <c r="U728">
        <v>500</v>
      </c>
      <c r="V728" s="1" t="e">
        <v>#N/A</v>
      </c>
      <c r="W728" s="1" t="e">
        <v>#N/A</v>
      </c>
      <c r="X728" s="1" t="e">
        <v>#N/A</v>
      </c>
    </row>
    <row r="729" spans="1:24" hidden="1" x14ac:dyDescent="0.25">
      <c r="A729" t="s">
        <v>584</v>
      </c>
      <c r="B729">
        <v>4</v>
      </c>
      <c r="D729" t="e">
        <f>MID(#REF!,1,7)</f>
        <v>#REF!</v>
      </c>
      <c r="E729">
        <v>87</v>
      </c>
      <c r="F729" s="3" t="s">
        <v>585</v>
      </c>
      <c r="G729" t="s">
        <v>584</v>
      </c>
      <c r="H729" t="s">
        <v>415</v>
      </c>
      <c r="I729" t="s">
        <v>82</v>
      </c>
      <c r="J729" s="2">
        <v>0</v>
      </c>
      <c r="K729" s="2">
        <v>0</v>
      </c>
      <c r="L729" s="2">
        <v>0</v>
      </c>
      <c r="M729">
        <v>0</v>
      </c>
      <c r="N729">
        <v>0</v>
      </c>
      <c r="O729">
        <v>0</v>
      </c>
      <c r="P729" s="2">
        <v>0</v>
      </c>
      <c r="Q729" s="2">
        <v>0</v>
      </c>
      <c r="R729" s="2">
        <v>0</v>
      </c>
      <c r="S729">
        <v>0</v>
      </c>
      <c r="T729">
        <v>0</v>
      </c>
      <c r="U729">
        <v>372</v>
      </c>
      <c r="V729" s="1" t="e">
        <v>#N/A</v>
      </c>
      <c r="W729" s="1" t="e">
        <v>#N/A</v>
      </c>
      <c r="X729" s="1" t="e">
        <v>#N/A</v>
      </c>
    </row>
    <row r="730" spans="1:24" hidden="1" x14ac:dyDescent="0.25">
      <c r="A730" t="s">
        <v>571</v>
      </c>
      <c r="B730">
        <v>1</v>
      </c>
      <c r="D730" t="e">
        <f>MID(#REF!,1,7)</f>
        <v>#REF!</v>
      </c>
      <c r="E730">
        <v>51</v>
      </c>
      <c r="F730" s="3" t="s">
        <v>831</v>
      </c>
      <c r="G730" t="s">
        <v>832</v>
      </c>
      <c r="H730" t="s">
        <v>39</v>
      </c>
      <c r="I730" t="s">
        <v>28</v>
      </c>
      <c r="J730" s="2">
        <v>0</v>
      </c>
      <c r="K730" s="2">
        <v>0</v>
      </c>
      <c r="L730" s="2">
        <v>4</v>
      </c>
      <c r="M730">
        <v>0</v>
      </c>
      <c r="N730">
        <v>0</v>
      </c>
      <c r="O730">
        <v>211</v>
      </c>
      <c r="P730" s="2">
        <v>0</v>
      </c>
      <c r="Q730" s="2">
        <v>0</v>
      </c>
      <c r="R730" s="2">
        <v>267</v>
      </c>
      <c r="S730">
        <v>0</v>
      </c>
      <c r="T730">
        <v>0</v>
      </c>
      <c r="U730">
        <v>160</v>
      </c>
      <c r="V730" s="1">
        <v>0</v>
      </c>
      <c r="W730" s="1">
        <v>0</v>
      </c>
      <c r="X730" s="1">
        <v>4</v>
      </c>
    </row>
    <row r="731" spans="1:24" hidden="1" x14ac:dyDescent="0.25">
      <c r="A731" t="s">
        <v>584</v>
      </c>
      <c r="B731">
        <v>4</v>
      </c>
      <c r="D731" t="e">
        <f>MID(#REF!,1,7)</f>
        <v>#REF!</v>
      </c>
      <c r="E731">
        <v>87</v>
      </c>
      <c r="F731" s="3" t="s">
        <v>585</v>
      </c>
      <c r="G731" t="s">
        <v>584</v>
      </c>
      <c r="H731" t="s">
        <v>39</v>
      </c>
      <c r="I731" t="s">
        <v>82</v>
      </c>
      <c r="J731" s="2">
        <v>0</v>
      </c>
      <c r="K731" s="2">
        <v>0</v>
      </c>
      <c r="L731" s="2">
        <v>0</v>
      </c>
      <c r="M731">
        <v>0</v>
      </c>
      <c r="N731">
        <v>0</v>
      </c>
      <c r="O731">
        <v>0</v>
      </c>
      <c r="P731" s="2">
        <v>0</v>
      </c>
      <c r="Q731" s="2">
        <v>0</v>
      </c>
      <c r="R731" s="2">
        <v>0</v>
      </c>
      <c r="S731">
        <v>0</v>
      </c>
      <c r="T731">
        <v>0</v>
      </c>
      <c r="U731">
        <v>20</v>
      </c>
      <c r="V731" s="1" t="e">
        <v>#N/A</v>
      </c>
      <c r="W731" s="1" t="e">
        <v>#N/A</v>
      </c>
      <c r="X731" s="1" t="e">
        <v>#N/A</v>
      </c>
    </row>
    <row r="732" spans="1:24" hidden="1" x14ac:dyDescent="0.25">
      <c r="A732" t="s">
        <v>339</v>
      </c>
      <c r="B732">
        <v>4</v>
      </c>
      <c r="D732" t="e">
        <f>MID(#REF!,1,7)</f>
        <v>#REF!</v>
      </c>
      <c r="E732">
        <v>52</v>
      </c>
      <c r="F732" s="3" t="s">
        <v>833</v>
      </c>
      <c r="G732" t="s">
        <v>157</v>
      </c>
      <c r="H732" t="s">
        <v>834</v>
      </c>
      <c r="I732" t="s">
        <v>72</v>
      </c>
      <c r="J732" s="2">
        <v>0</v>
      </c>
      <c r="K732" s="2">
        <v>0</v>
      </c>
      <c r="L732" s="2">
        <v>0</v>
      </c>
      <c r="M732">
        <v>0</v>
      </c>
      <c r="N732">
        <v>0</v>
      </c>
      <c r="O732">
        <v>50</v>
      </c>
      <c r="P732" s="2">
        <v>0</v>
      </c>
      <c r="Q732" s="2">
        <v>0</v>
      </c>
      <c r="R732" s="2">
        <v>0</v>
      </c>
      <c r="S732">
        <v>0</v>
      </c>
      <c r="T732">
        <v>0</v>
      </c>
      <c r="U732">
        <v>50</v>
      </c>
      <c r="V732" s="1" t="e">
        <v>#N/A</v>
      </c>
      <c r="W732" s="1" t="e">
        <v>#N/A</v>
      </c>
      <c r="X732" s="1" t="e">
        <v>#N/A</v>
      </c>
    </row>
    <row r="733" spans="1:24" hidden="1" x14ac:dyDescent="0.25">
      <c r="A733" t="s">
        <v>835</v>
      </c>
      <c r="B733">
        <v>1</v>
      </c>
      <c r="D733" t="e">
        <f>MID(#REF!,1,7)</f>
        <v>#REF!</v>
      </c>
      <c r="E733">
        <v>1</v>
      </c>
      <c r="F733" s="3" t="s">
        <v>836</v>
      </c>
      <c r="G733" t="s">
        <v>837</v>
      </c>
      <c r="H733" t="s">
        <v>838</v>
      </c>
      <c r="I733" t="s">
        <v>28</v>
      </c>
      <c r="J733" s="2">
        <v>0</v>
      </c>
      <c r="K733" s="2">
        <v>0</v>
      </c>
      <c r="L733" s="2">
        <v>24000</v>
      </c>
      <c r="M733">
        <v>0</v>
      </c>
      <c r="N733">
        <v>0</v>
      </c>
      <c r="O733">
        <v>24000</v>
      </c>
      <c r="P733" s="2">
        <v>0</v>
      </c>
      <c r="Q733" s="2">
        <v>0</v>
      </c>
      <c r="R733" s="2">
        <v>24000</v>
      </c>
      <c r="S733">
        <v>0</v>
      </c>
      <c r="T733">
        <v>0</v>
      </c>
      <c r="U733">
        <v>24000</v>
      </c>
      <c r="V733" s="1">
        <v>0</v>
      </c>
      <c r="W733" s="1">
        <v>0</v>
      </c>
      <c r="X733" s="1">
        <v>7897</v>
      </c>
    </row>
    <row r="734" spans="1:24" hidden="1" x14ac:dyDescent="0.25">
      <c r="A734" t="s">
        <v>835</v>
      </c>
      <c r="B734">
        <v>1</v>
      </c>
      <c r="D734" t="e">
        <f>MID(#REF!,1,7)</f>
        <v>#REF!</v>
      </c>
      <c r="E734">
        <v>1</v>
      </c>
      <c r="F734" s="3" t="s">
        <v>836</v>
      </c>
      <c r="G734" t="s">
        <v>837</v>
      </c>
      <c r="H734" t="s">
        <v>699</v>
      </c>
      <c r="I734" t="s">
        <v>28</v>
      </c>
      <c r="J734" s="2">
        <v>0</v>
      </c>
      <c r="K734" s="2">
        <v>0</v>
      </c>
      <c r="L734" s="2">
        <v>24000</v>
      </c>
      <c r="M734">
        <v>0</v>
      </c>
      <c r="N734">
        <v>0</v>
      </c>
      <c r="O734">
        <v>24000</v>
      </c>
      <c r="P734" s="2">
        <v>0</v>
      </c>
      <c r="Q734" s="2">
        <v>0</v>
      </c>
      <c r="R734" s="2">
        <v>24000</v>
      </c>
      <c r="S734">
        <v>0</v>
      </c>
      <c r="T734">
        <v>0</v>
      </c>
      <c r="U734">
        <v>24000</v>
      </c>
      <c r="V734" s="1">
        <v>0</v>
      </c>
      <c r="W734" s="1">
        <v>0</v>
      </c>
      <c r="X734" s="1">
        <v>22485</v>
      </c>
    </row>
    <row r="735" spans="1:24" hidden="1" x14ac:dyDescent="0.25">
      <c r="A735" t="s">
        <v>571</v>
      </c>
      <c r="B735">
        <v>1</v>
      </c>
      <c r="D735" t="e">
        <f>MID(#REF!,1,7)</f>
        <v>#REF!</v>
      </c>
      <c r="E735">
        <v>51</v>
      </c>
      <c r="F735" s="3" t="s">
        <v>625</v>
      </c>
      <c r="G735" t="s">
        <v>257</v>
      </c>
      <c r="H735" t="s">
        <v>39</v>
      </c>
      <c r="I735" t="s">
        <v>28</v>
      </c>
      <c r="J735" s="2">
        <v>0</v>
      </c>
      <c r="K735" s="2">
        <v>0</v>
      </c>
      <c r="L735" s="2">
        <v>3</v>
      </c>
      <c r="M735">
        <v>0</v>
      </c>
      <c r="N735">
        <v>0</v>
      </c>
      <c r="O735">
        <v>3</v>
      </c>
      <c r="P735" s="2">
        <v>0</v>
      </c>
      <c r="Q735" s="2">
        <v>0</v>
      </c>
      <c r="R735" s="2">
        <v>3</v>
      </c>
      <c r="S735">
        <v>0</v>
      </c>
      <c r="T735">
        <v>0</v>
      </c>
      <c r="U735">
        <v>3</v>
      </c>
      <c r="V735" s="1">
        <v>0</v>
      </c>
      <c r="W735" s="1">
        <v>0</v>
      </c>
      <c r="X735" s="1">
        <v>7</v>
      </c>
    </row>
    <row r="736" spans="1:24" hidden="1" x14ac:dyDescent="0.25">
      <c r="A736" t="s">
        <v>584</v>
      </c>
      <c r="B736">
        <v>4</v>
      </c>
      <c r="D736" t="e">
        <f>MID(#REF!,1,7)</f>
        <v>#REF!</v>
      </c>
      <c r="E736">
        <v>87</v>
      </c>
      <c r="F736" s="3" t="s">
        <v>586</v>
      </c>
      <c r="G736" t="s">
        <v>584</v>
      </c>
      <c r="H736" t="s">
        <v>194</v>
      </c>
      <c r="I736" t="s">
        <v>28</v>
      </c>
      <c r="J736" s="2">
        <v>0</v>
      </c>
      <c r="K736" s="2">
        <v>0</v>
      </c>
      <c r="L736" s="2">
        <v>25</v>
      </c>
      <c r="M736">
        <v>0</v>
      </c>
      <c r="N736">
        <v>0</v>
      </c>
      <c r="O736">
        <v>50</v>
      </c>
      <c r="P736" s="2">
        <v>0</v>
      </c>
      <c r="Q736" s="2">
        <v>0</v>
      </c>
      <c r="R736" s="2">
        <v>75</v>
      </c>
      <c r="S736">
        <v>0</v>
      </c>
      <c r="T736">
        <v>0</v>
      </c>
      <c r="U736">
        <v>100</v>
      </c>
      <c r="V736" s="1" t="e">
        <v>#N/A</v>
      </c>
      <c r="W736" s="1" t="e">
        <v>#N/A</v>
      </c>
      <c r="X736" s="1" t="e">
        <v>#N/A</v>
      </c>
    </row>
    <row r="737" spans="1:24" hidden="1" x14ac:dyDescent="0.25">
      <c r="A737" t="s">
        <v>835</v>
      </c>
      <c r="B737">
        <v>1</v>
      </c>
      <c r="D737" t="e">
        <f>MID(#REF!,1,7)</f>
        <v>#REF!</v>
      </c>
      <c r="E737">
        <v>1</v>
      </c>
      <c r="F737" s="3" t="s">
        <v>839</v>
      </c>
      <c r="G737" t="s">
        <v>840</v>
      </c>
      <c r="H737" t="s">
        <v>841</v>
      </c>
      <c r="I737" t="s">
        <v>28</v>
      </c>
      <c r="J737" s="2">
        <v>0</v>
      </c>
      <c r="K737" s="2">
        <v>0</v>
      </c>
      <c r="L737" s="2">
        <v>276</v>
      </c>
      <c r="M737">
        <v>0</v>
      </c>
      <c r="N737">
        <v>0</v>
      </c>
      <c r="O737">
        <v>276</v>
      </c>
      <c r="P737" s="2">
        <v>0</v>
      </c>
      <c r="Q737" s="2">
        <v>0</v>
      </c>
      <c r="R737" s="2">
        <v>276</v>
      </c>
      <c r="S737">
        <v>0</v>
      </c>
      <c r="T737">
        <v>0</v>
      </c>
      <c r="U737">
        <v>276</v>
      </c>
      <c r="V737" s="1">
        <v>0</v>
      </c>
      <c r="W737" s="1">
        <v>0</v>
      </c>
      <c r="X737" s="1">
        <v>395</v>
      </c>
    </row>
    <row r="738" spans="1:24" hidden="1" x14ac:dyDescent="0.25">
      <c r="A738" t="s">
        <v>142</v>
      </c>
      <c r="B738">
        <v>2</v>
      </c>
      <c r="D738" t="e">
        <f>MID(#REF!,1,7)</f>
        <v>#REF!</v>
      </c>
      <c r="E738">
        <v>25</v>
      </c>
      <c r="F738" s="3" t="s">
        <v>842</v>
      </c>
      <c r="G738" t="s">
        <v>843</v>
      </c>
      <c r="H738" t="s">
        <v>844</v>
      </c>
      <c r="I738" t="s">
        <v>28</v>
      </c>
      <c r="J738" s="2">
        <v>0</v>
      </c>
      <c r="K738" s="2">
        <v>0</v>
      </c>
      <c r="L738" s="2">
        <v>0</v>
      </c>
      <c r="M738">
        <v>0</v>
      </c>
      <c r="N738">
        <v>0</v>
      </c>
      <c r="O738">
        <v>0</v>
      </c>
      <c r="P738" s="2">
        <v>0</v>
      </c>
      <c r="Q738" s="2">
        <v>0</v>
      </c>
      <c r="R738" s="2">
        <v>6</v>
      </c>
      <c r="S738">
        <v>0</v>
      </c>
      <c r="T738">
        <v>0</v>
      </c>
      <c r="U738">
        <v>6</v>
      </c>
      <c r="V738" s="1">
        <v>0</v>
      </c>
      <c r="W738" s="1">
        <v>0</v>
      </c>
      <c r="X738" s="1">
        <v>0</v>
      </c>
    </row>
    <row r="739" spans="1:24" hidden="1" x14ac:dyDescent="0.25">
      <c r="A739" t="s">
        <v>835</v>
      </c>
      <c r="B739">
        <v>1</v>
      </c>
      <c r="D739" t="e">
        <f>MID(#REF!,1,7)</f>
        <v>#REF!</v>
      </c>
      <c r="E739">
        <v>1</v>
      </c>
      <c r="F739" s="3" t="s">
        <v>839</v>
      </c>
      <c r="G739" t="s">
        <v>840</v>
      </c>
      <c r="H739" t="s">
        <v>841</v>
      </c>
      <c r="I739" t="s">
        <v>28</v>
      </c>
      <c r="J739" s="2">
        <v>0</v>
      </c>
      <c r="K739" s="2">
        <v>0</v>
      </c>
      <c r="L739" s="2">
        <v>176</v>
      </c>
      <c r="M739">
        <v>0</v>
      </c>
      <c r="N739">
        <v>0</v>
      </c>
      <c r="O739">
        <v>176</v>
      </c>
      <c r="P739" s="2">
        <v>0</v>
      </c>
      <c r="Q739" s="2">
        <v>0</v>
      </c>
      <c r="R739" s="2">
        <v>176</v>
      </c>
      <c r="S739">
        <v>0</v>
      </c>
      <c r="T739">
        <v>0</v>
      </c>
      <c r="U739">
        <v>176</v>
      </c>
      <c r="V739" s="1">
        <v>0</v>
      </c>
      <c r="W739" s="1">
        <v>0</v>
      </c>
      <c r="X739" s="1">
        <v>116</v>
      </c>
    </row>
    <row r="740" spans="1:24" hidden="1" x14ac:dyDescent="0.25">
      <c r="A740" t="s">
        <v>584</v>
      </c>
      <c r="B740">
        <v>4</v>
      </c>
      <c r="D740" t="e">
        <f>MID(#REF!,1,7)</f>
        <v>#REF!</v>
      </c>
      <c r="E740">
        <v>87</v>
      </c>
      <c r="F740" s="3" t="s">
        <v>586</v>
      </c>
      <c r="G740" t="s">
        <v>584</v>
      </c>
      <c r="H740" t="s">
        <v>845</v>
      </c>
      <c r="I740" t="s">
        <v>82</v>
      </c>
      <c r="J740" s="2">
        <v>0</v>
      </c>
      <c r="K740" s="2">
        <v>0</v>
      </c>
      <c r="L740" s="2">
        <v>0</v>
      </c>
      <c r="M740">
        <v>0</v>
      </c>
      <c r="N740">
        <v>0</v>
      </c>
      <c r="O740">
        <v>0</v>
      </c>
      <c r="P740" s="2">
        <v>0</v>
      </c>
      <c r="Q740" s="2">
        <v>0</v>
      </c>
      <c r="R740" s="2">
        <v>0</v>
      </c>
      <c r="S740">
        <v>0</v>
      </c>
      <c r="T740">
        <v>0</v>
      </c>
      <c r="U740">
        <v>100</v>
      </c>
      <c r="V740" s="1" t="e">
        <v>#N/A</v>
      </c>
      <c r="W740" s="1" t="e">
        <v>#N/A</v>
      </c>
      <c r="X740" s="1" t="e">
        <v>#N/A</v>
      </c>
    </row>
    <row r="741" spans="1:24" hidden="1" x14ac:dyDescent="0.25">
      <c r="A741" t="s">
        <v>835</v>
      </c>
      <c r="B741">
        <v>1</v>
      </c>
      <c r="D741" t="e">
        <f>MID(#REF!,1,7)</f>
        <v>#REF!</v>
      </c>
      <c r="E741">
        <v>1</v>
      </c>
      <c r="F741" s="3" t="s">
        <v>846</v>
      </c>
      <c r="G741" t="s">
        <v>847</v>
      </c>
      <c r="H741" t="s">
        <v>848</v>
      </c>
      <c r="I741" t="s">
        <v>28</v>
      </c>
      <c r="J741" s="2">
        <v>0</v>
      </c>
      <c r="K741" s="2">
        <v>0</v>
      </c>
      <c r="L741" s="2">
        <v>200</v>
      </c>
      <c r="M741">
        <v>0</v>
      </c>
      <c r="N741">
        <v>0</v>
      </c>
      <c r="O741">
        <v>200</v>
      </c>
      <c r="P741" s="2">
        <v>0</v>
      </c>
      <c r="Q741" s="2">
        <v>0</v>
      </c>
      <c r="R741" s="2">
        <v>200</v>
      </c>
      <c r="S741">
        <v>0</v>
      </c>
      <c r="T741">
        <v>0</v>
      </c>
      <c r="U741">
        <v>200</v>
      </c>
      <c r="V741" s="1">
        <v>0</v>
      </c>
      <c r="W741" s="1">
        <v>0</v>
      </c>
      <c r="X741" s="1">
        <v>943</v>
      </c>
    </row>
    <row r="742" spans="1:24" hidden="1" x14ac:dyDescent="0.25">
      <c r="A742" t="s">
        <v>835</v>
      </c>
      <c r="B742">
        <v>1</v>
      </c>
      <c r="D742" t="e">
        <f>MID(#REF!,1,7)</f>
        <v>#REF!</v>
      </c>
      <c r="E742">
        <v>1</v>
      </c>
      <c r="F742" s="3" t="s">
        <v>849</v>
      </c>
      <c r="G742" t="s">
        <v>850</v>
      </c>
      <c r="H742" t="s">
        <v>609</v>
      </c>
      <c r="I742" t="s">
        <v>28</v>
      </c>
      <c r="J742" s="2">
        <v>0</v>
      </c>
      <c r="K742" s="2">
        <v>0</v>
      </c>
      <c r="L742" s="2">
        <v>59</v>
      </c>
      <c r="M742">
        <v>0</v>
      </c>
      <c r="N742">
        <v>0</v>
      </c>
      <c r="O742">
        <v>59</v>
      </c>
      <c r="P742" s="2">
        <v>0</v>
      </c>
      <c r="Q742" s="2">
        <v>0</v>
      </c>
      <c r="R742" s="2">
        <v>59</v>
      </c>
      <c r="S742">
        <v>0</v>
      </c>
      <c r="T742">
        <v>0</v>
      </c>
      <c r="U742">
        <v>59</v>
      </c>
      <c r="V742" s="1">
        <v>0</v>
      </c>
      <c r="W742" s="1">
        <v>0</v>
      </c>
      <c r="X742" s="1">
        <v>95</v>
      </c>
    </row>
    <row r="743" spans="1:24" hidden="1" x14ac:dyDescent="0.25">
      <c r="A743" t="s">
        <v>835</v>
      </c>
      <c r="B743">
        <v>1</v>
      </c>
      <c r="D743" t="e">
        <f>MID(#REF!,1,7)</f>
        <v>#REF!</v>
      </c>
      <c r="E743">
        <v>1</v>
      </c>
      <c r="F743" s="3" t="s">
        <v>849</v>
      </c>
      <c r="G743" t="s">
        <v>850</v>
      </c>
      <c r="H743" t="s">
        <v>609</v>
      </c>
      <c r="I743" t="s">
        <v>28</v>
      </c>
      <c r="J743" s="2">
        <v>0</v>
      </c>
      <c r="K743" s="2">
        <v>0</v>
      </c>
      <c r="L743" s="2">
        <v>9</v>
      </c>
      <c r="M743">
        <v>0</v>
      </c>
      <c r="N743">
        <v>0</v>
      </c>
      <c r="O743">
        <v>9</v>
      </c>
      <c r="P743" s="2">
        <v>0</v>
      </c>
      <c r="Q743" s="2">
        <v>0</v>
      </c>
      <c r="R743" s="2">
        <v>9</v>
      </c>
      <c r="S743">
        <v>0</v>
      </c>
      <c r="T743">
        <v>0</v>
      </c>
      <c r="U743">
        <v>9</v>
      </c>
      <c r="V743" s="1">
        <v>0</v>
      </c>
      <c r="W743" s="1">
        <v>0</v>
      </c>
      <c r="X743" s="1">
        <v>23</v>
      </c>
    </row>
    <row r="744" spans="1:24" hidden="1" x14ac:dyDescent="0.25">
      <c r="A744" t="s">
        <v>339</v>
      </c>
      <c r="B744">
        <v>4</v>
      </c>
      <c r="D744" t="e">
        <f>MID(#REF!,1,7)</f>
        <v>#REF!</v>
      </c>
      <c r="E744">
        <v>52</v>
      </c>
      <c r="F744" s="3" t="s">
        <v>851</v>
      </c>
      <c r="G744" t="s">
        <v>257</v>
      </c>
      <c r="H744" t="s">
        <v>148</v>
      </c>
      <c r="I744" t="s">
        <v>28</v>
      </c>
      <c r="J744" s="2">
        <v>0</v>
      </c>
      <c r="K744" s="2">
        <v>0</v>
      </c>
      <c r="L744" s="2">
        <v>25</v>
      </c>
      <c r="M744">
        <v>0</v>
      </c>
      <c r="N744">
        <v>0</v>
      </c>
      <c r="O744">
        <v>25</v>
      </c>
      <c r="P744" s="2">
        <v>0</v>
      </c>
      <c r="Q744" s="2">
        <v>0</v>
      </c>
      <c r="R744" s="2">
        <v>25</v>
      </c>
      <c r="S744">
        <v>0</v>
      </c>
      <c r="T744">
        <v>0</v>
      </c>
      <c r="U744">
        <v>25</v>
      </c>
      <c r="V744" s="1">
        <v>0</v>
      </c>
      <c r="W744" s="1">
        <v>0</v>
      </c>
      <c r="X744" s="1">
        <v>0</v>
      </c>
    </row>
    <row r="745" spans="1:24" hidden="1" x14ac:dyDescent="0.25">
      <c r="A745" t="s">
        <v>835</v>
      </c>
      <c r="B745">
        <v>1</v>
      </c>
      <c r="D745" t="e">
        <f>MID(#REF!,1,7)</f>
        <v>#REF!</v>
      </c>
      <c r="E745">
        <v>1</v>
      </c>
      <c r="F745" s="3" t="s">
        <v>852</v>
      </c>
      <c r="G745" t="s">
        <v>853</v>
      </c>
      <c r="H745" t="s">
        <v>854</v>
      </c>
      <c r="I745" t="s">
        <v>28</v>
      </c>
      <c r="J745" s="2">
        <v>0</v>
      </c>
      <c r="K745" s="2">
        <v>0</v>
      </c>
      <c r="L745" s="2">
        <v>10</v>
      </c>
      <c r="M745">
        <v>0</v>
      </c>
      <c r="N745">
        <v>0</v>
      </c>
      <c r="O745">
        <v>10</v>
      </c>
      <c r="P745" s="2">
        <v>0</v>
      </c>
      <c r="Q745" s="2">
        <v>0</v>
      </c>
      <c r="R745" s="2">
        <v>50</v>
      </c>
      <c r="S745">
        <v>0</v>
      </c>
      <c r="T745">
        <v>0</v>
      </c>
      <c r="U745">
        <v>50</v>
      </c>
      <c r="V745" s="1">
        <v>0</v>
      </c>
      <c r="W745" s="1">
        <v>0</v>
      </c>
      <c r="X745" s="1">
        <v>30</v>
      </c>
    </row>
    <row r="746" spans="1:24" hidden="1" x14ac:dyDescent="0.25">
      <c r="A746" t="s">
        <v>584</v>
      </c>
      <c r="B746">
        <v>4</v>
      </c>
      <c r="D746" t="e">
        <f>MID(#REF!,1,7)</f>
        <v>#REF!</v>
      </c>
      <c r="E746">
        <v>43</v>
      </c>
      <c r="F746" s="3" t="s">
        <v>587</v>
      </c>
      <c r="G746" t="s">
        <v>584</v>
      </c>
      <c r="H746" t="s">
        <v>855</v>
      </c>
      <c r="I746" t="s">
        <v>447</v>
      </c>
      <c r="J746" s="2">
        <v>100</v>
      </c>
      <c r="K746" s="2">
        <v>100</v>
      </c>
      <c r="L746" s="2">
        <v>100</v>
      </c>
      <c r="M746">
        <v>100</v>
      </c>
      <c r="N746">
        <v>100</v>
      </c>
      <c r="O746">
        <v>100</v>
      </c>
      <c r="P746" s="2">
        <v>100</v>
      </c>
      <c r="Q746" s="2">
        <v>100</v>
      </c>
      <c r="R746" s="2">
        <v>100</v>
      </c>
      <c r="S746">
        <v>100</v>
      </c>
      <c r="T746">
        <v>100</v>
      </c>
      <c r="U746">
        <v>100</v>
      </c>
      <c r="V746" s="1" t="e">
        <v>#N/A</v>
      </c>
      <c r="W746" s="1" t="e">
        <v>#N/A</v>
      </c>
      <c r="X746" s="1" t="e">
        <v>#N/A</v>
      </c>
    </row>
    <row r="747" spans="1:24" hidden="1" x14ac:dyDescent="0.25">
      <c r="A747" t="s">
        <v>835</v>
      </c>
      <c r="B747">
        <v>1</v>
      </c>
      <c r="D747" t="e">
        <f>MID(#REF!,1,7)</f>
        <v>#REF!</v>
      </c>
      <c r="E747">
        <v>1</v>
      </c>
      <c r="F747" s="3" t="s">
        <v>852</v>
      </c>
      <c r="G747" t="s">
        <v>853</v>
      </c>
      <c r="H747" t="s">
        <v>856</v>
      </c>
      <c r="I747" t="s">
        <v>28</v>
      </c>
      <c r="J747" s="2">
        <v>0</v>
      </c>
      <c r="K747" s="2">
        <v>0</v>
      </c>
      <c r="L747" s="2">
        <v>0</v>
      </c>
      <c r="M747">
        <v>0</v>
      </c>
      <c r="N747">
        <v>0</v>
      </c>
      <c r="O747">
        <v>0</v>
      </c>
      <c r="P747" s="2">
        <v>0</v>
      </c>
      <c r="Q747" s="2">
        <v>0</v>
      </c>
      <c r="R747" s="2">
        <v>0</v>
      </c>
      <c r="S747">
        <v>0</v>
      </c>
      <c r="T747">
        <v>0</v>
      </c>
      <c r="U747">
        <v>0</v>
      </c>
      <c r="V747" s="1">
        <v>0</v>
      </c>
      <c r="W747" s="1">
        <v>0</v>
      </c>
      <c r="X747" s="1">
        <v>0</v>
      </c>
    </row>
    <row r="748" spans="1:24" hidden="1" x14ac:dyDescent="0.25">
      <c r="A748" t="s">
        <v>835</v>
      </c>
      <c r="B748">
        <v>1</v>
      </c>
      <c r="D748" t="e">
        <f>MID(#REF!,1,7)</f>
        <v>#REF!</v>
      </c>
      <c r="E748">
        <v>1</v>
      </c>
      <c r="F748" s="3" t="s">
        <v>852</v>
      </c>
      <c r="G748" t="s">
        <v>853</v>
      </c>
      <c r="H748" t="s">
        <v>857</v>
      </c>
      <c r="I748" t="s">
        <v>28</v>
      </c>
      <c r="J748" s="2">
        <v>0</v>
      </c>
      <c r="K748" s="2">
        <v>0</v>
      </c>
      <c r="L748" s="2">
        <v>0</v>
      </c>
      <c r="M748">
        <v>0</v>
      </c>
      <c r="N748">
        <v>0</v>
      </c>
      <c r="O748">
        <v>0</v>
      </c>
      <c r="P748" s="2">
        <v>0</v>
      </c>
      <c r="Q748" s="2">
        <v>0</v>
      </c>
      <c r="R748" s="2">
        <v>0</v>
      </c>
      <c r="S748">
        <v>0</v>
      </c>
      <c r="T748">
        <v>0</v>
      </c>
      <c r="U748">
        <v>0</v>
      </c>
      <c r="V748" s="1">
        <v>0</v>
      </c>
      <c r="W748" s="1">
        <v>0</v>
      </c>
      <c r="X748" s="1">
        <v>0</v>
      </c>
    </row>
    <row r="749" spans="1:24" hidden="1" x14ac:dyDescent="0.25">
      <c r="A749" t="s">
        <v>714</v>
      </c>
      <c r="B749">
        <v>3</v>
      </c>
      <c r="D749" t="e">
        <f>MID(#REF!,1,7)</f>
        <v>#REF!</v>
      </c>
      <c r="E749">
        <v>30</v>
      </c>
      <c r="F749" s="3" t="s">
        <v>858</v>
      </c>
      <c r="G749" t="s">
        <v>714</v>
      </c>
      <c r="H749" t="s">
        <v>129</v>
      </c>
      <c r="I749" t="s">
        <v>82</v>
      </c>
      <c r="J749" s="2">
        <v>0</v>
      </c>
      <c r="K749" s="2">
        <v>0</v>
      </c>
      <c r="L749" s="2">
        <v>0</v>
      </c>
      <c r="M749">
        <v>0</v>
      </c>
      <c r="N749">
        <v>0</v>
      </c>
      <c r="O749">
        <v>0</v>
      </c>
      <c r="P749" s="2">
        <v>0</v>
      </c>
      <c r="Q749" s="2">
        <v>0</v>
      </c>
      <c r="R749" s="2">
        <v>0</v>
      </c>
      <c r="S749">
        <v>0</v>
      </c>
      <c r="T749">
        <v>0</v>
      </c>
      <c r="U749">
        <v>100</v>
      </c>
      <c r="V749" s="1" t="e">
        <v>#N/A</v>
      </c>
      <c r="W749" s="1" t="e">
        <v>#N/A</v>
      </c>
      <c r="X749" s="1" t="e">
        <v>#N/A</v>
      </c>
    </row>
    <row r="750" spans="1:24" hidden="1" x14ac:dyDescent="0.25">
      <c r="A750" t="s">
        <v>530</v>
      </c>
      <c r="B750">
        <v>2</v>
      </c>
      <c r="D750" t="e">
        <f>MID(#REF!,1,7)</f>
        <v>#REF!</v>
      </c>
      <c r="E750">
        <v>54</v>
      </c>
      <c r="F750" s="3" t="s">
        <v>859</v>
      </c>
      <c r="G750" t="s">
        <v>814</v>
      </c>
      <c r="H750" t="s">
        <v>39</v>
      </c>
      <c r="I750" t="s">
        <v>28</v>
      </c>
      <c r="J750" s="2">
        <v>0</v>
      </c>
      <c r="K750" s="2">
        <v>0</v>
      </c>
      <c r="L750" s="2">
        <v>1</v>
      </c>
      <c r="M750">
        <v>0</v>
      </c>
      <c r="N750">
        <v>0</v>
      </c>
      <c r="O750">
        <v>1</v>
      </c>
      <c r="P750" s="2">
        <v>0</v>
      </c>
      <c r="Q750" s="2">
        <v>0</v>
      </c>
      <c r="R750" s="2">
        <v>1</v>
      </c>
      <c r="S750">
        <v>0</v>
      </c>
      <c r="T750">
        <v>0</v>
      </c>
      <c r="U750">
        <v>1</v>
      </c>
      <c r="V750" s="1">
        <v>0</v>
      </c>
      <c r="W750" s="1">
        <v>0</v>
      </c>
      <c r="X750" s="1">
        <v>1</v>
      </c>
    </row>
    <row r="751" spans="1:24" hidden="1" x14ac:dyDescent="0.25">
      <c r="A751" t="s">
        <v>552</v>
      </c>
      <c r="B751">
        <v>2</v>
      </c>
      <c r="D751" t="e">
        <f>MID(#REF!,1,7)</f>
        <v>#REF!</v>
      </c>
      <c r="E751">
        <v>36</v>
      </c>
      <c r="F751" s="3" t="s">
        <v>860</v>
      </c>
      <c r="G751" t="s">
        <v>861</v>
      </c>
      <c r="H751" t="s">
        <v>39</v>
      </c>
      <c r="I751" t="s">
        <v>28</v>
      </c>
      <c r="J751" s="2">
        <v>0</v>
      </c>
      <c r="K751" s="2">
        <v>0</v>
      </c>
      <c r="L751" s="2">
        <v>85</v>
      </c>
      <c r="M751">
        <v>0</v>
      </c>
      <c r="N751">
        <v>0</v>
      </c>
      <c r="O751">
        <v>90</v>
      </c>
      <c r="P751" s="2">
        <v>0</v>
      </c>
      <c r="Q751" s="2">
        <v>0</v>
      </c>
      <c r="R751" s="2">
        <v>90</v>
      </c>
      <c r="S751">
        <v>0</v>
      </c>
      <c r="T751">
        <v>0</v>
      </c>
      <c r="U751">
        <v>80</v>
      </c>
      <c r="V751" s="1">
        <v>0</v>
      </c>
      <c r="W751" s="1">
        <v>0</v>
      </c>
      <c r="X751" s="1">
        <v>85</v>
      </c>
    </row>
    <row r="752" spans="1:24" hidden="1" x14ac:dyDescent="0.25">
      <c r="A752" t="s">
        <v>552</v>
      </c>
      <c r="B752">
        <v>2</v>
      </c>
      <c r="D752" t="e">
        <f>MID(#REF!,1,7)</f>
        <v>#REF!</v>
      </c>
      <c r="E752">
        <v>36</v>
      </c>
      <c r="F752" s="3" t="s">
        <v>860</v>
      </c>
      <c r="G752" t="s">
        <v>861</v>
      </c>
      <c r="H752" t="s">
        <v>39</v>
      </c>
      <c r="I752" t="s">
        <v>28</v>
      </c>
      <c r="J752" s="2">
        <v>0</v>
      </c>
      <c r="K752" s="2">
        <v>0</v>
      </c>
      <c r="L752" s="2">
        <v>25</v>
      </c>
      <c r="M752">
        <v>0</v>
      </c>
      <c r="N752">
        <v>0</v>
      </c>
      <c r="O752">
        <v>25</v>
      </c>
      <c r="P752" s="2">
        <v>0</v>
      </c>
      <c r="Q752" s="2">
        <v>0</v>
      </c>
      <c r="R752" s="2">
        <v>25</v>
      </c>
      <c r="S752">
        <v>0</v>
      </c>
      <c r="T752">
        <v>0</v>
      </c>
      <c r="U752">
        <v>30</v>
      </c>
      <c r="V752" s="1">
        <v>0</v>
      </c>
      <c r="W752" s="1">
        <v>0</v>
      </c>
      <c r="X752" s="1">
        <v>26</v>
      </c>
    </row>
    <row r="753" spans="1:24" hidden="1" x14ac:dyDescent="0.25">
      <c r="A753" t="s">
        <v>530</v>
      </c>
      <c r="B753">
        <v>2</v>
      </c>
      <c r="D753" t="e">
        <f>MID(#REF!,1,7)</f>
        <v>#REF!</v>
      </c>
      <c r="E753">
        <v>54</v>
      </c>
      <c r="F753" s="3" t="s">
        <v>862</v>
      </c>
      <c r="G753" t="s">
        <v>814</v>
      </c>
      <c r="H753" t="s">
        <v>39</v>
      </c>
      <c r="I753" t="s">
        <v>28</v>
      </c>
      <c r="J753" s="2">
        <v>0</v>
      </c>
      <c r="K753" s="2">
        <v>0</v>
      </c>
      <c r="L753" s="2">
        <v>1</v>
      </c>
      <c r="M753">
        <v>0</v>
      </c>
      <c r="N753">
        <v>0</v>
      </c>
      <c r="O753">
        <v>1</v>
      </c>
      <c r="P753" s="2">
        <v>0</v>
      </c>
      <c r="Q753" s="2">
        <v>0</v>
      </c>
      <c r="R753" s="2">
        <v>1</v>
      </c>
      <c r="S753">
        <v>0</v>
      </c>
      <c r="T753">
        <v>0</v>
      </c>
      <c r="U753">
        <v>1</v>
      </c>
      <c r="V753" s="1">
        <v>0</v>
      </c>
      <c r="W753" s="1">
        <v>0</v>
      </c>
      <c r="X753" s="1">
        <v>1</v>
      </c>
    </row>
    <row r="754" spans="1:24" hidden="1" x14ac:dyDescent="0.25">
      <c r="A754" t="s">
        <v>552</v>
      </c>
      <c r="B754">
        <v>2</v>
      </c>
      <c r="D754" t="e">
        <f>MID(#REF!,1,7)</f>
        <v>#REF!</v>
      </c>
      <c r="E754">
        <v>36</v>
      </c>
      <c r="F754" s="3" t="s">
        <v>860</v>
      </c>
      <c r="G754" t="s">
        <v>861</v>
      </c>
      <c r="H754" t="s">
        <v>39</v>
      </c>
      <c r="I754" t="s">
        <v>28</v>
      </c>
      <c r="J754" s="2">
        <v>0</v>
      </c>
      <c r="K754" s="2">
        <v>0</v>
      </c>
      <c r="L754" s="2">
        <v>75</v>
      </c>
      <c r="M754">
        <v>0</v>
      </c>
      <c r="N754">
        <v>0</v>
      </c>
      <c r="O754">
        <v>25</v>
      </c>
      <c r="P754" s="2">
        <v>0</v>
      </c>
      <c r="Q754" s="2">
        <v>0</v>
      </c>
      <c r="R754" s="2">
        <v>25</v>
      </c>
      <c r="S754">
        <v>0</v>
      </c>
      <c r="T754">
        <v>0</v>
      </c>
      <c r="U754">
        <v>20</v>
      </c>
      <c r="V754" s="1">
        <v>0</v>
      </c>
      <c r="W754" s="1">
        <v>0</v>
      </c>
      <c r="X754" s="1">
        <v>77</v>
      </c>
    </row>
    <row r="755" spans="1:24" hidden="1" x14ac:dyDescent="0.25">
      <c r="A755" t="s">
        <v>827</v>
      </c>
      <c r="B755">
        <v>4</v>
      </c>
      <c r="D755" t="e">
        <f>MID(#REF!,1,7)</f>
        <v>#REF!</v>
      </c>
      <c r="E755">
        <v>42</v>
      </c>
      <c r="F755" s="3" t="s">
        <v>828</v>
      </c>
      <c r="G755" t="s">
        <v>829</v>
      </c>
      <c r="H755" t="s">
        <v>45</v>
      </c>
      <c r="I755" t="s">
        <v>28</v>
      </c>
      <c r="J755" s="2">
        <v>0</v>
      </c>
      <c r="K755" s="2">
        <v>0</v>
      </c>
      <c r="L755" s="2">
        <v>418</v>
      </c>
      <c r="M755">
        <v>0</v>
      </c>
      <c r="N755">
        <v>0</v>
      </c>
      <c r="O755">
        <v>408</v>
      </c>
      <c r="P755" s="2">
        <v>0</v>
      </c>
      <c r="Q755" s="2">
        <v>0</v>
      </c>
      <c r="R755" s="2">
        <v>438</v>
      </c>
      <c r="S755">
        <v>0</v>
      </c>
      <c r="T755">
        <v>0</v>
      </c>
      <c r="U755">
        <v>408</v>
      </c>
      <c r="V755" s="1">
        <v>0</v>
      </c>
      <c r="W755" s="1">
        <v>0</v>
      </c>
      <c r="X755" s="1">
        <v>637</v>
      </c>
    </row>
    <row r="756" spans="1:24" hidden="1" x14ac:dyDescent="0.25">
      <c r="A756" t="s">
        <v>94</v>
      </c>
      <c r="B756">
        <v>3</v>
      </c>
      <c r="D756" t="e">
        <f>MID(#REF!,1,7)</f>
        <v>#REF!</v>
      </c>
      <c r="E756">
        <v>14</v>
      </c>
      <c r="F756" s="3" t="s">
        <v>863</v>
      </c>
      <c r="G756" t="s">
        <v>864</v>
      </c>
      <c r="H756" t="s">
        <v>39</v>
      </c>
      <c r="I756" t="s">
        <v>28</v>
      </c>
      <c r="J756" s="2">
        <v>0</v>
      </c>
      <c r="K756" s="2">
        <v>0</v>
      </c>
      <c r="L756" s="2">
        <v>1050</v>
      </c>
      <c r="M756">
        <v>0</v>
      </c>
      <c r="N756">
        <v>0</v>
      </c>
      <c r="O756">
        <v>1050</v>
      </c>
      <c r="P756" s="2">
        <v>0</v>
      </c>
      <c r="Q756" s="2">
        <v>0</v>
      </c>
      <c r="R756" s="2">
        <v>1050</v>
      </c>
      <c r="S756">
        <v>0</v>
      </c>
      <c r="T756">
        <v>0</v>
      </c>
      <c r="U756">
        <v>1050</v>
      </c>
      <c r="V756" s="1">
        <v>0</v>
      </c>
      <c r="W756" s="1">
        <v>0</v>
      </c>
      <c r="X756" s="1">
        <v>772</v>
      </c>
    </row>
    <row r="757" spans="1:24" hidden="1" x14ac:dyDescent="0.25">
      <c r="A757" t="s">
        <v>827</v>
      </c>
      <c r="B757">
        <v>4</v>
      </c>
      <c r="D757" t="e">
        <f>MID(#REF!,1,7)</f>
        <v>#REF!</v>
      </c>
      <c r="E757">
        <v>42</v>
      </c>
      <c r="F757" s="3" t="s">
        <v>828</v>
      </c>
      <c r="G757" t="s">
        <v>829</v>
      </c>
      <c r="H757" t="s">
        <v>865</v>
      </c>
      <c r="I757" t="s">
        <v>28</v>
      </c>
      <c r="J757" s="2">
        <v>0</v>
      </c>
      <c r="K757" s="2">
        <v>0</v>
      </c>
      <c r="L757" s="2">
        <v>3635</v>
      </c>
      <c r="M757">
        <v>0</v>
      </c>
      <c r="N757">
        <v>0</v>
      </c>
      <c r="O757">
        <v>5020</v>
      </c>
      <c r="P757" s="2">
        <v>0</v>
      </c>
      <c r="Q757" s="2">
        <v>0</v>
      </c>
      <c r="R757" s="2">
        <v>5400</v>
      </c>
      <c r="S757">
        <v>0</v>
      </c>
      <c r="T757">
        <v>0</v>
      </c>
      <c r="U757">
        <v>4545</v>
      </c>
      <c r="V757" s="1">
        <v>0</v>
      </c>
      <c r="W757" s="1">
        <v>0</v>
      </c>
      <c r="X757" s="1">
        <v>5454</v>
      </c>
    </row>
    <row r="758" spans="1:24" x14ac:dyDescent="0.25">
      <c r="A758" t="s">
        <v>866</v>
      </c>
      <c r="F758" s="3"/>
      <c r="G758" s="4" t="s">
        <v>26</v>
      </c>
      <c r="J758" s="2"/>
      <c r="K758" s="2"/>
      <c r="L758" s="2"/>
      <c r="P758" s="2"/>
      <c r="Q758" s="2"/>
      <c r="R758" s="2"/>
      <c r="V758" s="1"/>
      <c r="W758" s="1"/>
      <c r="X758" s="1"/>
    </row>
    <row r="759" spans="1:24" x14ac:dyDescent="0.25">
      <c r="B759">
        <v>4</v>
      </c>
      <c r="G759" s="4" t="s">
        <v>443</v>
      </c>
      <c r="J759" s="2"/>
      <c r="K759" s="2"/>
      <c r="L759" s="2"/>
      <c r="P759" s="2"/>
      <c r="Q759" s="2"/>
      <c r="R759" s="2"/>
    </row>
    <row r="760" spans="1:24" ht="45" x14ac:dyDescent="0.25">
      <c r="D760" t="s">
        <v>497</v>
      </c>
      <c r="F760" s="3"/>
      <c r="G760" s="4" t="s">
        <v>458</v>
      </c>
      <c r="J760" s="2"/>
      <c r="K760" s="2"/>
      <c r="L760" s="2"/>
      <c r="P760" s="2"/>
      <c r="Q760" s="2"/>
      <c r="R760" s="2"/>
      <c r="V760" s="1"/>
      <c r="W760" s="1"/>
      <c r="X760" s="1"/>
    </row>
    <row r="761" spans="1:24" x14ac:dyDescent="0.25">
      <c r="E761">
        <v>43</v>
      </c>
      <c r="F761" s="3"/>
      <c r="G761" s="4" t="s">
        <v>445</v>
      </c>
      <c r="J761" s="2"/>
      <c r="K761" s="2"/>
      <c r="L761" s="2"/>
      <c r="P761" s="2"/>
      <c r="Q761" s="2"/>
      <c r="R761" s="2"/>
      <c r="V761" s="1"/>
      <c r="W761" s="1"/>
      <c r="X761" s="1"/>
    </row>
    <row r="762" spans="1:24" x14ac:dyDescent="0.25">
      <c r="F762" s="3" t="s">
        <v>866</v>
      </c>
      <c r="G762" s="4" t="s">
        <v>867</v>
      </c>
      <c r="J762" s="2"/>
      <c r="K762" s="2"/>
      <c r="L762" s="2"/>
      <c r="P762" s="2"/>
      <c r="Q762" s="2"/>
      <c r="R762" s="2"/>
      <c r="V762" s="1"/>
      <c r="W762" s="1"/>
      <c r="X762" s="1"/>
    </row>
    <row r="763" spans="1:24" x14ac:dyDescent="0.25">
      <c r="G763" s="4" t="s">
        <v>868</v>
      </c>
      <c r="H763" t="s">
        <v>129</v>
      </c>
      <c r="I763" t="s">
        <v>28</v>
      </c>
      <c r="J763" s="2">
        <v>0</v>
      </c>
      <c r="K763" s="2">
        <v>0</v>
      </c>
      <c r="L763" s="2">
        <v>25</v>
      </c>
      <c r="M763">
        <v>0</v>
      </c>
      <c r="N763">
        <v>0</v>
      </c>
      <c r="O763">
        <v>25</v>
      </c>
      <c r="P763" s="2">
        <v>0</v>
      </c>
      <c r="Q763" s="2">
        <v>0</v>
      </c>
      <c r="R763" s="2">
        <v>25</v>
      </c>
      <c r="S763">
        <v>0</v>
      </c>
      <c r="T763">
        <v>0</v>
      </c>
      <c r="U763">
        <v>25</v>
      </c>
      <c r="V763" s="1" t="e">
        <v>#N/A</v>
      </c>
      <c r="W763" s="1" t="e">
        <v>#N/A</v>
      </c>
      <c r="X763" s="1" t="e">
        <v>#N/A</v>
      </c>
    </row>
    <row r="764" spans="1:24" hidden="1" x14ac:dyDescent="0.25">
      <c r="A764" t="s">
        <v>827</v>
      </c>
      <c r="B764">
        <v>4</v>
      </c>
      <c r="D764" t="e">
        <f>MID(#REF!,1,7)</f>
        <v>#REF!</v>
      </c>
      <c r="E764">
        <v>42</v>
      </c>
      <c r="F764" s="3" t="s">
        <v>828</v>
      </c>
      <c r="G764" t="s">
        <v>829</v>
      </c>
      <c r="H764" t="s">
        <v>869</v>
      </c>
      <c r="I764" t="s">
        <v>28</v>
      </c>
      <c r="J764" s="2">
        <v>0</v>
      </c>
      <c r="K764" s="2">
        <v>0</v>
      </c>
      <c r="L764" s="2">
        <v>580</v>
      </c>
      <c r="M764">
        <v>0</v>
      </c>
      <c r="N764">
        <v>0</v>
      </c>
      <c r="O764">
        <v>580</v>
      </c>
      <c r="P764" s="2">
        <v>0</v>
      </c>
      <c r="Q764" s="2">
        <v>0</v>
      </c>
      <c r="R764" s="2">
        <v>580</v>
      </c>
      <c r="S764">
        <v>0</v>
      </c>
      <c r="T764">
        <v>0</v>
      </c>
      <c r="U764">
        <v>580</v>
      </c>
      <c r="V764" s="1">
        <v>0</v>
      </c>
      <c r="W764" s="1">
        <v>0</v>
      </c>
      <c r="X764" s="1">
        <v>580</v>
      </c>
    </row>
    <row r="765" spans="1:24" hidden="1" x14ac:dyDescent="0.25">
      <c r="A765" t="s">
        <v>660</v>
      </c>
      <c r="B765">
        <v>4</v>
      </c>
      <c r="D765" t="e">
        <f>MID(#REF!,1,7)</f>
        <v>#REF!</v>
      </c>
      <c r="E765">
        <v>43</v>
      </c>
      <c r="F765" s="3" t="s">
        <v>671</v>
      </c>
      <c r="G765" t="s">
        <v>42</v>
      </c>
      <c r="H765" t="s">
        <v>672</v>
      </c>
      <c r="I765" t="s">
        <v>28</v>
      </c>
      <c r="J765" s="2">
        <v>0</v>
      </c>
      <c r="K765" s="2">
        <v>0</v>
      </c>
      <c r="L765" s="2">
        <v>3</v>
      </c>
      <c r="M765">
        <v>0</v>
      </c>
      <c r="N765">
        <v>0</v>
      </c>
      <c r="O765">
        <v>3</v>
      </c>
      <c r="P765" s="2">
        <v>0</v>
      </c>
      <c r="Q765" s="2">
        <v>0</v>
      </c>
      <c r="R765" s="2">
        <v>3</v>
      </c>
      <c r="S765">
        <v>0</v>
      </c>
      <c r="T765">
        <v>0</v>
      </c>
      <c r="U765">
        <v>3</v>
      </c>
      <c r="V765" s="1" t="e">
        <v>#N/A</v>
      </c>
      <c r="W765" s="1" t="e">
        <v>#N/A</v>
      </c>
      <c r="X765" s="1" t="e">
        <v>#N/A</v>
      </c>
    </row>
    <row r="766" spans="1:24" hidden="1" x14ac:dyDescent="0.25">
      <c r="A766" t="s">
        <v>771</v>
      </c>
      <c r="B766">
        <v>1</v>
      </c>
      <c r="D766" t="e">
        <f>MID(#REF!,1,7)</f>
        <v>#REF!</v>
      </c>
      <c r="E766">
        <v>2</v>
      </c>
      <c r="F766" s="3" t="s">
        <v>870</v>
      </c>
      <c r="G766" t="s">
        <v>871</v>
      </c>
      <c r="H766" t="s">
        <v>39</v>
      </c>
      <c r="I766" t="s">
        <v>28</v>
      </c>
      <c r="J766" s="2">
        <v>0</v>
      </c>
      <c r="K766" s="2">
        <v>0</v>
      </c>
      <c r="L766" s="2">
        <v>3163</v>
      </c>
      <c r="M766">
        <v>0</v>
      </c>
      <c r="N766">
        <v>0</v>
      </c>
      <c r="O766">
        <v>3376</v>
      </c>
      <c r="P766" s="2">
        <v>0</v>
      </c>
      <c r="Q766" s="2">
        <v>0</v>
      </c>
      <c r="R766" s="2">
        <v>2978</v>
      </c>
      <c r="S766">
        <v>0</v>
      </c>
      <c r="T766">
        <v>0</v>
      </c>
      <c r="U766">
        <v>2921</v>
      </c>
      <c r="V766" s="1" t="e">
        <v>#N/A</v>
      </c>
      <c r="W766" s="1" t="e">
        <v>#N/A</v>
      </c>
      <c r="X766" s="1" t="e">
        <v>#N/A</v>
      </c>
    </row>
    <row r="767" spans="1:24" hidden="1" x14ac:dyDescent="0.25">
      <c r="A767" t="s">
        <v>660</v>
      </c>
      <c r="B767">
        <v>4</v>
      </c>
      <c r="D767" t="e">
        <f>MID(#REF!,1,7)</f>
        <v>#REF!</v>
      </c>
      <c r="E767">
        <v>43</v>
      </c>
      <c r="F767" s="3" t="s">
        <v>671</v>
      </c>
      <c r="G767" t="s">
        <v>42</v>
      </c>
      <c r="H767" t="s">
        <v>369</v>
      </c>
      <c r="I767" t="s">
        <v>28</v>
      </c>
      <c r="J767" s="2">
        <v>0</v>
      </c>
      <c r="K767" s="2">
        <v>0</v>
      </c>
      <c r="L767" s="2">
        <v>3000</v>
      </c>
      <c r="M767">
        <v>0</v>
      </c>
      <c r="N767">
        <v>0</v>
      </c>
      <c r="O767">
        <v>3000</v>
      </c>
      <c r="P767" s="2">
        <v>0</v>
      </c>
      <c r="Q767" s="2">
        <v>0</v>
      </c>
      <c r="R767" s="2">
        <v>3000</v>
      </c>
      <c r="S767">
        <v>0</v>
      </c>
      <c r="T767">
        <v>0</v>
      </c>
      <c r="U767">
        <v>3000</v>
      </c>
      <c r="V767" s="1" t="e">
        <v>#N/A</v>
      </c>
      <c r="W767" s="1" t="e">
        <v>#N/A</v>
      </c>
      <c r="X767" s="1" t="e">
        <v>#N/A</v>
      </c>
    </row>
    <row r="768" spans="1:24" hidden="1" x14ac:dyDescent="0.25">
      <c r="A768" t="s">
        <v>771</v>
      </c>
      <c r="B768">
        <v>1</v>
      </c>
      <c r="D768" t="e">
        <f>MID(#REF!,1,7)</f>
        <v>#REF!</v>
      </c>
      <c r="E768">
        <v>2</v>
      </c>
      <c r="F768" s="3" t="s">
        <v>872</v>
      </c>
      <c r="G768" t="s">
        <v>873</v>
      </c>
      <c r="H768" t="s">
        <v>562</v>
      </c>
      <c r="I768" t="s">
        <v>28</v>
      </c>
      <c r="J768" s="2">
        <v>0</v>
      </c>
      <c r="K768" s="2">
        <v>0</v>
      </c>
      <c r="L768" s="2">
        <v>222</v>
      </c>
      <c r="M768">
        <v>0</v>
      </c>
      <c r="N768">
        <v>0</v>
      </c>
      <c r="O768">
        <v>236</v>
      </c>
      <c r="P768" s="2">
        <v>0</v>
      </c>
      <c r="Q768" s="2">
        <v>0</v>
      </c>
      <c r="R768" s="2">
        <v>220</v>
      </c>
      <c r="S768">
        <v>0</v>
      </c>
      <c r="T768">
        <v>0</v>
      </c>
      <c r="U768">
        <v>236</v>
      </c>
      <c r="V768" s="1" t="e">
        <v>#N/A</v>
      </c>
      <c r="W768" s="1" t="e">
        <v>#N/A</v>
      </c>
      <c r="X768" s="1" t="e">
        <v>#N/A</v>
      </c>
    </row>
    <row r="769" spans="1:24" hidden="1" x14ac:dyDescent="0.25">
      <c r="A769" t="s">
        <v>827</v>
      </c>
      <c r="B769">
        <v>4</v>
      </c>
      <c r="D769" t="e">
        <f>MID(#REF!,1,7)</f>
        <v>#REF!</v>
      </c>
      <c r="E769">
        <v>42</v>
      </c>
      <c r="F769" s="3" t="s">
        <v>828</v>
      </c>
      <c r="G769" t="s">
        <v>829</v>
      </c>
      <c r="H769" t="s">
        <v>874</v>
      </c>
      <c r="I769" t="s">
        <v>28</v>
      </c>
      <c r="J769" s="2">
        <v>0</v>
      </c>
      <c r="K769" s="2">
        <v>0</v>
      </c>
      <c r="L769" s="2">
        <v>7270</v>
      </c>
      <c r="M769">
        <v>0</v>
      </c>
      <c r="N769">
        <v>0</v>
      </c>
      <c r="O769">
        <v>8149</v>
      </c>
      <c r="P769" s="2">
        <v>0</v>
      </c>
      <c r="Q769" s="2">
        <v>0</v>
      </c>
      <c r="R769" s="2">
        <v>8409</v>
      </c>
      <c r="S769">
        <v>0</v>
      </c>
      <c r="T769">
        <v>0</v>
      </c>
      <c r="U769">
        <v>7901</v>
      </c>
      <c r="V769" s="1">
        <v>0</v>
      </c>
      <c r="W769" s="1">
        <v>0</v>
      </c>
      <c r="X769" s="1">
        <v>4967</v>
      </c>
    </row>
    <row r="770" spans="1:24" hidden="1" x14ac:dyDescent="0.25">
      <c r="A770" t="s">
        <v>771</v>
      </c>
      <c r="B770">
        <v>1</v>
      </c>
      <c r="D770" t="e">
        <f>MID(#REF!,1,7)</f>
        <v>#REF!</v>
      </c>
      <c r="E770">
        <v>2</v>
      </c>
      <c r="F770" s="3" t="s">
        <v>875</v>
      </c>
      <c r="G770" t="s">
        <v>876</v>
      </c>
      <c r="H770" t="s">
        <v>562</v>
      </c>
      <c r="I770" t="s">
        <v>28</v>
      </c>
      <c r="J770" s="2">
        <v>0</v>
      </c>
      <c r="K770" s="2">
        <v>0</v>
      </c>
      <c r="L770" s="2">
        <v>371</v>
      </c>
      <c r="M770">
        <v>0</v>
      </c>
      <c r="N770">
        <v>0</v>
      </c>
      <c r="O770">
        <v>432</v>
      </c>
      <c r="P770" s="2">
        <v>0</v>
      </c>
      <c r="Q770" s="2">
        <v>0</v>
      </c>
      <c r="R770" s="2">
        <v>333</v>
      </c>
      <c r="S770">
        <v>0</v>
      </c>
      <c r="T770">
        <v>0</v>
      </c>
      <c r="U770">
        <v>335</v>
      </c>
      <c r="V770" s="1" t="e">
        <v>#N/A</v>
      </c>
      <c r="W770" s="1" t="e">
        <v>#N/A</v>
      </c>
      <c r="X770" s="1" t="e">
        <v>#N/A</v>
      </c>
    </row>
    <row r="771" spans="1:24" hidden="1" x14ac:dyDescent="0.25">
      <c r="A771" t="s">
        <v>771</v>
      </c>
      <c r="B771">
        <v>1</v>
      </c>
      <c r="D771" t="e">
        <f>MID(#REF!,1,7)</f>
        <v>#REF!</v>
      </c>
      <c r="E771">
        <v>2</v>
      </c>
      <c r="F771" s="3" t="s">
        <v>877</v>
      </c>
      <c r="G771" t="s">
        <v>878</v>
      </c>
      <c r="H771" t="s">
        <v>562</v>
      </c>
      <c r="I771" t="s">
        <v>28</v>
      </c>
      <c r="J771" s="2">
        <v>0</v>
      </c>
      <c r="K771" s="2">
        <v>0</v>
      </c>
      <c r="L771" s="2">
        <v>1158</v>
      </c>
      <c r="M771">
        <v>0</v>
      </c>
      <c r="N771">
        <v>0</v>
      </c>
      <c r="O771">
        <v>1148</v>
      </c>
      <c r="P771" s="2">
        <v>0</v>
      </c>
      <c r="Q771" s="2">
        <v>0</v>
      </c>
      <c r="R771" s="2">
        <v>1067</v>
      </c>
      <c r="S771">
        <v>0</v>
      </c>
      <c r="T771">
        <v>0</v>
      </c>
      <c r="U771">
        <v>1156</v>
      </c>
      <c r="V771" s="1" t="e">
        <v>#N/A</v>
      </c>
      <c r="W771" s="1" t="e">
        <v>#N/A</v>
      </c>
      <c r="X771" s="1" t="e">
        <v>#N/A</v>
      </c>
    </row>
    <row r="772" spans="1:24" hidden="1" x14ac:dyDescent="0.25">
      <c r="A772" t="s">
        <v>660</v>
      </c>
      <c r="B772">
        <v>4</v>
      </c>
      <c r="D772" t="e">
        <f>MID(#REF!,1,7)</f>
        <v>#REF!</v>
      </c>
      <c r="E772">
        <v>43</v>
      </c>
      <c r="F772" s="3" t="s">
        <v>671</v>
      </c>
      <c r="G772" t="s">
        <v>42</v>
      </c>
      <c r="H772" t="s">
        <v>129</v>
      </c>
      <c r="I772" t="s">
        <v>82</v>
      </c>
      <c r="J772" s="2">
        <v>0</v>
      </c>
      <c r="K772" s="2">
        <v>0</v>
      </c>
      <c r="L772" s="2">
        <v>0</v>
      </c>
      <c r="M772">
        <v>0</v>
      </c>
      <c r="N772">
        <v>0</v>
      </c>
      <c r="O772">
        <v>0</v>
      </c>
      <c r="P772" s="2">
        <v>0</v>
      </c>
      <c r="Q772" s="2">
        <v>0</v>
      </c>
      <c r="R772" s="2">
        <v>0</v>
      </c>
      <c r="S772">
        <v>0</v>
      </c>
      <c r="T772">
        <v>0</v>
      </c>
      <c r="U772">
        <v>60</v>
      </c>
      <c r="V772" s="1" t="e">
        <v>#N/A</v>
      </c>
      <c r="W772" s="1" t="e">
        <v>#N/A</v>
      </c>
      <c r="X772" s="1" t="e">
        <v>#N/A</v>
      </c>
    </row>
    <row r="773" spans="1:24" hidden="1" x14ac:dyDescent="0.25">
      <c r="A773" t="s">
        <v>771</v>
      </c>
      <c r="B773">
        <v>1</v>
      </c>
      <c r="D773" t="e">
        <f>MID(#REF!,1,7)</f>
        <v>#REF!</v>
      </c>
      <c r="E773">
        <v>2</v>
      </c>
      <c r="F773" s="3" t="s">
        <v>879</v>
      </c>
      <c r="G773" t="s">
        <v>880</v>
      </c>
      <c r="H773" t="s">
        <v>881</v>
      </c>
      <c r="I773" t="s">
        <v>28</v>
      </c>
      <c r="J773" s="2">
        <v>0</v>
      </c>
      <c r="K773" s="2">
        <v>0</v>
      </c>
      <c r="L773" s="2">
        <v>7432</v>
      </c>
      <c r="M773">
        <v>0</v>
      </c>
      <c r="N773">
        <v>0</v>
      </c>
      <c r="O773">
        <v>7992</v>
      </c>
      <c r="P773" s="2">
        <v>0</v>
      </c>
      <c r="Q773" s="2">
        <v>0</v>
      </c>
      <c r="R773" s="2">
        <v>6828</v>
      </c>
      <c r="S773">
        <v>0</v>
      </c>
      <c r="T773">
        <v>0</v>
      </c>
      <c r="U773">
        <v>7873</v>
      </c>
      <c r="V773" s="1" t="e">
        <v>#N/A</v>
      </c>
      <c r="W773" s="1" t="e">
        <v>#N/A</v>
      </c>
      <c r="X773" s="1" t="e">
        <v>#N/A</v>
      </c>
    </row>
    <row r="774" spans="1:24" hidden="1" x14ac:dyDescent="0.25">
      <c r="A774" t="s">
        <v>827</v>
      </c>
      <c r="B774">
        <v>4</v>
      </c>
      <c r="D774" t="e">
        <f>MID(#REF!,1,7)</f>
        <v>#REF!</v>
      </c>
      <c r="E774">
        <v>42</v>
      </c>
      <c r="F774" s="3" t="s">
        <v>828</v>
      </c>
      <c r="G774" t="s">
        <v>829</v>
      </c>
      <c r="H774" t="s">
        <v>882</v>
      </c>
      <c r="I774" t="s">
        <v>28</v>
      </c>
      <c r="J774" s="2">
        <v>0</v>
      </c>
      <c r="K774" s="2">
        <v>0</v>
      </c>
      <c r="L774" s="2">
        <v>1895</v>
      </c>
      <c r="M774">
        <v>0</v>
      </c>
      <c r="N774">
        <v>0</v>
      </c>
      <c r="O774">
        <v>2243</v>
      </c>
      <c r="P774" s="2">
        <v>0</v>
      </c>
      <c r="Q774" s="2">
        <v>0</v>
      </c>
      <c r="R774" s="2">
        <v>2654</v>
      </c>
      <c r="S774">
        <v>0</v>
      </c>
      <c r="T774">
        <v>0</v>
      </c>
      <c r="U774">
        <v>2081</v>
      </c>
      <c r="V774" s="1">
        <v>0</v>
      </c>
      <c r="W774" s="1">
        <v>0</v>
      </c>
      <c r="X774" s="1">
        <v>2021</v>
      </c>
    </row>
    <row r="775" spans="1:24" hidden="1" x14ac:dyDescent="0.25">
      <c r="A775" t="s">
        <v>296</v>
      </c>
      <c r="B775">
        <v>2</v>
      </c>
      <c r="D775" t="e">
        <f>MID(#REF!,1,7)</f>
        <v>#REF!</v>
      </c>
      <c r="E775">
        <v>84</v>
      </c>
      <c r="F775" s="3" t="s">
        <v>299</v>
      </c>
      <c r="G775" t="s">
        <v>296</v>
      </c>
      <c r="H775" t="s">
        <v>168</v>
      </c>
      <c r="I775" t="s">
        <v>82</v>
      </c>
      <c r="J775" s="2">
        <v>0</v>
      </c>
      <c r="K775" s="2">
        <v>0</v>
      </c>
      <c r="L775" s="2">
        <v>0</v>
      </c>
      <c r="M775">
        <v>0</v>
      </c>
      <c r="N775">
        <v>0</v>
      </c>
      <c r="O775">
        <v>0</v>
      </c>
      <c r="P775" s="2">
        <v>0</v>
      </c>
      <c r="Q775" s="2">
        <v>0</v>
      </c>
      <c r="R775" s="2">
        <v>0</v>
      </c>
      <c r="S775">
        <v>0</v>
      </c>
      <c r="T775">
        <v>0</v>
      </c>
      <c r="U775">
        <v>20</v>
      </c>
      <c r="V775" s="1" t="e">
        <v>#N/A</v>
      </c>
      <c r="W775" s="1" t="e">
        <v>#N/A</v>
      </c>
      <c r="X775" s="1" t="e">
        <v>#N/A</v>
      </c>
    </row>
    <row r="776" spans="1:24" hidden="1" x14ac:dyDescent="0.25">
      <c r="A776" t="s">
        <v>827</v>
      </c>
      <c r="B776">
        <v>4</v>
      </c>
      <c r="D776" t="e">
        <f>MID(#REF!,1,7)</f>
        <v>#REF!</v>
      </c>
      <c r="E776">
        <v>42</v>
      </c>
      <c r="F776" s="3" t="s">
        <v>828</v>
      </c>
      <c r="G776" t="s">
        <v>829</v>
      </c>
      <c r="H776" t="s">
        <v>874</v>
      </c>
      <c r="I776" t="s">
        <v>28</v>
      </c>
      <c r="J776" s="2">
        <v>0</v>
      </c>
      <c r="K776" s="2">
        <v>0</v>
      </c>
      <c r="L776" s="2">
        <v>3722</v>
      </c>
      <c r="M776">
        <v>0</v>
      </c>
      <c r="N776">
        <v>0</v>
      </c>
      <c r="O776">
        <v>3981</v>
      </c>
      <c r="P776" s="2">
        <v>0</v>
      </c>
      <c r="Q776" s="2">
        <v>0</v>
      </c>
      <c r="R776" s="2">
        <v>3979</v>
      </c>
      <c r="S776">
        <v>0</v>
      </c>
      <c r="T776">
        <v>0</v>
      </c>
      <c r="U776">
        <v>3721</v>
      </c>
      <c r="V776" s="1">
        <v>0</v>
      </c>
      <c r="W776" s="1">
        <v>0</v>
      </c>
      <c r="X776" s="1">
        <v>1235</v>
      </c>
    </row>
    <row r="777" spans="1:24" hidden="1" x14ac:dyDescent="0.25">
      <c r="A777" t="s">
        <v>296</v>
      </c>
      <c r="B777">
        <v>2</v>
      </c>
      <c r="D777" t="e">
        <f>MID(#REF!,1,7)</f>
        <v>#REF!</v>
      </c>
      <c r="E777">
        <v>84</v>
      </c>
      <c r="F777" s="3" t="s">
        <v>299</v>
      </c>
      <c r="G777" t="s">
        <v>296</v>
      </c>
      <c r="H777" t="s">
        <v>374</v>
      </c>
      <c r="I777" t="s">
        <v>82</v>
      </c>
      <c r="J777" s="2">
        <v>0</v>
      </c>
      <c r="K777" s="2">
        <v>0</v>
      </c>
      <c r="L777" s="2">
        <v>0</v>
      </c>
      <c r="M777">
        <v>0</v>
      </c>
      <c r="N777">
        <v>0</v>
      </c>
      <c r="O777">
        <v>0</v>
      </c>
      <c r="P777" s="2">
        <v>0</v>
      </c>
      <c r="Q777" s="2">
        <v>0</v>
      </c>
      <c r="R777" s="2">
        <v>0</v>
      </c>
      <c r="S777">
        <v>0</v>
      </c>
      <c r="T777">
        <v>0</v>
      </c>
      <c r="U777">
        <v>1</v>
      </c>
      <c r="V777" s="1" t="e">
        <v>#N/A</v>
      </c>
      <c r="W777" s="1" t="e">
        <v>#N/A</v>
      </c>
      <c r="X777" s="1" t="e">
        <v>#N/A</v>
      </c>
    </row>
    <row r="778" spans="1:24" hidden="1" x14ac:dyDescent="0.25">
      <c r="A778" t="s">
        <v>771</v>
      </c>
      <c r="B778">
        <v>1</v>
      </c>
      <c r="D778" t="e">
        <f>MID(#REF!,1,7)</f>
        <v>#REF!</v>
      </c>
      <c r="E778">
        <v>2</v>
      </c>
      <c r="F778" s="3" t="s">
        <v>883</v>
      </c>
      <c r="G778" t="s">
        <v>884</v>
      </c>
      <c r="H778" t="s">
        <v>562</v>
      </c>
      <c r="I778" t="s">
        <v>28</v>
      </c>
      <c r="J778" s="2">
        <v>0</v>
      </c>
      <c r="K778" s="2">
        <v>0</v>
      </c>
      <c r="L778" s="2">
        <v>17618</v>
      </c>
      <c r="M778">
        <v>0</v>
      </c>
      <c r="N778">
        <v>0</v>
      </c>
      <c r="O778">
        <v>18565</v>
      </c>
      <c r="P778" s="2">
        <v>0</v>
      </c>
      <c r="Q778" s="2">
        <v>0</v>
      </c>
      <c r="R778" s="2">
        <v>14972</v>
      </c>
      <c r="S778">
        <v>0</v>
      </c>
      <c r="T778">
        <v>0</v>
      </c>
      <c r="U778">
        <v>24962</v>
      </c>
      <c r="V778" s="1" t="e">
        <v>#N/A</v>
      </c>
      <c r="W778" s="1" t="e">
        <v>#N/A</v>
      </c>
      <c r="X778" s="1" t="e">
        <v>#N/A</v>
      </c>
    </row>
    <row r="779" spans="1:24" hidden="1" x14ac:dyDescent="0.25">
      <c r="A779" t="s">
        <v>771</v>
      </c>
      <c r="B779">
        <v>1</v>
      </c>
      <c r="D779" t="e">
        <f>MID(#REF!,1,7)</f>
        <v>#REF!</v>
      </c>
      <c r="E779">
        <v>2</v>
      </c>
      <c r="F779" s="3" t="s">
        <v>885</v>
      </c>
      <c r="G779" t="s">
        <v>886</v>
      </c>
      <c r="H779" t="s">
        <v>562</v>
      </c>
      <c r="I779" t="s">
        <v>28</v>
      </c>
      <c r="J779" s="2">
        <v>0</v>
      </c>
      <c r="K779" s="2">
        <v>0</v>
      </c>
      <c r="L779" s="2">
        <v>211</v>
      </c>
      <c r="M779">
        <v>0</v>
      </c>
      <c r="N779">
        <v>0</v>
      </c>
      <c r="O779">
        <v>197</v>
      </c>
      <c r="P779" s="2">
        <v>0</v>
      </c>
      <c r="Q779" s="2">
        <v>0</v>
      </c>
      <c r="R779" s="2">
        <v>220</v>
      </c>
      <c r="S779">
        <v>0</v>
      </c>
      <c r="T779">
        <v>0</v>
      </c>
      <c r="U779">
        <v>281</v>
      </c>
      <c r="V779" s="1" t="e">
        <v>#N/A</v>
      </c>
      <c r="W779" s="1" t="e">
        <v>#N/A</v>
      </c>
      <c r="X779" s="1" t="e">
        <v>#N/A</v>
      </c>
    </row>
    <row r="780" spans="1:24" hidden="1" x14ac:dyDescent="0.25">
      <c r="A780" t="s">
        <v>771</v>
      </c>
      <c r="B780">
        <v>1</v>
      </c>
      <c r="D780" t="e">
        <f>MID(#REF!,1,7)</f>
        <v>#REF!</v>
      </c>
      <c r="E780">
        <v>2</v>
      </c>
      <c r="F780" s="3" t="s">
        <v>887</v>
      </c>
      <c r="G780" t="s">
        <v>888</v>
      </c>
      <c r="H780" t="s">
        <v>39</v>
      </c>
      <c r="I780" t="s">
        <v>28</v>
      </c>
      <c r="J780" s="2">
        <v>0</v>
      </c>
      <c r="K780" s="2">
        <v>0</v>
      </c>
      <c r="L780" s="2">
        <v>2234</v>
      </c>
      <c r="M780">
        <v>0</v>
      </c>
      <c r="N780">
        <v>0</v>
      </c>
      <c r="O780">
        <v>2712</v>
      </c>
      <c r="P780" s="2">
        <v>0</v>
      </c>
      <c r="Q780" s="2">
        <v>0</v>
      </c>
      <c r="R780" s="2">
        <v>3810</v>
      </c>
      <c r="S780">
        <v>0</v>
      </c>
      <c r="T780">
        <v>0</v>
      </c>
      <c r="U780">
        <v>2696</v>
      </c>
      <c r="V780" s="1" t="e">
        <v>#N/A</v>
      </c>
      <c r="W780" s="1" t="e">
        <v>#N/A</v>
      </c>
      <c r="X780" s="1" t="e">
        <v>#N/A</v>
      </c>
    </row>
    <row r="781" spans="1:24" hidden="1" x14ac:dyDescent="0.25">
      <c r="A781" t="s">
        <v>296</v>
      </c>
      <c r="B781">
        <v>2</v>
      </c>
      <c r="D781" t="e">
        <f>MID(#REF!,1,7)</f>
        <v>#REF!</v>
      </c>
      <c r="E781">
        <v>84</v>
      </c>
      <c r="F781" s="3" t="s">
        <v>889</v>
      </c>
      <c r="G781" t="s">
        <v>296</v>
      </c>
      <c r="H781" t="s">
        <v>168</v>
      </c>
      <c r="I781" t="s">
        <v>82</v>
      </c>
      <c r="J781" s="2">
        <v>0</v>
      </c>
      <c r="K781" s="2">
        <v>0</v>
      </c>
      <c r="L781" s="2">
        <v>0</v>
      </c>
      <c r="M781">
        <v>0</v>
      </c>
      <c r="N781">
        <v>0</v>
      </c>
      <c r="O781">
        <v>0</v>
      </c>
      <c r="P781" s="2">
        <v>0</v>
      </c>
      <c r="Q781" s="2">
        <v>0</v>
      </c>
      <c r="R781" s="2">
        <v>0</v>
      </c>
      <c r="S781">
        <v>0</v>
      </c>
      <c r="T781">
        <v>0</v>
      </c>
      <c r="U781">
        <v>10</v>
      </c>
      <c r="V781" s="1" t="e">
        <v>#N/A</v>
      </c>
      <c r="W781" s="1" t="e">
        <v>#N/A</v>
      </c>
      <c r="X781" s="1" t="e">
        <v>#N/A</v>
      </c>
    </row>
    <row r="782" spans="1:24" hidden="1" x14ac:dyDescent="0.25">
      <c r="A782" t="s">
        <v>771</v>
      </c>
      <c r="B782">
        <v>1</v>
      </c>
      <c r="D782" t="e">
        <f>MID(#REF!,1,7)</f>
        <v>#REF!</v>
      </c>
      <c r="E782">
        <v>2</v>
      </c>
      <c r="F782" s="3" t="s">
        <v>890</v>
      </c>
      <c r="G782" t="s">
        <v>891</v>
      </c>
      <c r="H782" t="s">
        <v>39</v>
      </c>
      <c r="I782" t="s">
        <v>28</v>
      </c>
      <c r="J782" s="2">
        <v>0</v>
      </c>
      <c r="K782" s="2">
        <v>0</v>
      </c>
      <c r="L782" s="2">
        <v>70</v>
      </c>
      <c r="M782">
        <v>0</v>
      </c>
      <c r="N782">
        <v>0</v>
      </c>
      <c r="O782">
        <v>90</v>
      </c>
      <c r="P782" s="2">
        <v>0</v>
      </c>
      <c r="Q782" s="2">
        <v>0</v>
      </c>
      <c r="R782" s="2">
        <v>90</v>
      </c>
      <c r="S782">
        <v>0</v>
      </c>
      <c r="T782">
        <v>0</v>
      </c>
      <c r="U782">
        <v>70</v>
      </c>
      <c r="V782" s="1" t="e">
        <v>#N/A</v>
      </c>
      <c r="W782" s="1" t="e">
        <v>#N/A</v>
      </c>
      <c r="X782" s="1" t="e">
        <v>#N/A</v>
      </c>
    </row>
    <row r="783" spans="1:24" hidden="1" x14ac:dyDescent="0.25">
      <c r="A783" t="s">
        <v>771</v>
      </c>
      <c r="B783">
        <v>1</v>
      </c>
      <c r="D783" t="e">
        <f>MID(#REF!,1,7)</f>
        <v>#REF!</v>
      </c>
      <c r="E783">
        <v>2</v>
      </c>
      <c r="F783" s="3" t="s">
        <v>892</v>
      </c>
      <c r="G783" t="s">
        <v>893</v>
      </c>
      <c r="H783" t="s">
        <v>651</v>
      </c>
      <c r="I783" t="s">
        <v>28</v>
      </c>
      <c r="J783" s="2">
        <v>0</v>
      </c>
      <c r="K783" s="2">
        <v>0</v>
      </c>
      <c r="L783" s="2">
        <v>49</v>
      </c>
      <c r="M783">
        <v>0</v>
      </c>
      <c r="N783">
        <v>0</v>
      </c>
      <c r="O783">
        <v>52</v>
      </c>
      <c r="P783" s="2">
        <v>0</v>
      </c>
      <c r="Q783" s="2">
        <v>0</v>
      </c>
      <c r="R783" s="2">
        <v>49</v>
      </c>
      <c r="S783">
        <v>0</v>
      </c>
      <c r="T783">
        <v>0</v>
      </c>
      <c r="U783">
        <v>48</v>
      </c>
      <c r="V783" s="1" t="e">
        <v>#N/A</v>
      </c>
      <c r="W783" s="1" t="e">
        <v>#N/A</v>
      </c>
      <c r="X783" s="1" t="e">
        <v>#N/A</v>
      </c>
    </row>
    <row r="784" spans="1:24" hidden="1" x14ac:dyDescent="0.25">
      <c r="A784" t="s">
        <v>31</v>
      </c>
      <c r="B784">
        <v>1</v>
      </c>
      <c r="D784" t="e">
        <f>MID(#REF!,1,7)</f>
        <v>#REF!</v>
      </c>
      <c r="E784">
        <v>7</v>
      </c>
      <c r="F784" s="3" t="s">
        <v>32</v>
      </c>
      <c r="G784" t="s">
        <v>33</v>
      </c>
      <c r="H784" t="s">
        <v>562</v>
      </c>
      <c r="I784" t="s">
        <v>28</v>
      </c>
      <c r="J784" s="2">
        <v>0</v>
      </c>
      <c r="K784" s="2">
        <v>0</v>
      </c>
      <c r="L784" s="2">
        <v>110</v>
      </c>
      <c r="M784">
        <v>0</v>
      </c>
      <c r="N784">
        <v>0</v>
      </c>
      <c r="O784">
        <v>70</v>
      </c>
      <c r="P784" s="2">
        <v>0</v>
      </c>
      <c r="Q784" s="2">
        <v>0</v>
      </c>
      <c r="R784" s="2">
        <v>70</v>
      </c>
      <c r="S784">
        <v>0</v>
      </c>
      <c r="T784">
        <v>0</v>
      </c>
      <c r="U784">
        <v>80</v>
      </c>
      <c r="V784" s="1" t="e">
        <v>#N/A</v>
      </c>
      <c r="W784" s="1" t="e">
        <v>#N/A</v>
      </c>
      <c r="X784" s="1" t="e">
        <v>#N/A</v>
      </c>
    </row>
    <row r="785" spans="1:24" hidden="1" x14ac:dyDescent="0.25">
      <c r="A785" t="s">
        <v>31</v>
      </c>
      <c r="B785">
        <v>1</v>
      </c>
      <c r="D785" t="e">
        <f>MID(#REF!,1,7)</f>
        <v>#REF!</v>
      </c>
      <c r="E785">
        <v>7</v>
      </c>
      <c r="F785" s="3" t="s">
        <v>32</v>
      </c>
      <c r="G785" t="s">
        <v>33</v>
      </c>
      <c r="H785" t="s">
        <v>139</v>
      </c>
      <c r="I785" t="s">
        <v>28</v>
      </c>
      <c r="J785" s="2">
        <v>0</v>
      </c>
      <c r="K785" s="2">
        <v>0</v>
      </c>
      <c r="L785" s="2">
        <v>15</v>
      </c>
      <c r="M785">
        <v>0</v>
      </c>
      <c r="N785">
        <v>0</v>
      </c>
      <c r="O785">
        <v>15</v>
      </c>
      <c r="P785" s="2">
        <v>0</v>
      </c>
      <c r="Q785" s="2">
        <v>0</v>
      </c>
      <c r="R785" s="2">
        <v>12</v>
      </c>
      <c r="S785">
        <v>0</v>
      </c>
      <c r="T785">
        <v>0</v>
      </c>
      <c r="U785">
        <v>8</v>
      </c>
      <c r="V785" s="1" t="e">
        <v>#N/A</v>
      </c>
      <c r="W785" s="1" t="e">
        <v>#N/A</v>
      </c>
      <c r="X785" s="1" t="e">
        <v>#N/A</v>
      </c>
    </row>
    <row r="786" spans="1:24" hidden="1" x14ac:dyDescent="0.25">
      <c r="A786" t="s">
        <v>894</v>
      </c>
      <c r="B786">
        <v>4</v>
      </c>
      <c r="D786" t="e">
        <f>MID(#REF!,1,7)</f>
        <v>#REF!</v>
      </c>
      <c r="E786">
        <v>87</v>
      </c>
      <c r="F786" s="3" t="s">
        <v>895</v>
      </c>
      <c r="G786" t="s">
        <v>894</v>
      </c>
      <c r="H786" t="s">
        <v>641</v>
      </c>
      <c r="I786" t="s">
        <v>494</v>
      </c>
      <c r="J786" s="2">
        <v>0</v>
      </c>
      <c r="K786" s="2">
        <v>0</v>
      </c>
      <c r="L786" s="2">
        <v>0</v>
      </c>
      <c r="M786">
        <v>100</v>
      </c>
      <c r="N786">
        <v>0</v>
      </c>
      <c r="O786">
        <v>0</v>
      </c>
      <c r="P786" s="2">
        <v>0</v>
      </c>
      <c r="Q786" s="2">
        <v>0</v>
      </c>
      <c r="R786" s="2">
        <v>0</v>
      </c>
      <c r="S786">
        <v>0</v>
      </c>
      <c r="T786">
        <v>0</v>
      </c>
      <c r="U786">
        <v>1350</v>
      </c>
      <c r="V786" s="1" t="e">
        <v>#N/A</v>
      </c>
      <c r="W786" s="1" t="e">
        <v>#N/A</v>
      </c>
      <c r="X786" s="1" t="e">
        <v>#N/A</v>
      </c>
    </row>
    <row r="787" spans="1:24" hidden="1" x14ac:dyDescent="0.25">
      <c r="A787" t="s">
        <v>896</v>
      </c>
      <c r="B787">
        <v>4</v>
      </c>
      <c r="D787" t="e">
        <f>MID(#REF!,1,7)</f>
        <v>#REF!</v>
      </c>
      <c r="E787">
        <v>43</v>
      </c>
      <c r="F787" s="3" t="s">
        <v>897</v>
      </c>
      <c r="G787" t="s">
        <v>344</v>
      </c>
      <c r="H787" t="s">
        <v>129</v>
      </c>
      <c r="I787" t="s">
        <v>82</v>
      </c>
      <c r="J787" s="2">
        <v>0</v>
      </c>
      <c r="K787" s="2">
        <v>0</v>
      </c>
      <c r="L787" s="2">
        <v>0</v>
      </c>
      <c r="M787">
        <v>959</v>
      </c>
      <c r="N787">
        <v>0</v>
      </c>
      <c r="O787">
        <v>0</v>
      </c>
      <c r="P787" s="2">
        <v>0</v>
      </c>
      <c r="Q787" s="2">
        <v>0</v>
      </c>
      <c r="R787" s="2">
        <v>0</v>
      </c>
      <c r="S787">
        <v>0</v>
      </c>
      <c r="T787">
        <v>0</v>
      </c>
      <c r="U787">
        <v>0</v>
      </c>
      <c r="V787" s="1" t="e">
        <v>#N/A</v>
      </c>
      <c r="W787" s="1" t="e">
        <v>#N/A</v>
      </c>
      <c r="X787" s="1" t="e">
        <v>#N/A</v>
      </c>
    </row>
    <row r="788" spans="1:24" hidden="1" x14ac:dyDescent="0.25">
      <c r="A788" t="s">
        <v>894</v>
      </c>
      <c r="B788" t="s">
        <v>100</v>
      </c>
      <c r="D788" t="e">
        <f>MID(#REF!,1,7)</f>
        <v>#REF!</v>
      </c>
      <c r="E788">
        <v>43</v>
      </c>
      <c r="F788" s="3" t="s">
        <v>898</v>
      </c>
      <c r="G788" t="s">
        <v>894</v>
      </c>
      <c r="H788" t="s">
        <v>168</v>
      </c>
      <c r="I788" t="s">
        <v>494</v>
      </c>
      <c r="J788" s="2">
        <v>0</v>
      </c>
      <c r="K788" s="2">
        <v>0</v>
      </c>
      <c r="L788" s="2">
        <v>0</v>
      </c>
      <c r="M788">
        <v>0</v>
      </c>
      <c r="N788">
        <v>0</v>
      </c>
      <c r="O788">
        <v>0</v>
      </c>
      <c r="P788" s="2">
        <v>0</v>
      </c>
      <c r="Q788" s="2">
        <v>959</v>
      </c>
      <c r="R788" s="2">
        <v>0</v>
      </c>
      <c r="S788">
        <v>0</v>
      </c>
      <c r="T788">
        <v>0</v>
      </c>
      <c r="U788">
        <v>0</v>
      </c>
      <c r="V788" s="1" t="e">
        <v>#N/A</v>
      </c>
      <c r="W788" s="1" t="e">
        <v>#N/A</v>
      </c>
      <c r="X788" s="1" t="e">
        <v>#N/A</v>
      </c>
    </row>
    <row r="789" spans="1:24" hidden="1" x14ac:dyDescent="0.25">
      <c r="A789" t="s">
        <v>894</v>
      </c>
      <c r="B789" t="s">
        <v>100</v>
      </c>
      <c r="D789" t="e">
        <f>MID(#REF!,1,7)</f>
        <v>#REF!</v>
      </c>
      <c r="E789">
        <v>43</v>
      </c>
      <c r="F789" s="3" t="s">
        <v>898</v>
      </c>
      <c r="G789" t="s">
        <v>894</v>
      </c>
      <c r="H789" t="s">
        <v>168</v>
      </c>
      <c r="I789" t="s">
        <v>494</v>
      </c>
      <c r="J789" s="2">
        <v>0</v>
      </c>
      <c r="K789" s="2">
        <v>0</v>
      </c>
      <c r="L789" s="2">
        <v>0</v>
      </c>
      <c r="M789">
        <v>0</v>
      </c>
      <c r="N789">
        <v>0</v>
      </c>
      <c r="O789">
        <v>0</v>
      </c>
      <c r="P789" s="2">
        <v>0</v>
      </c>
      <c r="Q789" s="2">
        <v>0</v>
      </c>
      <c r="R789" s="2">
        <v>0</v>
      </c>
      <c r="S789">
        <v>0</v>
      </c>
      <c r="T789">
        <v>0</v>
      </c>
      <c r="U789">
        <v>959</v>
      </c>
      <c r="V789" s="1" t="e">
        <v>#N/A</v>
      </c>
      <c r="W789" s="1" t="e">
        <v>#N/A</v>
      </c>
      <c r="X789" s="1" t="e">
        <v>#N/A</v>
      </c>
    </row>
    <row r="790" spans="1:24" hidden="1" x14ac:dyDescent="0.25">
      <c r="A790" t="s">
        <v>894</v>
      </c>
      <c r="B790" t="s">
        <v>100</v>
      </c>
      <c r="D790" t="e">
        <f>MID(#REF!,1,7)</f>
        <v>#REF!</v>
      </c>
      <c r="E790">
        <v>43</v>
      </c>
      <c r="F790" s="3" t="s">
        <v>898</v>
      </c>
      <c r="G790" t="s">
        <v>894</v>
      </c>
      <c r="H790" t="s">
        <v>168</v>
      </c>
      <c r="I790" t="s">
        <v>494</v>
      </c>
      <c r="J790" s="2">
        <v>0</v>
      </c>
      <c r="K790" s="2">
        <v>0</v>
      </c>
      <c r="L790" s="2">
        <v>0</v>
      </c>
      <c r="M790">
        <v>4</v>
      </c>
      <c r="N790">
        <v>0</v>
      </c>
      <c r="O790">
        <v>0</v>
      </c>
      <c r="P790" s="2">
        <v>0</v>
      </c>
      <c r="Q790" s="2">
        <v>0</v>
      </c>
      <c r="R790" s="2">
        <v>0</v>
      </c>
      <c r="S790">
        <v>0</v>
      </c>
      <c r="T790">
        <v>0</v>
      </c>
      <c r="U790">
        <v>0</v>
      </c>
      <c r="V790" s="1" t="e">
        <v>#N/A</v>
      </c>
      <c r="W790" s="1" t="e">
        <v>#N/A</v>
      </c>
      <c r="X790" s="1" t="e">
        <v>#N/A</v>
      </c>
    </row>
    <row r="791" spans="1:24" hidden="1" x14ac:dyDescent="0.25">
      <c r="A791" t="s">
        <v>894</v>
      </c>
      <c r="B791" t="s">
        <v>100</v>
      </c>
      <c r="D791" t="e">
        <f>MID(#REF!,1,7)</f>
        <v>#REF!</v>
      </c>
      <c r="E791">
        <v>43</v>
      </c>
      <c r="F791" s="3" t="s">
        <v>898</v>
      </c>
      <c r="G791" t="s">
        <v>894</v>
      </c>
      <c r="H791" t="s">
        <v>168</v>
      </c>
      <c r="I791" t="s">
        <v>494</v>
      </c>
      <c r="J791" s="2">
        <v>0</v>
      </c>
      <c r="K791" s="2">
        <v>0</v>
      </c>
      <c r="L791" s="2">
        <v>0</v>
      </c>
      <c r="M791">
        <v>0</v>
      </c>
      <c r="N791">
        <v>0</v>
      </c>
      <c r="O791">
        <v>0</v>
      </c>
      <c r="P791" s="2">
        <v>0</v>
      </c>
      <c r="Q791" s="2">
        <v>10</v>
      </c>
      <c r="R791" s="2">
        <v>0</v>
      </c>
      <c r="S791">
        <v>0</v>
      </c>
      <c r="T791">
        <v>0</v>
      </c>
      <c r="U791">
        <v>0</v>
      </c>
      <c r="V791" s="1" t="e">
        <v>#N/A</v>
      </c>
      <c r="W791" s="1" t="e">
        <v>#N/A</v>
      </c>
      <c r="X791" s="1" t="e">
        <v>#N/A</v>
      </c>
    </row>
    <row r="792" spans="1:24" hidden="1" x14ac:dyDescent="0.25">
      <c r="A792" t="s">
        <v>894</v>
      </c>
      <c r="B792" t="s">
        <v>100</v>
      </c>
      <c r="D792" t="e">
        <f>MID(#REF!,1,7)</f>
        <v>#REF!</v>
      </c>
      <c r="E792">
        <v>43</v>
      </c>
      <c r="F792" s="3" t="s">
        <v>898</v>
      </c>
      <c r="G792" t="s">
        <v>894</v>
      </c>
      <c r="H792" t="s">
        <v>168</v>
      </c>
      <c r="I792" t="s">
        <v>494</v>
      </c>
      <c r="J792" s="2">
        <v>0</v>
      </c>
      <c r="K792" s="2">
        <v>0</v>
      </c>
      <c r="L792" s="2">
        <v>0</v>
      </c>
      <c r="M792">
        <v>0</v>
      </c>
      <c r="N792">
        <v>0</v>
      </c>
      <c r="O792">
        <v>0</v>
      </c>
      <c r="P792" s="2">
        <v>0</v>
      </c>
      <c r="Q792" s="2">
        <v>0</v>
      </c>
      <c r="R792" s="2">
        <v>0</v>
      </c>
      <c r="S792">
        <v>0</v>
      </c>
      <c r="T792">
        <v>0</v>
      </c>
      <c r="U792">
        <v>10</v>
      </c>
      <c r="V792" s="1" t="e">
        <v>#N/A</v>
      </c>
      <c r="W792" s="1" t="e">
        <v>#N/A</v>
      </c>
      <c r="X792" s="1" t="e">
        <v>#N/A</v>
      </c>
    </row>
    <row r="793" spans="1:24" hidden="1" x14ac:dyDescent="0.25">
      <c r="A793" t="s">
        <v>894</v>
      </c>
      <c r="B793" t="s">
        <v>100</v>
      </c>
      <c r="D793" t="e">
        <f>MID(#REF!,1,7)</f>
        <v>#REF!</v>
      </c>
      <c r="E793">
        <v>43</v>
      </c>
      <c r="F793" s="3" t="s">
        <v>898</v>
      </c>
      <c r="G793" t="s">
        <v>894</v>
      </c>
      <c r="H793" t="s">
        <v>168</v>
      </c>
      <c r="I793" t="s">
        <v>494</v>
      </c>
      <c r="J793" s="2">
        <v>0</v>
      </c>
      <c r="K793" s="2">
        <v>0</v>
      </c>
      <c r="L793" s="2">
        <v>0</v>
      </c>
      <c r="M793">
        <v>1</v>
      </c>
      <c r="N793">
        <v>0</v>
      </c>
      <c r="O793">
        <v>0</v>
      </c>
      <c r="P793" s="2">
        <v>0</v>
      </c>
      <c r="Q793" s="2">
        <v>0</v>
      </c>
      <c r="R793" s="2">
        <v>0</v>
      </c>
      <c r="S793">
        <v>0</v>
      </c>
      <c r="T793">
        <v>0</v>
      </c>
      <c r="U793">
        <v>0</v>
      </c>
      <c r="V793" s="1" t="e">
        <v>#N/A</v>
      </c>
      <c r="W793" s="1" t="e">
        <v>#N/A</v>
      </c>
      <c r="X793" s="1" t="e">
        <v>#N/A</v>
      </c>
    </row>
    <row r="794" spans="1:24" hidden="1" x14ac:dyDescent="0.25">
      <c r="A794" t="s">
        <v>894</v>
      </c>
      <c r="B794" t="s">
        <v>100</v>
      </c>
      <c r="D794" t="e">
        <f>MID(#REF!,1,7)</f>
        <v>#REF!</v>
      </c>
      <c r="E794">
        <v>43</v>
      </c>
      <c r="F794" s="3" t="s">
        <v>898</v>
      </c>
      <c r="G794" t="s">
        <v>894</v>
      </c>
      <c r="H794" t="s">
        <v>168</v>
      </c>
      <c r="I794" t="s">
        <v>494</v>
      </c>
      <c r="J794" s="2">
        <v>0</v>
      </c>
      <c r="K794" s="2">
        <v>0</v>
      </c>
      <c r="L794" s="2">
        <v>0</v>
      </c>
      <c r="M794">
        <v>0</v>
      </c>
      <c r="N794">
        <v>0</v>
      </c>
      <c r="O794">
        <v>0</v>
      </c>
      <c r="P794" s="2">
        <v>0</v>
      </c>
      <c r="Q794" s="2">
        <v>2</v>
      </c>
      <c r="R794" s="2">
        <v>0</v>
      </c>
      <c r="S794">
        <v>0</v>
      </c>
      <c r="T794">
        <v>0</v>
      </c>
      <c r="U794">
        <v>0</v>
      </c>
      <c r="V794" s="1" t="e">
        <v>#N/A</v>
      </c>
      <c r="W794" s="1" t="e">
        <v>#N/A</v>
      </c>
      <c r="X794" s="1" t="e">
        <v>#N/A</v>
      </c>
    </row>
    <row r="795" spans="1:24" hidden="1" x14ac:dyDescent="0.25">
      <c r="A795" t="s">
        <v>899</v>
      </c>
      <c r="B795">
        <v>4</v>
      </c>
      <c r="D795" t="e">
        <f>MID(#REF!,1,7)</f>
        <v>#REF!</v>
      </c>
      <c r="E795">
        <v>87</v>
      </c>
      <c r="F795" s="3" t="s">
        <v>900</v>
      </c>
      <c r="G795" t="s">
        <v>899</v>
      </c>
      <c r="H795" t="s">
        <v>129</v>
      </c>
      <c r="I795" t="s">
        <v>447</v>
      </c>
      <c r="J795" s="2">
        <v>0</v>
      </c>
      <c r="K795" s="2">
        <v>0</v>
      </c>
      <c r="L795" s="2">
        <v>0</v>
      </c>
      <c r="M795">
        <v>0</v>
      </c>
      <c r="N795">
        <v>0</v>
      </c>
      <c r="O795">
        <v>0</v>
      </c>
      <c r="P795" s="2">
        <v>0</v>
      </c>
      <c r="Q795" s="2">
        <v>0</v>
      </c>
      <c r="R795" s="2">
        <v>0</v>
      </c>
      <c r="S795">
        <v>0</v>
      </c>
      <c r="T795">
        <v>0</v>
      </c>
      <c r="U795">
        <v>2</v>
      </c>
      <c r="V795" s="1" t="e">
        <v>#N/A</v>
      </c>
      <c r="W795" s="1" t="e">
        <v>#N/A</v>
      </c>
      <c r="X795" s="1" t="e">
        <v>#N/A</v>
      </c>
    </row>
    <row r="796" spans="1:24" hidden="1" x14ac:dyDescent="0.25">
      <c r="A796" t="s">
        <v>894</v>
      </c>
      <c r="B796" t="s">
        <v>100</v>
      </c>
      <c r="D796" t="e">
        <f>MID(#REF!,1,7)</f>
        <v>#REF!</v>
      </c>
      <c r="E796">
        <v>43</v>
      </c>
      <c r="F796" s="3" t="s">
        <v>898</v>
      </c>
      <c r="G796" t="s">
        <v>894</v>
      </c>
      <c r="H796" t="s">
        <v>168</v>
      </c>
      <c r="I796" t="s">
        <v>494</v>
      </c>
      <c r="J796" s="2">
        <v>0</v>
      </c>
      <c r="K796" s="2">
        <v>0</v>
      </c>
      <c r="L796" s="2">
        <v>0</v>
      </c>
      <c r="M796">
        <v>3</v>
      </c>
      <c r="N796">
        <v>0</v>
      </c>
      <c r="O796">
        <v>0</v>
      </c>
      <c r="P796" s="2">
        <v>0</v>
      </c>
      <c r="Q796" s="2">
        <v>0</v>
      </c>
      <c r="R796" s="2">
        <v>0</v>
      </c>
      <c r="S796">
        <v>0</v>
      </c>
      <c r="T796">
        <v>0</v>
      </c>
      <c r="U796">
        <v>0</v>
      </c>
      <c r="V796" s="1" t="e">
        <v>#N/A</v>
      </c>
      <c r="W796" s="1" t="e">
        <v>#N/A</v>
      </c>
      <c r="X796" s="1" t="e">
        <v>#N/A</v>
      </c>
    </row>
    <row r="797" spans="1:24" hidden="1" x14ac:dyDescent="0.25">
      <c r="A797" t="s">
        <v>94</v>
      </c>
      <c r="B797">
        <v>3</v>
      </c>
      <c r="D797" t="e">
        <f>MID(#REF!,1,7)</f>
        <v>#REF!</v>
      </c>
      <c r="E797">
        <v>14</v>
      </c>
      <c r="F797" s="3" t="s">
        <v>863</v>
      </c>
      <c r="G797" t="s">
        <v>864</v>
      </c>
      <c r="H797" t="s">
        <v>901</v>
      </c>
      <c r="I797" t="s">
        <v>447</v>
      </c>
      <c r="J797" s="2">
        <v>0</v>
      </c>
      <c r="K797" s="2">
        <v>0</v>
      </c>
      <c r="L797" s="2">
        <v>0</v>
      </c>
      <c r="M797">
        <v>0</v>
      </c>
      <c r="N797">
        <v>0</v>
      </c>
      <c r="O797">
        <v>0</v>
      </c>
      <c r="P797" s="2">
        <v>0</v>
      </c>
      <c r="Q797" s="2">
        <v>3</v>
      </c>
      <c r="R797" s="2">
        <v>0</v>
      </c>
      <c r="S797">
        <v>0</v>
      </c>
      <c r="T797">
        <v>0</v>
      </c>
      <c r="U797">
        <v>0</v>
      </c>
      <c r="V797" s="1" t="e">
        <v>#N/A</v>
      </c>
      <c r="W797" s="1" t="e">
        <v>#N/A</v>
      </c>
      <c r="X797" s="1" t="e">
        <v>#N/A</v>
      </c>
    </row>
    <row r="798" spans="1:24" hidden="1" x14ac:dyDescent="0.25">
      <c r="A798" t="s">
        <v>899</v>
      </c>
      <c r="B798">
        <v>4</v>
      </c>
      <c r="D798" t="e">
        <f>MID(#REF!,1,7)</f>
        <v>#REF!</v>
      </c>
      <c r="E798">
        <v>87</v>
      </c>
      <c r="F798" s="3" t="s">
        <v>902</v>
      </c>
      <c r="G798" t="s">
        <v>899</v>
      </c>
      <c r="H798" t="s">
        <v>81</v>
      </c>
      <c r="I798" t="s">
        <v>82</v>
      </c>
      <c r="J798" s="2">
        <v>0</v>
      </c>
      <c r="K798" s="2">
        <v>0</v>
      </c>
      <c r="L798" s="2">
        <v>0</v>
      </c>
      <c r="M798">
        <v>0</v>
      </c>
      <c r="N798">
        <v>0</v>
      </c>
      <c r="O798">
        <v>0</v>
      </c>
      <c r="P798" s="2">
        <v>0</v>
      </c>
      <c r="Q798" s="2">
        <v>0</v>
      </c>
      <c r="R798" s="2">
        <v>0</v>
      </c>
      <c r="S798">
        <v>0</v>
      </c>
      <c r="T798">
        <v>0</v>
      </c>
      <c r="U798">
        <v>100</v>
      </c>
      <c r="V798" s="1" t="e">
        <v>#N/A</v>
      </c>
      <c r="W798" s="1" t="e">
        <v>#N/A</v>
      </c>
      <c r="X798" s="1" t="e">
        <v>#N/A</v>
      </c>
    </row>
    <row r="799" spans="1:24" hidden="1" x14ac:dyDescent="0.25">
      <c r="A799" t="s">
        <v>899</v>
      </c>
      <c r="B799">
        <v>4</v>
      </c>
      <c r="D799" t="e">
        <f>MID(#REF!,1,7)</f>
        <v>#REF!</v>
      </c>
      <c r="E799">
        <v>87</v>
      </c>
      <c r="F799" s="3" t="s">
        <v>903</v>
      </c>
      <c r="G799" t="s">
        <v>899</v>
      </c>
      <c r="H799" t="s">
        <v>904</v>
      </c>
      <c r="I799" t="s">
        <v>82</v>
      </c>
      <c r="J799" s="2">
        <v>0</v>
      </c>
      <c r="K799" s="2">
        <v>0</v>
      </c>
      <c r="L799" s="2">
        <v>0</v>
      </c>
      <c r="M799">
        <v>0</v>
      </c>
      <c r="N799">
        <v>0</v>
      </c>
      <c r="O799">
        <v>0</v>
      </c>
      <c r="P799" s="2">
        <v>0</v>
      </c>
      <c r="Q799" s="2">
        <v>0</v>
      </c>
      <c r="R799" s="2">
        <v>0</v>
      </c>
      <c r="S799">
        <v>0</v>
      </c>
      <c r="T799">
        <v>0</v>
      </c>
      <c r="U799">
        <v>0</v>
      </c>
      <c r="V799" s="1" t="e">
        <v>#N/A</v>
      </c>
      <c r="W799" s="1" t="e">
        <v>#N/A</v>
      </c>
      <c r="X799" s="1" t="e">
        <v>#N/A</v>
      </c>
    </row>
    <row r="800" spans="1:24" hidden="1" x14ac:dyDescent="0.25">
      <c r="A800" t="s">
        <v>660</v>
      </c>
      <c r="B800" t="s">
        <v>100</v>
      </c>
      <c r="D800" t="e">
        <f>MID(#REF!,1,7)</f>
        <v>#REF!</v>
      </c>
      <c r="E800">
        <v>43</v>
      </c>
      <c r="F800" s="3" t="s">
        <v>905</v>
      </c>
      <c r="G800" t="s">
        <v>826</v>
      </c>
      <c r="H800" t="s">
        <v>98</v>
      </c>
      <c r="I800" t="s">
        <v>82</v>
      </c>
      <c r="J800" s="2">
        <v>0</v>
      </c>
      <c r="K800" s="2">
        <v>0</v>
      </c>
      <c r="L800" s="2">
        <v>0</v>
      </c>
      <c r="M800">
        <v>0</v>
      </c>
      <c r="N800">
        <v>0</v>
      </c>
      <c r="O800">
        <v>0</v>
      </c>
      <c r="P800" s="2">
        <v>0</v>
      </c>
      <c r="Q800" s="2">
        <v>0</v>
      </c>
      <c r="R800" s="2">
        <v>0</v>
      </c>
      <c r="S800">
        <v>0</v>
      </c>
      <c r="T800">
        <v>0</v>
      </c>
      <c r="U800">
        <v>60</v>
      </c>
      <c r="V800" s="1" t="e">
        <v>#N/A</v>
      </c>
      <c r="W800" s="1" t="e">
        <v>#N/A</v>
      </c>
      <c r="X800" s="1" t="e">
        <v>#N/A</v>
      </c>
    </row>
    <row r="801" spans="1:24" hidden="1" x14ac:dyDescent="0.25">
      <c r="A801" t="s">
        <v>660</v>
      </c>
      <c r="B801" t="s">
        <v>100</v>
      </c>
      <c r="D801" t="e">
        <f>MID(#REF!,1,7)</f>
        <v>#REF!</v>
      </c>
      <c r="E801">
        <v>43</v>
      </c>
      <c r="F801" s="3" t="s">
        <v>905</v>
      </c>
      <c r="G801" t="s">
        <v>826</v>
      </c>
      <c r="H801" t="s">
        <v>129</v>
      </c>
      <c r="I801" t="s">
        <v>82</v>
      </c>
      <c r="J801" s="2">
        <v>0</v>
      </c>
      <c r="K801" s="2">
        <v>0</v>
      </c>
      <c r="L801" s="2">
        <v>0</v>
      </c>
      <c r="M801">
        <v>0</v>
      </c>
      <c r="N801">
        <v>0</v>
      </c>
      <c r="O801">
        <v>0</v>
      </c>
      <c r="P801" s="2">
        <v>0</v>
      </c>
      <c r="Q801" s="2">
        <v>0</v>
      </c>
      <c r="R801" s="2">
        <v>0</v>
      </c>
      <c r="S801">
        <v>0</v>
      </c>
      <c r="T801">
        <v>0</v>
      </c>
      <c r="U801">
        <v>55</v>
      </c>
      <c r="V801" s="1" t="e">
        <v>#N/A</v>
      </c>
      <c r="W801" s="1" t="e">
        <v>#N/A</v>
      </c>
      <c r="X801" s="1" t="e">
        <v>#N/A</v>
      </c>
    </row>
    <row r="802" spans="1:24" hidden="1" x14ac:dyDescent="0.25">
      <c r="A802" t="s">
        <v>899</v>
      </c>
      <c r="B802" t="s">
        <v>100</v>
      </c>
      <c r="D802" t="e">
        <f>MID(#REF!,1,7)</f>
        <v>#REF!</v>
      </c>
      <c r="E802">
        <v>43</v>
      </c>
      <c r="F802" s="3" t="s">
        <v>906</v>
      </c>
      <c r="G802" t="s">
        <v>899</v>
      </c>
      <c r="H802" t="s">
        <v>81</v>
      </c>
      <c r="I802" t="s">
        <v>82</v>
      </c>
      <c r="J802" s="2">
        <v>0</v>
      </c>
      <c r="K802" s="2">
        <v>0</v>
      </c>
      <c r="L802" s="2">
        <v>0</v>
      </c>
      <c r="M802">
        <v>0</v>
      </c>
      <c r="N802">
        <v>0</v>
      </c>
      <c r="O802">
        <v>0</v>
      </c>
      <c r="P802" s="2">
        <v>0</v>
      </c>
      <c r="Q802" s="2">
        <v>0</v>
      </c>
      <c r="R802" s="2">
        <v>0</v>
      </c>
      <c r="S802">
        <v>0</v>
      </c>
      <c r="T802">
        <v>0</v>
      </c>
      <c r="U802">
        <v>80</v>
      </c>
      <c r="V802" s="1" t="e">
        <v>#N/A</v>
      </c>
      <c r="W802" s="1" t="e">
        <v>#N/A</v>
      </c>
      <c r="X802" s="1" t="e">
        <v>#N/A</v>
      </c>
    </row>
    <row r="803" spans="1:24" hidden="1" x14ac:dyDescent="0.25">
      <c r="A803" t="s">
        <v>660</v>
      </c>
      <c r="B803">
        <v>4</v>
      </c>
      <c r="D803" t="e">
        <f>MID(#REF!,1,7)</f>
        <v>#REF!</v>
      </c>
      <c r="E803">
        <v>43</v>
      </c>
      <c r="F803" s="3" t="s">
        <v>907</v>
      </c>
      <c r="G803" t="s">
        <v>662</v>
      </c>
      <c r="H803" t="s">
        <v>462</v>
      </c>
      <c r="I803" t="s">
        <v>82</v>
      </c>
      <c r="J803" s="2">
        <v>0</v>
      </c>
      <c r="K803" s="2">
        <v>0</v>
      </c>
      <c r="L803" s="2">
        <v>0</v>
      </c>
      <c r="M803">
        <v>0</v>
      </c>
      <c r="N803">
        <v>0</v>
      </c>
      <c r="O803">
        <v>0</v>
      </c>
      <c r="P803" s="2">
        <v>0</v>
      </c>
      <c r="Q803" s="2">
        <v>0</v>
      </c>
      <c r="R803" s="2">
        <v>0</v>
      </c>
      <c r="S803">
        <v>0</v>
      </c>
      <c r="T803">
        <v>0</v>
      </c>
      <c r="U803">
        <v>80</v>
      </c>
      <c r="V803" s="1" t="e">
        <v>#N/A</v>
      </c>
      <c r="W803" s="1" t="e">
        <v>#N/A</v>
      </c>
      <c r="X803" s="1" t="e">
        <v>#N/A</v>
      </c>
    </row>
    <row r="804" spans="1:24" hidden="1" x14ac:dyDescent="0.25">
      <c r="A804" t="s">
        <v>899</v>
      </c>
      <c r="B804" t="s">
        <v>100</v>
      </c>
      <c r="D804" t="e">
        <f>MID(#REF!,1,7)</f>
        <v>#REF!</v>
      </c>
      <c r="E804">
        <v>43</v>
      </c>
      <c r="F804" s="3" t="s">
        <v>906</v>
      </c>
      <c r="G804" t="s">
        <v>899</v>
      </c>
      <c r="H804" t="s">
        <v>129</v>
      </c>
      <c r="I804" t="s">
        <v>82</v>
      </c>
      <c r="J804" s="2">
        <v>0</v>
      </c>
      <c r="K804" s="2">
        <v>0</v>
      </c>
      <c r="L804" s="2">
        <v>0</v>
      </c>
      <c r="M804">
        <v>0</v>
      </c>
      <c r="N804">
        <v>0</v>
      </c>
      <c r="O804">
        <v>0</v>
      </c>
      <c r="P804" s="2">
        <v>0</v>
      </c>
      <c r="Q804" s="2">
        <v>0</v>
      </c>
      <c r="R804" s="2">
        <v>0</v>
      </c>
      <c r="S804">
        <v>0</v>
      </c>
      <c r="T804">
        <v>0</v>
      </c>
      <c r="U804">
        <v>80</v>
      </c>
      <c r="V804" s="1" t="e">
        <v>#N/A</v>
      </c>
      <c r="W804" s="1" t="e">
        <v>#N/A</v>
      </c>
      <c r="X804" s="1" t="e">
        <v>#N/A</v>
      </c>
    </row>
    <row r="805" spans="1:24" hidden="1" x14ac:dyDescent="0.25">
      <c r="A805" t="s">
        <v>660</v>
      </c>
      <c r="B805">
        <v>4</v>
      </c>
      <c r="D805" t="e">
        <f>MID(#REF!,1,7)</f>
        <v>#REF!</v>
      </c>
      <c r="E805">
        <v>87</v>
      </c>
      <c r="F805" s="3" t="s">
        <v>908</v>
      </c>
      <c r="G805" t="s">
        <v>662</v>
      </c>
      <c r="H805" t="s">
        <v>909</v>
      </c>
      <c r="I805" t="s">
        <v>82</v>
      </c>
      <c r="J805" s="2">
        <v>0</v>
      </c>
      <c r="K805" s="2">
        <v>0</v>
      </c>
      <c r="L805" s="2">
        <v>0</v>
      </c>
      <c r="M805">
        <v>0</v>
      </c>
      <c r="N805">
        <v>0</v>
      </c>
      <c r="O805">
        <v>0</v>
      </c>
      <c r="P805" s="2">
        <v>0</v>
      </c>
      <c r="Q805" s="2">
        <v>0</v>
      </c>
      <c r="R805" s="2">
        <v>0</v>
      </c>
      <c r="S805">
        <v>0</v>
      </c>
      <c r="T805">
        <v>0</v>
      </c>
      <c r="U805">
        <v>35</v>
      </c>
      <c r="V805" s="1" t="e">
        <v>#N/A</v>
      </c>
      <c r="W805" s="1" t="e">
        <v>#N/A</v>
      </c>
      <c r="X805" s="1" t="e">
        <v>#N/A</v>
      </c>
    </row>
    <row r="806" spans="1:24" hidden="1" x14ac:dyDescent="0.25">
      <c r="A806" t="s">
        <v>899</v>
      </c>
      <c r="B806" t="s">
        <v>100</v>
      </c>
      <c r="D806" t="e">
        <f>MID(#REF!,1,7)</f>
        <v>#REF!</v>
      </c>
      <c r="E806">
        <v>43</v>
      </c>
      <c r="F806" s="3" t="s">
        <v>906</v>
      </c>
      <c r="G806" t="s">
        <v>899</v>
      </c>
      <c r="H806" t="s">
        <v>904</v>
      </c>
      <c r="I806" t="s">
        <v>82</v>
      </c>
      <c r="J806" s="2">
        <v>0</v>
      </c>
      <c r="K806" s="2">
        <v>0</v>
      </c>
      <c r="L806" s="2">
        <v>0</v>
      </c>
      <c r="M806">
        <v>0</v>
      </c>
      <c r="N806">
        <v>0</v>
      </c>
      <c r="O806">
        <v>0</v>
      </c>
      <c r="P806" s="2">
        <v>0</v>
      </c>
      <c r="Q806" s="2">
        <v>0</v>
      </c>
      <c r="R806" s="2">
        <v>0</v>
      </c>
      <c r="S806">
        <v>0</v>
      </c>
      <c r="T806">
        <v>0</v>
      </c>
      <c r="U806">
        <v>5</v>
      </c>
      <c r="V806" s="1" t="e">
        <v>#N/A</v>
      </c>
      <c r="W806" s="1" t="e">
        <v>#N/A</v>
      </c>
      <c r="X806" s="1" t="e">
        <v>#N/A</v>
      </c>
    </row>
    <row r="807" spans="1:24" hidden="1" x14ac:dyDescent="0.25">
      <c r="A807" t="s">
        <v>660</v>
      </c>
      <c r="B807">
        <v>4</v>
      </c>
      <c r="D807" t="e">
        <f>MID(#REF!,1,7)</f>
        <v>#REF!</v>
      </c>
      <c r="E807">
        <v>87</v>
      </c>
      <c r="F807" s="3" t="s">
        <v>908</v>
      </c>
      <c r="G807" t="s">
        <v>662</v>
      </c>
      <c r="H807" t="s">
        <v>664</v>
      </c>
      <c r="I807" t="s">
        <v>82</v>
      </c>
      <c r="J807" s="2">
        <v>0</v>
      </c>
      <c r="K807" s="2">
        <v>0</v>
      </c>
      <c r="L807" s="2">
        <v>0</v>
      </c>
      <c r="M807">
        <v>0</v>
      </c>
      <c r="N807">
        <v>0</v>
      </c>
      <c r="O807">
        <v>0</v>
      </c>
      <c r="P807" s="2">
        <v>0</v>
      </c>
      <c r="Q807" s="2">
        <v>0</v>
      </c>
      <c r="R807" s="2">
        <v>0</v>
      </c>
      <c r="S807">
        <v>0</v>
      </c>
      <c r="T807">
        <v>0</v>
      </c>
      <c r="U807">
        <v>5000</v>
      </c>
      <c r="V807" s="1" t="e">
        <v>#N/A</v>
      </c>
      <c r="W807" s="1" t="e">
        <v>#N/A</v>
      </c>
      <c r="X807" s="1" t="e">
        <v>#N/A</v>
      </c>
    </row>
    <row r="808" spans="1:24" hidden="1" x14ac:dyDescent="0.25">
      <c r="A808" t="s">
        <v>660</v>
      </c>
      <c r="B808">
        <v>4</v>
      </c>
      <c r="D808" t="e">
        <f>MID(#REF!,1,7)</f>
        <v>#REF!</v>
      </c>
      <c r="E808">
        <v>87</v>
      </c>
      <c r="F808" s="3" t="s">
        <v>908</v>
      </c>
      <c r="G808" t="s">
        <v>662</v>
      </c>
      <c r="H808" t="s">
        <v>666</v>
      </c>
      <c r="I808" t="s">
        <v>82</v>
      </c>
      <c r="J808" s="2">
        <v>0</v>
      </c>
      <c r="K808" s="2">
        <v>0</v>
      </c>
      <c r="L808" s="2">
        <v>0</v>
      </c>
      <c r="M808">
        <v>0</v>
      </c>
      <c r="N808">
        <v>0</v>
      </c>
      <c r="O808">
        <v>0</v>
      </c>
      <c r="P808" s="2">
        <v>0</v>
      </c>
      <c r="Q808" s="2">
        <v>0</v>
      </c>
      <c r="R808" s="2">
        <v>0</v>
      </c>
      <c r="S808">
        <v>0</v>
      </c>
      <c r="T808">
        <v>0</v>
      </c>
      <c r="U808">
        <v>150</v>
      </c>
      <c r="V808" s="1" t="e">
        <v>#N/A</v>
      </c>
      <c r="W808" s="1" t="e">
        <v>#N/A</v>
      </c>
      <c r="X808" s="1" t="e">
        <v>#N/A</v>
      </c>
    </row>
    <row r="809" spans="1:24" hidden="1" x14ac:dyDescent="0.25">
      <c r="A809" t="s">
        <v>660</v>
      </c>
      <c r="B809">
        <v>4</v>
      </c>
      <c r="D809" t="e">
        <f>MID(#REF!,1,7)</f>
        <v>#REF!</v>
      </c>
      <c r="E809">
        <v>87</v>
      </c>
      <c r="F809" s="3" t="s">
        <v>908</v>
      </c>
      <c r="G809" t="s">
        <v>662</v>
      </c>
      <c r="H809" t="s">
        <v>667</v>
      </c>
      <c r="I809" t="s">
        <v>82</v>
      </c>
      <c r="J809" s="2">
        <v>0</v>
      </c>
      <c r="K809" s="2">
        <v>0</v>
      </c>
      <c r="L809" s="2">
        <v>0</v>
      </c>
      <c r="M809">
        <v>0</v>
      </c>
      <c r="N809">
        <v>0</v>
      </c>
      <c r="O809">
        <v>0</v>
      </c>
      <c r="P809" s="2">
        <v>0</v>
      </c>
      <c r="Q809" s="2">
        <v>0</v>
      </c>
      <c r="R809" s="2">
        <v>0</v>
      </c>
      <c r="S809">
        <v>0</v>
      </c>
      <c r="T809">
        <v>0</v>
      </c>
      <c r="U809">
        <v>77</v>
      </c>
      <c r="V809" s="1" t="e">
        <v>#N/A</v>
      </c>
      <c r="W809" s="1" t="e">
        <v>#N/A</v>
      </c>
      <c r="X809" s="1" t="e">
        <v>#N/A</v>
      </c>
    </row>
    <row r="810" spans="1:24" hidden="1" x14ac:dyDescent="0.25">
      <c r="A810" t="s">
        <v>660</v>
      </c>
      <c r="B810">
        <v>4</v>
      </c>
      <c r="D810" t="e">
        <f>MID(#REF!,1,7)</f>
        <v>#REF!</v>
      </c>
      <c r="E810">
        <v>87</v>
      </c>
      <c r="F810" s="3" t="s">
        <v>908</v>
      </c>
      <c r="G810" t="s">
        <v>662</v>
      </c>
      <c r="H810" t="s">
        <v>664</v>
      </c>
      <c r="I810" t="s">
        <v>82</v>
      </c>
      <c r="J810" s="2">
        <v>0</v>
      </c>
      <c r="K810" s="2">
        <v>0</v>
      </c>
      <c r="L810" s="2">
        <v>0</v>
      </c>
      <c r="M810">
        <v>0</v>
      </c>
      <c r="N810">
        <v>0</v>
      </c>
      <c r="O810">
        <v>0</v>
      </c>
      <c r="P810" s="2">
        <v>0</v>
      </c>
      <c r="Q810" s="2">
        <v>0</v>
      </c>
      <c r="R810" s="2">
        <v>0</v>
      </c>
      <c r="S810">
        <v>0</v>
      </c>
      <c r="T810">
        <v>0</v>
      </c>
      <c r="U810">
        <v>4000</v>
      </c>
      <c r="V810" s="1" t="e">
        <v>#N/A</v>
      </c>
      <c r="W810" s="1" t="e">
        <v>#N/A</v>
      </c>
      <c r="X810" s="1" t="e">
        <v>#N/A</v>
      </c>
    </row>
    <row r="811" spans="1:24" hidden="1" x14ac:dyDescent="0.25">
      <c r="A811" t="s">
        <v>899</v>
      </c>
      <c r="B811">
        <v>4</v>
      </c>
      <c r="D811" t="e">
        <f>MID(#REF!,1,7)</f>
        <v>#REF!</v>
      </c>
      <c r="E811">
        <v>87</v>
      </c>
      <c r="F811" s="3" t="s">
        <v>903</v>
      </c>
      <c r="G811" t="s">
        <v>899</v>
      </c>
      <c r="H811" t="s">
        <v>81</v>
      </c>
      <c r="I811" t="s">
        <v>494</v>
      </c>
      <c r="J811" s="2">
        <v>0</v>
      </c>
      <c r="K811" s="2">
        <v>0</v>
      </c>
      <c r="L811" s="2">
        <v>0</v>
      </c>
      <c r="M811">
        <v>10</v>
      </c>
      <c r="N811">
        <v>0</v>
      </c>
      <c r="O811">
        <v>0</v>
      </c>
      <c r="P811" s="2">
        <v>0</v>
      </c>
      <c r="Q811" s="2">
        <v>10</v>
      </c>
      <c r="R811" s="2">
        <v>0</v>
      </c>
      <c r="S811">
        <v>0</v>
      </c>
      <c r="T811">
        <v>0</v>
      </c>
      <c r="U811">
        <v>10</v>
      </c>
      <c r="V811" s="1" t="e">
        <v>#N/A</v>
      </c>
      <c r="W811" s="1" t="e">
        <v>#N/A</v>
      </c>
      <c r="X811" s="1" t="e">
        <v>#N/A</v>
      </c>
    </row>
    <row r="812" spans="1:24" hidden="1" x14ac:dyDescent="0.25">
      <c r="A812" t="s">
        <v>530</v>
      </c>
      <c r="B812">
        <v>2</v>
      </c>
      <c r="D812" t="e">
        <f>MID(#REF!,1,7)</f>
        <v>#REF!</v>
      </c>
      <c r="E812">
        <v>54</v>
      </c>
      <c r="F812" s="3" t="s">
        <v>531</v>
      </c>
      <c r="G812" t="s">
        <v>532</v>
      </c>
      <c r="H812" t="s">
        <v>270</v>
      </c>
      <c r="I812" t="s">
        <v>28</v>
      </c>
      <c r="J812" s="2">
        <v>0</v>
      </c>
      <c r="K812" s="2">
        <v>0</v>
      </c>
      <c r="L812" s="2">
        <v>1</v>
      </c>
      <c r="M812">
        <v>0</v>
      </c>
      <c r="N812">
        <v>0</v>
      </c>
      <c r="O812">
        <v>1</v>
      </c>
      <c r="P812" s="2">
        <v>0</v>
      </c>
      <c r="Q812" s="2">
        <v>0</v>
      </c>
      <c r="R812" s="2">
        <v>1</v>
      </c>
      <c r="S812">
        <v>0</v>
      </c>
      <c r="T812">
        <v>0</v>
      </c>
      <c r="U812">
        <v>1</v>
      </c>
      <c r="V812" s="1">
        <v>0</v>
      </c>
      <c r="W812" s="1">
        <v>0</v>
      </c>
      <c r="X812" s="1">
        <v>1</v>
      </c>
    </row>
    <row r="813" spans="1:24" hidden="1" x14ac:dyDescent="0.25">
      <c r="A813" t="s">
        <v>899</v>
      </c>
      <c r="B813">
        <v>4</v>
      </c>
      <c r="D813" t="e">
        <f>MID(#REF!,1,7)</f>
        <v>#REF!</v>
      </c>
      <c r="E813">
        <v>87</v>
      </c>
      <c r="F813" s="3" t="s">
        <v>903</v>
      </c>
      <c r="G813" t="s">
        <v>899</v>
      </c>
      <c r="H813" t="s">
        <v>129</v>
      </c>
      <c r="I813" t="s">
        <v>82</v>
      </c>
      <c r="J813" s="2">
        <v>0</v>
      </c>
      <c r="K813" s="2">
        <v>0</v>
      </c>
      <c r="L813" s="2">
        <v>0</v>
      </c>
      <c r="M813">
        <v>0</v>
      </c>
      <c r="N813">
        <v>0</v>
      </c>
      <c r="O813">
        <v>0</v>
      </c>
      <c r="P813" s="2">
        <v>0</v>
      </c>
      <c r="Q813" s="2">
        <v>0</v>
      </c>
      <c r="R813" s="2">
        <v>0</v>
      </c>
      <c r="S813">
        <v>0</v>
      </c>
      <c r="T813">
        <v>0</v>
      </c>
      <c r="U813">
        <v>60</v>
      </c>
      <c r="V813" s="1" t="e">
        <v>#N/A</v>
      </c>
      <c r="W813" s="1" t="e">
        <v>#N/A</v>
      </c>
      <c r="X813" s="1" t="e">
        <v>#N/A</v>
      </c>
    </row>
    <row r="814" spans="1:24" hidden="1" x14ac:dyDescent="0.25">
      <c r="A814" t="s">
        <v>660</v>
      </c>
      <c r="B814">
        <v>4</v>
      </c>
      <c r="D814" t="e">
        <f>MID(#REF!,1,7)</f>
        <v>#REF!</v>
      </c>
      <c r="E814">
        <v>43</v>
      </c>
      <c r="F814" s="3" t="s">
        <v>910</v>
      </c>
      <c r="G814" t="s">
        <v>662</v>
      </c>
      <c r="H814" t="s">
        <v>664</v>
      </c>
      <c r="I814" t="s">
        <v>82</v>
      </c>
      <c r="J814" s="2">
        <v>0</v>
      </c>
      <c r="K814" s="2">
        <v>0</v>
      </c>
      <c r="L814" s="2">
        <v>0</v>
      </c>
      <c r="M814">
        <v>0</v>
      </c>
      <c r="N814">
        <v>0</v>
      </c>
      <c r="O814">
        <v>0</v>
      </c>
      <c r="P814" s="2">
        <v>0</v>
      </c>
      <c r="Q814" s="2">
        <v>0</v>
      </c>
      <c r="R814" s="2">
        <v>0</v>
      </c>
      <c r="S814">
        <v>0</v>
      </c>
      <c r="T814">
        <v>0</v>
      </c>
      <c r="U814">
        <v>5800</v>
      </c>
      <c r="V814" s="1" t="e">
        <v>#N/A</v>
      </c>
      <c r="W814" s="1" t="e">
        <v>#N/A</v>
      </c>
      <c r="X814" s="1" t="e">
        <v>#N/A</v>
      </c>
    </row>
    <row r="815" spans="1:24" hidden="1" x14ac:dyDescent="0.25">
      <c r="A815" t="s">
        <v>660</v>
      </c>
      <c r="B815">
        <v>4</v>
      </c>
      <c r="D815" t="e">
        <f>MID(#REF!,1,7)</f>
        <v>#REF!</v>
      </c>
      <c r="E815">
        <v>43</v>
      </c>
      <c r="F815" s="3" t="s">
        <v>910</v>
      </c>
      <c r="G815" t="s">
        <v>662</v>
      </c>
      <c r="H815" t="s">
        <v>664</v>
      </c>
      <c r="I815" t="s">
        <v>82</v>
      </c>
      <c r="J815" s="2">
        <v>0</v>
      </c>
      <c r="K815" s="2">
        <v>0</v>
      </c>
      <c r="L815" s="2">
        <v>0</v>
      </c>
      <c r="M815">
        <v>0</v>
      </c>
      <c r="N815">
        <v>0</v>
      </c>
      <c r="O815">
        <v>0</v>
      </c>
      <c r="P815" s="2">
        <v>0</v>
      </c>
      <c r="Q815" s="2">
        <v>0</v>
      </c>
      <c r="R815" s="2">
        <v>0</v>
      </c>
      <c r="S815">
        <v>0</v>
      </c>
      <c r="T815">
        <v>0</v>
      </c>
      <c r="U815">
        <v>1200</v>
      </c>
      <c r="V815" s="1" t="e">
        <v>#N/A</v>
      </c>
      <c r="W815" s="1" t="e">
        <v>#N/A</v>
      </c>
      <c r="X815" s="1" t="e">
        <v>#N/A</v>
      </c>
    </row>
    <row r="816" spans="1:24" hidden="1" x14ac:dyDescent="0.25">
      <c r="A816" t="s">
        <v>899</v>
      </c>
      <c r="B816">
        <v>4</v>
      </c>
      <c r="D816" t="e">
        <f>MID(#REF!,1,7)</f>
        <v>#REF!</v>
      </c>
      <c r="E816">
        <v>87</v>
      </c>
      <c r="F816" s="3" t="s">
        <v>903</v>
      </c>
      <c r="G816" t="s">
        <v>899</v>
      </c>
      <c r="H816" t="s">
        <v>911</v>
      </c>
      <c r="I816" t="s">
        <v>494</v>
      </c>
      <c r="J816" s="2">
        <v>0</v>
      </c>
      <c r="K816" s="2">
        <v>0</v>
      </c>
      <c r="L816" s="2">
        <v>0</v>
      </c>
      <c r="M816">
        <v>0</v>
      </c>
      <c r="N816">
        <v>0</v>
      </c>
      <c r="O816">
        <v>0</v>
      </c>
      <c r="P816" s="2">
        <v>0</v>
      </c>
      <c r="Q816" s="2">
        <v>0</v>
      </c>
      <c r="R816" s="2">
        <v>0</v>
      </c>
      <c r="S816">
        <v>0</v>
      </c>
      <c r="T816">
        <v>0</v>
      </c>
      <c r="U816">
        <v>0</v>
      </c>
      <c r="V816" s="1" t="e">
        <v>#N/A</v>
      </c>
      <c r="W816" s="1" t="e">
        <v>#N/A</v>
      </c>
      <c r="X816" s="1" t="e">
        <v>#N/A</v>
      </c>
    </row>
    <row r="817" spans="1:24" hidden="1" x14ac:dyDescent="0.25">
      <c r="A817" t="s">
        <v>660</v>
      </c>
      <c r="B817">
        <v>4</v>
      </c>
      <c r="D817" t="e">
        <f>MID(#REF!,1,7)</f>
        <v>#REF!</v>
      </c>
      <c r="E817">
        <v>43</v>
      </c>
      <c r="F817" s="3" t="s">
        <v>910</v>
      </c>
      <c r="G817" t="s">
        <v>662</v>
      </c>
      <c r="H817" t="s">
        <v>664</v>
      </c>
      <c r="I817" t="s">
        <v>82</v>
      </c>
      <c r="J817" s="2">
        <v>0</v>
      </c>
      <c r="K817" s="2">
        <v>0</v>
      </c>
      <c r="L817" s="2">
        <v>0</v>
      </c>
      <c r="M817">
        <v>0</v>
      </c>
      <c r="N817">
        <v>0</v>
      </c>
      <c r="O817">
        <v>0</v>
      </c>
      <c r="P817" s="2">
        <v>0</v>
      </c>
      <c r="Q817" s="2">
        <v>0</v>
      </c>
      <c r="R817" s="2">
        <v>0</v>
      </c>
      <c r="S817">
        <v>0</v>
      </c>
      <c r="T817">
        <v>0</v>
      </c>
      <c r="U817">
        <v>1000</v>
      </c>
      <c r="V817" s="1" t="e">
        <v>#N/A</v>
      </c>
      <c r="W817" s="1" t="e">
        <v>#N/A</v>
      </c>
      <c r="X817" s="1" t="e">
        <v>#N/A</v>
      </c>
    </row>
    <row r="818" spans="1:24" hidden="1" x14ac:dyDescent="0.25">
      <c r="A818" t="s">
        <v>660</v>
      </c>
      <c r="B818" t="s">
        <v>100</v>
      </c>
      <c r="D818" t="e">
        <f>MID(#REF!,1,7)</f>
        <v>#REF!</v>
      </c>
      <c r="E818">
        <v>43</v>
      </c>
      <c r="F818" s="3" t="s">
        <v>912</v>
      </c>
      <c r="G818" t="s">
        <v>662</v>
      </c>
      <c r="H818" t="s">
        <v>913</v>
      </c>
      <c r="I818" t="s">
        <v>82</v>
      </c>
      <c r="J818" s="2">
        <v>0</v>
      </c>
      <c r="K818" s="2">
        <v>0</v>
      </c>
      <c r="L818" s="2">
        <v>0</v>
      </c>
      <c r="M818">
        <v>0</v>
      </c>
      <c r="N818">
        <v>0</v>
      </c>
      <c r="O818">
        <v>0</v>
      </c>
      <c r="P818" s="2">
        <v>0</v>
      </c>
      <c r="Q818" s="2">
        <v>0</v>
      </c>
      <c r="R818" s="2">
        <v>0</v>
      </c>
      <c r="S818">
        <v>0</v>
      </c>
      <c r="T818">
        <v>0</v>
      </c>
      <c r="U818">
        <v>12</v>
      </c>
      <c r="V818" s="1" t="e">
        <v>#N/A</v>
      </c>
      <c r="W818" s="1" t="e">
        <v>#N/A</v>
      </c>
      <c r="X818" s="1" t="e">
        <v>#N/A</v>
      </c>
    </row>
    <row r="819" spans="1:24" hidden="1" x14ac:dyDescent="0.25">
      <c r="A819" t="s">
        <v>660</v>
      </c>
      <c r="B819" t="s">
        <v>100</v>
      </c>
      <c r="D819" t="e">
        <f>MID(#REF!,1,7)</f>
        <v>#REF!</v>
      </c>
      <c r="E819">
        <v>43</v>
      </c>
      <c r="F819" s="3" t="s">
        <v>912</v>
      </c>
      <c r="G819" t="s">
        <v>662</v>
      </c>
      <c r="H819" t="s">
        <v>914</v>
      </c>
      <c r="I819" t="s">
        <v>82</v>
      </c>
      <c r="J819" s="2">
        <v>0</v>
      </c>
      <c r="K819" s="2">
        <v>0</v>
      </c>
      <c r="L819" s="2">
        <v>0</v>
      </c>
      <c r="M819">
        <v>0</v>
      </c>
      <c r="N819">
        <v>0</v>
      </c>
      <c r="O819">
        <v>0</v>
      </c>
      <c r="P819" s="2">
        <v>0</v>
      </c>
      <c r="Q819" s="2">
        <v>0</v>
      </c>
      <c r="R819" s="2">
        <v>0</v>
      </c>
      <c r="S819">
        <v>0</v>
      </c>
      <c r="T819">
        <v>0</v>
      </c>
      <c r="U819">
        <v>110</v>
      </c>
      <c r="V819" s="1" t="e">
        <v>#N/A</v>
      </c>
      <c r="W819" s="1" t="e">
        <v>#N/A</v>
      </c>
      <c r="X819" s="1" t="e">
        <v>#N/A</v>
      </c>
    </row>
    <row r="820" spans="1:24" hidden="1" x14ac:dyDescent="0.25">
      <c r="A820" t="s">
        <v>899</v>
      </c>
      <c r="B820">
        <v>4</v>
      </c>
      <c r="D820" t="e">
        <f>MID(#REF!,1,7)</f>
        <v>#REF!</v>
      </c>
      <c r="E820">
        <v>87</v>
      </c>
      <c r="F820" s="3" t="s">
        <v>903</v>
      </c>
      <c r="G820" t="s">
        <v>899</v>
      </c>
      <c r="H820" t="s">
        <v>81</v>
      </c>
      <c r="I820" t="s">
        <v>494</v>
      </c>
      <c r="J820" s="2">
        <v>0</v>
      </c>
      <c r="K820" s="2">
        <v>0</v>
      </c>
      <c r="L820" s="2">
        <v>0</v>
      </c>
      <c r="M820">
        <v>8</v>
      </c>
      <c r="N820">
        <v>0</v>
      </c>
      <c r="O820">
        <v>0</v>
      </c>
      <c r="P820" s="2">
        <v>0</v>
      </c>
      <c r="Q820" s="2">
        <v>8</v>
      </c>
      <c r="R820" s="2">
        <v>0</v>
      </c>
      <c r="S820">
        <v>0</v>
      </c>
      <c r="T820">
        <v>0</v>
      </c>
      <c r="U820">
        <v>8</v>
      </c>
      <c r="V820" s="1" t="e">
        <v>#N/A</v>
      </c>
      <c r="W820" s="1" t="e">
        <v>#N/A</v>
      </c>
      <c r="X820" s="1" t="e">
        <v>#N/A</v>
      </c>
    </row>
    <row r="821" spans="1:24" hidden="1" x14ac:dyDescent="0.25">
      <c r="A821" t="s">
        <v>660</v>
      </c>
      <c r="B821" t="s">
        <v>100</v>
      </c>
      <c r="D821" t="e">
        <f>MID(#REF!,1,7)</f>
        <v>#REF!</v>
      </c>
      <c r="E821">
        <v>43</v>
      </c>
      <c r="F821" s="3" t="s">
        <v>912</v>
      </c>
      <c r="G821" t="s">
        <v>662</v>
      </c>
      <c r="H821" t="s">
        <v>914</v>
      </c>
      <c r="I821" t="s">
        <v>82</v>
      </c>
      <c r="J821" s="2">
        <v>0</v>
      </c>
      <c r="K821" s="2">
        <v>0</v>
      </c>
      <c r="L821" s="2">
        <v>0</v>
      </c>
      <c r="M821">
        <v>0</v>
      </c>
      <c r="N821">
        <v>0</v>
      </c>
      <c r="O821">
        <v>0</v>
      </c>
      <c r="P821" s="2">
        <v>0</v>
      </c>
      <c r="Q821" s="2">
        <v>0</v>
      </c>
      <c r="R821" s="2">
        <v>0</v>
      </c>
      <c r="S821">
        <v>0</v>
      </c>
      <c r="T821">
        <v>0</v>
      </c>
      <c r="U821">
        <v>12</v>
      </c>
      <c r="V821" s="1" t="e">
        <v>#N/A</v>
      </c>
      <c r="W821" s="1" t="e">
        <v>#N/A</v>
      </c>
      <c r="X821" s="1" t="e">
        <v>#N/A</v>
      </c>
    </row>
    <row r="822" spans="1:24" hidden="1" x14ac:dyDescent="0.25">
      <c r="A822" t="s">
        <v>899</v>
      </c>
      <c r="B822">
        <v>4</v>
      </c>
      <c r="D822" t="e">
        <f>MID(#REF!,1,7)</f>
        <v>#REF!</v>
      </c>
      <c r="E822">
        <v>87</v>
      </c>
      <c r="F822" s="3" t="s">
        <v>903</v>
      </c>
      <c r="G822" t="s">
        <v>899</v>
      </c>
      <c r="H822" t="s">
        <v>81</v>
      </c>
      <c r="I822" t="s">
        <v>494</v>
      </c>
      <c r="J822" s="2">
        <v>0</v>
      </c>
      <c r="K822" s="2">
        <v>0</v>
      </c>
      <c r="L822" s="2">
        <v>0</v>
      </c>
      <c r="M822">
        <v>0</v>
      </c>
      <c r="N822">
        <v>0</v>
      </c>
      <c r="O822">
        <v>0</v>
      </c>
      <c r="P822" s="2">
        <v>0</v>
      </c>
      <c r="Q822" s="2">
        <v>0</v>
      </c>
      <c r="R822" s="2">
        <v>0</v>
      </c>
      <c r="S822">
        <v>0</v>
      </c>
      <c r="T822">
        <v>0</v>
      </c>
      <c r="U822">
        <v>0</v>
      </c>
      <c r="V822" s="1" t="e">
        <v>#N/A</v>
      </c>
      <c r="W822" s="1" t="e">
        <v>#N/A</v>
      </c>
      <c r="X822" s="1" t="e">
        <v>#N/A</v>
      </c>
    </row>
    <row r="823" spans="1:24" hidden="1" x14ac:dyDescent="0.25">
      <c r="A823" t="s">
        <v>660</v>
      </c>
      <c r="B823" t="s">
        <v>100</v>
      </c>
      <c r="D823" t="e">
        <f>MID(#REF!,1,7)</f>
        <v>#REF!</v>
      </c>
      <c r="E823">
        <v>43</v>
      </c>
      <c r="F823" s="3" t="s">
        <v>915</v>
      </c>
      <c r="G823" t="s">
        <v>662</v>
      </c>
      <c r="H823" t="s">
        <v>664</v>
      </c>
      <c r="I823" t="s">
        <v>82</v>
      </c>
      <c r="J823" s="2">
        <v>0</v>
      </c>
      <c r="K823" s="2">
        <v>0</v>
      </c>
      <c r="L823" s="2">
        <v>0</v>
      </c>
      <c r="M823">
        <v>0</v>
      </c>
      <c r="N823">
        <v>0</v>
      </c>
      <c r="O823">
        <v>0</v>
      </c>
      <c r="P823" s="2">
        <v>0</v>
      </c>
      <c r="Q823" s="2">
        <v>0</v>
      </c>
      <c r="R823" s="2">
        <v>0</v>
      </c>
      <c r="S823">
        <v>0</v>
      </c>
      <c r="T823">
        <v>0</v>
      </c>
      <c r="U823">
        <v>500</v>
      </c>
      <c r="V823" s="1" t="e">
        <v>#N/A</v>
      </c>
      <c r="W823" s="1" t="e">
        <v>#N/A</v>
      </c>
      <c r="X823" s="1" t="e">
        <v>#N/A</v>
      </c>
    </row>
    <row r="824" spans="1:24" hidden="1" x14ac:dyDescent="0.25">
      <c r="A824" t="s">
        <v>899</v>
      </c>
      <c r="B824" t="s">
        <v>100</v>
      </c>
      <c r="D824" t="e">
        <f>MID(#REF!,1,7)</f>
        <v>#REF!</v>
      </c>
      <c r="E824">
        <v>43</v>
      </c>
      <c r="F824" s="3" t="s">
        <v>906</v>
      </c>
      <c r="G824" t="s">
        <v>899</v>
      </c>
      <c r="H824" t="s">
        <v>81</v>
      </c>
      <c r="I824" t="s">
        <v>82</v>
      </c>
      <c r="J824" s="2">
        <v>0</v>
      </c>
      <c r="K824" s="2">
        <v>0</v>
      </c>
      <c r="L824" s="2">
        <v>0</v>
      </c>
      <c r="M824">
        <v>0</v>
      </c>
      <c r="N824">
        <v>0</v>
      </c>
      <c r="O824">
        <v>0</v>
      </c>
      <c r="P824" s="2">
        <v>0</v>
      </c>
      <c r="Q824" s="2">
        <v>0</v>
      </c>
      <c r="R824" s="2">
        <v>0</v>
      </c>
      <c r="S824">
        <v>0</v>
      </c>
      <c r="T824">
        <v>0</v>
      </c>
      <c r="U824">
        <v>30</v>
      </c>
      <c r="V824" s="1" t="e">
        <v>#N/A</v>
      </c>
      <c r="W824" s="1" t="e">
        <v>#N/A</v>
      </c>
      <c r="X824" s="1" t="e">
        <v>#N/A</v>
      </c>
    </row>
    <row r="825" spans="1:24" hidden="1" x14ac:dyDescent="0.25">
      <c r="A825" t="s">
        <v>827</v>
      </c>
      <c r="B825">
        <v>4</v>
      </c>
      <c r="D825" t="e">
        <f>MID(#REF!,1,7)</f>
        <v>#REF!</v>
      </c>
      <c r="E825">
        <v>42</v>
      </c>
      <c r="F825" s="3" t="s">
        <v>828</v>
      </c>
      <c r="G825" t="s">
        <v>829</v>
      </c>
      <c r="H825" t="s">
        <v>916</v>
      </c>
      <c r="I825" t="s">
        <v>28</v>
      </c>
      <c r="J825" s="2">
        <v>0</v>
      </c>
      <c r="K825" s="2">
        <v>0</v>
      </c>
      <c r="L825" s="2">
        <v>14673</v>
      </c>
      <c r="M825">
        <v>0</v>
      </c>
      <c r="N825">
        <v>0</v>
      </c>
      <c r="O825">
        <v>14673</v>
      </c>
      <c r="P825" s="2">
        <v>0</v>
      </c>
      <c r="Q825" s="2">
        <v>0</v>
      </c>
      <c r="R825" s="2">
        <v>14673</v>
      </c>
      <c r="S825">
        <v>0</v>
      </c>
      <c r="T825">
        <v>0</v>
      </c>
      <c r="U825">
        <v>14673</v>
      </c>
      <c r="V825" s="1">
        <v>0</v>
      </c>
      <c r="W825" s="1">
        <v>0</v>
      </c>
      <c r="X825" s="1">
        <v>3513</v>
      </c>
    </row>
    <row r="826" spans="1:24" hidden="1" x14ac:dyDescent="0.25">
      <c r="A826" t="s">
        <v>899</v>
      </c>
      <c r="B826" t="s">
        <v>100</v>
      </c>
      <c r="D826" t="e">
        <f>MID(#REF!,1,7)</f>
        <v>#REF!</v>
      </c>
      <c r="E826">
        <v>43</v>
      </c>
      <c r="F826" s="3" t="s">
        <v>906</v>
      </c>
      <c r="G826" t="s">
        <v>899</v>
      </c>
      <c r="H826" t="s">
        <v>81</v>
      </c>
      <c r="I826" t="s">
        <v>494</v>
      </c>
      <c r="J826" s="2">
        <v>0</v>
      </c>
      <c r="K826" s="2">
        <v>0</v>
      </c>
      <c r="L826" s="2">
        <v>0</v>
      </c>
      <c r="M826">
        <v>40</v>
      </c>
      <c r="N826">
        <v>0</v>
      </c>
      <c r="O826">
        <v>0</v>
      </c>
      <c r="P826" s="2">
        <v>0</v>
      </c>
      <c r="Q826" s="2">
        <v>60</v>
      </c>
      <c r="R826" s="2">
        <v>0</v>
      </c>
      <c r="S826">
        <v>0</v>
      </c>
      <c r="T826">
        <v>0</v>
      </c>
      <c r="U826">
        <v>30</v>
      </c>
      <c r="V826" s="1" t="e">
        <v>#N/A</v>
      </c>
      <c r="W826" s="1" t="e">
        <v>#N/A</v>
      </c>
      <c r="X826" s="1" t="e">
        <v>#N/A</v>
      </c>
    </row>
    <row r="827" spans="1:24" hidden="1" x14ac:dyDescent="0.25">
      <c r="A827" t="s">
        <v>827</v>
      </c>
      <c r="B827">
        <v>4</v>
      </c>
      <c r="D827" t="e">
        <f>MID(#REF!,1,7)</f>
        <v>#REF!</v>
      </c>
      <c r="E827">
        <v>42</v>
      </c>
      <c r="F827" s="3" t="s">
        <v>828</v>
      </c>
      <c r="G827" t="s">
        <v>829</v>
      </c>
      <c r="H827" t="s">
        <v>411</v>
      </c>
      <c r="I827" t="s">
        <v>28</v>
      </c>
      <c r="J827" s="2">
        <v>0</v>
      </c>
      <c r="K827" s="2">
        <v>0</v>
      </c>
      <c r="L827" s="2">
        <v>18000</v>
      </c>
      <c r="M827">
        <v>0</v>
      </c>
      <c r="N827">
        <v>0</v>
      </c>
      <c r="O827">
        <v>17000</v>
      </c>
      <c r="P827" s="2">
        <v>0</v>
      </c>
      <c r="Q827" s="2">
        <v>0</v>
      </c>
      <c r="R827" s="2">
        <v>10000</v>
      </c>
      <c r="S827">
        <v>0</v>
      </c>
      <c r="T827">
        <v>0</v>
      </c>
      <c r="U827">
        <v>18000</v>
      </c>
      <c r="V827" s="1" t="e">
        <v>#N/A</v>
      </c>
      <c r="W827" s="1" t="e">
        <v>#N/A</v>
      </c>
      <c r="X827" s="1" t="e">
        <v>#N/A</v>
      </c>
    </row>
    <row r="828" spans="1:24" hidden="1" x14ac:dyDescent="0.25">
      <c r="A828" t="s">
        <v>899</v>
      </c>
      <c r="B828" t="s">
        <v>100</v>
      </c>
      <c r="D828" t="e">
        <f>MID(#REF!,1,7)</f>
        <v>#REF!</v>
      </c>
      <c r="E828">
        <v>43</v>
      </c>
      <c r="F828" s="3" t="s">
        <v>906</v>
      </c>
      <c r="G828" t="s">
        <v>899</v>
      </c>
      <c r="H828" t="s">
        <v>129</v>
      </c>
      <c r="I828" t="s">
        <v>82</v>
      </c>
      <c r="J828" s="2">
        <v>0</v>
      </c>
      <c r="K828" s="2">
        <v>0</v>
      </c>
      <c r="L828" s="2">
        <v>0</v>
      </c>
      <c r="M828">
        <v>0</v>
      </c>
      <c r="N828">
        <v>0</v>
      </c>
      <c r="O828">
        <v>0</v>
      </c>
      <c r="P828" s="2">
        <v>0</v>
      </c>
      <c r="Q828" s="2">
        <v>0</v>
      </c>
      <c r="R828" s="2">
        <v>0</v>
      </c>
      <c r="S828">
        <v>0</v>
      </c>
      <c r="T828">
        <v>0</v>
      </c>
      <c r="U828">
        <v>100</v>
      </c>
      <c r="V828" s="1" t="e">
        <v>#N/A</v>
      </c>
      <c r="W828" s="1" t="e">
        <v>#N/A</v>
      </c>
      <c r="X828" s="1" t="e">
        <v>#N/A</v>
      </c>
    </row>
    <row r="829" spans="1:24" hidden="1" x14ac:dyDescent="0.25">
      <c r="A829" t="s">
        <v>899</v>
      </c>
      <c r="B829" t="s">
        <v>100</v>
      </c>
      <c r="D829" t="e">
        <f>MID(#REF!,1,7)</f>
        <v>#REF!</v>
      </c>
      <c r="E829">
        <v>43</v>
      </c>
      <c r="F829" s="3" t="s">
        <v>906</v>
      </c>
      <c r="G829" t="s">
        <v>899</v>
      </c>
      <c r="H829" t="s">
        <v>81</v>
      </c>
      <c r="I829" t="s">
        <v>82</v>
      </c>
      <c r="J829" s="2">
        <v>0</v>
      </c>
      <c r="K829" s="2">
        <v>0</v>
      </c>
      <c r="L829" s="2">
        <v>0</v>
      </c>
      <c r="M829">
        <v>0</v>
      </c>
      <c r="N829">
        <v>0</v>
      </c>
      <c r="O829">
        <v>0</v>
      </c>
      <c r="P829" s="2">
        <v>0</v>
      </c>
      <c r="Q829" s="2">
        <v>0</v>
      </c>
      <c r="R829" s="2">
        <v>0</v>
      </c>
      <c r="S829">
        <v>0</v>
      </c>
      <c r="T829">
        <v>0</v>
      </c>
      <c r="U829">
        <v>8</v>
      </c>
      <c r="V829" s="1" t="e">
        <v>#N/A</v>
      </c>
      <c r="W829" s="1" t="e">
        <v>#N/A</v>
      </c>
      <c r="X829" s="1" t="e">
        <v>#N/A</v>
      </c>
    </row>
    <row r="830" spans="1:24" hidden="1" x14ac:dyDescent="0.25">
      <c r="A830" t="s">
        <v>827</v>
      </c>
      <c r="B830">
        <v>4</v>
      </c>
      <c r="D830" t="e">
        <f>MID(#REF!,1,7)</f>
        <v>#REF!</v>
      </c>
      <c r="E830">
        <v>42</v>
      </c>
      <c r="F830" s="3" t="s">
        <v>828</v>
      </c>
      <c r="G830" t="s">
        <v>829</v>
      </c>
      <c r="H830" t="s">
        <v>411</v>
      </c>
      <c r="I830" t="s">
        <v>28</v>
      </c>
      <c r="J830" s="2">
        <v>0</v>
      </c>
      <c r="K830" s="2">
        <v>0</v>
      </c>
      <c r="L830" s="2">
        <v>2800</v>
      </c>
      <c r="M830">
        <v>0</v>
      </c>
      <c r="N830">
        <v>0</v>
      </c>
      <c r="O830">
        <v>2800</v>
      </c>
      <c r="P830" s="2">
        <v>0</v>
      </c>
      <c r="Q830" s="2">
        <v>0</v>
      </c>
      <c r="R830" s="2">
        <v>2400</v>
      </c>
      <c r="S830">
        <v>0</v>
      </c>
      <c r="T830">
        <v>0</v>
      </c>
      <c r="U830">
        <v>2400</v>
      </c>
      <c r="V830" s="1" t="e">
        <v>#N/A</v>
      </c>
      <c r="W830" s="1" t="e">
        <v>#N/A</v>
      </c>
      <c r="X830" s="1" t="e">
        <v>#N/A</v>
      </c>
    </row>
    <row r="831" spans="1:24" hidden="1" x14ac:dyDescent="0.25">
      <c r="A831" t="s">
        <v>94</v>
      </c>
      <c r="B831">
        <v>3</v>
      </c>
      <c r="D831" t="e">
        <f>MID(#REF!,1,7)</f>
        <v>#REF!</v>
      </c>
      <c r="E831">
        <v>88</v>
      </c>
      <c r="F831" s="3" t="s">
        <v>917</v>
      </c>
      <c r="G831" t="s">
        <v>918</v>
      </c>
      <c r="H831" t="s">
        <v>901</v>
      </c>
      <c r="I831" t="s">
        <v>28</v>
      </c>
      <c r="J831" s="2">
        <v>0</v>
      </c>
      <c r="K831" s="2">
        <v>0</v>
      </c>
      <c r="L831" s="2">
        <v>60</v>
      </c>
      <c r="M831">
        <v>0</v>
      </c>
      <c r="N831">
        <v>0</v>
      </c>
      <c r="O831">
        <v>120</v>
      </c>
      <c r="P831" s="2">
        <v>0</v>
      </c>
      <c r="Q831" s="2">
        <v>0</v>
      </c>
      <c r="R831" s="2">
        <v>140</v>
      </c>
      <c r="S831">
        <v>0</v>
      </c>
      <c r="T831">
        <v>0</v>
      </c>
      <c r="U831">
        <v>55</v>
      </c>
      <c r="V831" s="1">
        <v>0</v>
      </c>
      <c r="W831" s="1">
        <v>0</v>
      </c>
      <c r="X831" s="1">
        <v>66</v>
      </c>
    </row>
    <row r="832" spans="1:24" hidden="1" x14ac:dyDescent="0.25">
      <c r="A832" t="s">
        <v>827</v>
      </c>
      <c r="B832">
        <v>4</v>
      </c>
      <c r="D832" t="e">
        <f>MID(#REF!,1,7)</f>
        <v>#REF!</v>
      </c>
      <c r="E832">
        <v>42</v>
      </c>
      <c r="F832" s="3" t="s">
        <v>828</v>
      </c>
      <c r="G832" t="s">
        <v>829</v>
      </c>
      <c r="H832" t="s">
        <v>919</v>
      </c>
      <c r="I832" t="s">
        <v>28</v>
      </c>
      <c r="J832" s="2">
        <v>0</v>
      </c>
      <c r="K832" s="2">
        <v>0</v>
      </c>
      <c r="L832" s="2">
        <v>10</v>
      </c>
      <c r="M832">
        <v>0</v>
      </c>
      <c r="N832">
        <v>0</v>
      </c>
      <c r="O832">
        <v>10</v>
      </c>
      <c r="P832" s="2">
        <v>0</v>
      </c>
      <c r="Q832" s="2">
        <v>0</v>
      </c>
      <c r="R832" s="2">
        <v>10</v>
      </c>
      <c r="S832">
        <v>0</v>
      </c>
      <c r="T832">
        <v>0</v>
      </c>
      <c r="U832">
        <v>10</v>
      </c>
      <c r="V832" s="1">
        <v>0</v>
      </c>
      <c r="W832" s="1">
        <v>0</v>
      </c>
      <c r="X832" s="1">
        <v>5</v>
      </c>
    </row>
    <row r="833" spans="1:24" hidden="1" x14ac:dyDescent="0.25">
      <c r="A833" t="s">
        <v>920</v>
      </c>
      <c r="B833" t="s">
        <v>100</v>
      </c>
      <c r="D833" t="e">
        <f>MID(#REF!,1,7)</f>
        <v>#REF!</v>
      </c>
      <c r="E833">
        <v>35</v>
      </c>
      <c r="F833" s="3" t="s">
        <v>921</v>
      </c>
      <c r="G833" t="s">
        <v>922</v>
      </c>
      <c r="H833" t="s">
        <v>923</v>
      </c>
      <c r="I833" t="s">
        <v>494</v>
      </c>
      <c r="J833" s="2">
        <v>0</v>
      </c>
      <c r="K833" s="2">
        <v>0</v>
      </c>
      <c r="L833" s="2">
        <v>0</v>
      </c>
      <c r="M833">
        <v>0</v>
      </c>
      <c r="N833">
        <v>0</v>
      </c>
      <c r="O833">
        <v>0</v>
      </c>
      <c r="P833" s="2">
        <v>0</v>
      </c>
      <c r="Q833" s="2">
        <v>0</v>
      </c>
      <c r="R833" s="2">
        <v>0</v>
      </c>
      <c r="S833">
        <v>0</v>
      </c>
      <c r="T833">
        <v>0</v>
      </c>
      <c r="U833">
        <v>60</v>
      </c>
      <c r="V833" s="1" t="e">
        <v>#N/A</v>
      </c>
      <c r="W833" s="1" t="e">
        <v>#N/A</v>
      </c>
      <c r="X833" s="1" t="e">
        <v>#N/A</v>
      </c>
    </row>
    <row r="834" spans="1:24" hidden="1" x14ac:dyDescent="0.25">
      <c r="A834" t="s">
        <v>827</v>
      </c>
      <c r="B834">
        <v>4</v>
      </c>
      <c r="D834" t="e">
        <f>MID(#REF!,1,7)</f>
        <v>#REF!</v>
      </c>
      <c r="E834">
        <v>42</v>
      </c>
      <c r="F834" s="3" t="s">
        <v>828</v>
      </c>
      <c r="G834" t="s">
        <v>829</v>
      </c>
      <c r="H834" t="s">
        <v>874</v>
      </c>
      <c r="I834" t="s">
        <v>28</v>
      </c>
      <c r="J834" s="2">
        <v>0</v>
      </c>
      <c r="K834" s="2">
        <v>0</v>
      </c>
      <c r="L834" s="2">
        <v>23050</v>
      </c>
      <c r="M834">
        <v>0</v>
      </c>
      <c r="N834">
        <v>0</v>
      </c>
      <c r="O834">
        <v>24600</v>
      </c>
      <c r="P834" s="2">
        <v>0</v>
      </c>
      <c r="Q834" s="2">
        <v>0</v>
      </c>
      <c r="R834" s="2">
        <v>19090</v>
      </c>
      <c r="S834">
        <v>0</v>
      </c>
      <c r="T834">
        <v>0</v>
      </c>
      <c r="U834">
        <v>25360</v>
      </c>
      <c r="V834" s="1">
        <v>0</v>
      </c>
      <c r="W834" s="1">
        <v>0</v>
      </c>
      <c r="X834" s="1">
        <v>32573</v>
      </c>
    </row>
    <row r="835" spans="1:24" hidden="1" x14ac:dyDescent="0.25">
      <c r="A835" t="s">
        <v>896</v>
      </c>
      <c r="B835" t="s">
        <v>480</v>
      </c>
      <c r="D835" t="e">
        <f>MID(#REF!,1,7)</f>
        <v>#REF!</v>
      </c>
      <c r="E835">
        <v>43</v>
      </c>
      <c r="F835" s="3" t="s">
        <v>924</v>
      </c>
      <c r="G835" t="s">
        <v>26</v>
      </c>
      <c r="H835" t="s">
        <v>925</v>
      </c>
      <c r="I835" t="s">
        <v>82</v>
      </c>
      <c r="J835" s="2">
        <v>0</v>
      </c>
      <c r="K835" s="2">
        <v>0</v>
      </c>
      <c r="L835" s="2">
        <v>45</v>
      </c>
      <c r="M835">
        <v>0</v>
      </c>
      <c r="N835">
        <v>0</v>
      </c>
      <c r="O835">
        <v>0</v>
      </c>
      <c r="P835" s="2">
        <v>0</v>
      </c>
      <c r="Q835" s="2">
        <v>0</v>
      </c>
      <c r="R835" s="2">
        <v>0</v>
      </c>
      <c r="S835">
        <v>0</v>
      </c>
      <c r="T835">
        <v>0</v>
      </c>
      <c r="U835">
        <v>0</v>
      </c>
      <c r="V835" s="1" t="e">
        <v>#N/A</v>
      </c>
      <c r="W835" s="1" t="e">
        <v>#N/A</v>
      </c>
      <c r="X835" s="1" t="e">
        <v>#N/A</v>
      </c>
    </row>
    <row r="836" spans="1:24" hidden="1" x14ac:dyDescent="0.25">
      <c r="A836" t="s">
        <v>827</v>
      </c>
      <c r="B836">
        <v>4</v>
      </c>
      <c r="D836" t="e">
        <f>MID(#REF!,1,7)</f>
        <v>#REF!</v>
      </c>
      <c r="E836">
        <v>42</v>
      </c>
      <c r="F836" s="3" t="s">
        <v>828</v>
      </c>
      <c r="G836" t="s">
        <v>829</v>
      </c>
      <c r="H836" t="s">
        <v>926</v>
      </c>
      <c r="I836" t="s">
        <v>28</v>
      </c>
      <c r="J836" s="2">
        <v>0</v>
      </c>
      <c r="K836" s="2">
        <v>0</v>
      </c>
      <c r="L836" s="2">
        <v>364500</v>
      </c>
      <c r="M836">
        <v>0</v>
      </c>
      <c r="N836">
        <v>0</v>
      </c>
      <c r="O836">
        <v>280000</v>
      </c>
      <c r="P836" s="2">
        <v>0</v>
      </c>
      <c r="Q836" s="2">
        <v>0</v>
      </c>
      <c r="R836" s="2">
        <v>293000</v>
      </c>
      <c r="S836">
        <v>0</v>
      </c>
      <c r="T836">
        <v>0</v>
      </c>
      <c r="U836">
        <v>341000</v>
      </c>
      <c r="V836" s="1">
        <v>0</v>
      </c>
      <c r="W836" s="1">
        <v>0</v>
      </c>
      <c r="X836" s="1">
        <v>187251</v>
      </c>
    </row>
    <row r="837" spans="1:24" hidden="1" x14ac:dyDescent="0.25">
      <c r="A837" t="s">
        <v>896</v>
      </c>
      <c r="B837" t="s">
        <v>480</v>
      </c>
      <c r="D837" t="e">
        <f>MID(#REF!,1,7)</f>
        <v>#REF!</v>
      </c>
      <c r="E837">
        <v>43</v>
      </c>
      <c r="F837" s="3" t="s">
        <v>924</v>
      </c>
      <c r="G837" t="s">
        <v>26</v>
      </c>
      <c r="H837" t="s">
        <v>925</v>
      </c>
      <c r="I837" t="s">
        <v>82</v>
      </c>
      <c r="J837" s="2">
        <v>0</v>
      </c>
      <c r="K837" s="2">
        <v>0</v>
      </c>
      <c r="L837" s="2">
        <v>0</v>
      </c>
      <c r="M837">
        <v>0</v>
      </c>
      <c r="N837">
        <v>0</v>
      </c>
      <c r="O837">
        <v>0</v>
      </c>
      <c r="P837" s="2">
        <v>0</v>
      </c>
      <c r="Q837" s="2">
        <v>0</v>
      </c>
      <c r="R837" s="2">
        <v>0</v>
      </c>
      <c r="S837">
        <v>0</v>
      </c>
      <c r="T837">
        <v>0</v>
      </c>
      <c r="U837">
        <v>45</v>
      </c>
      <c r="V837" s="1" t="e">
        <v>#N/A</v>
      </c>
      <c r="W837" s="1" t="e">
        <v>#N/A</v>
      </c>
      <c r="X837" s="1" t="e">
        <v>#N/A</v>
      </c>
    </row>
    <row r="838" spans="1:24" hidden="1" x14ac:dyDescent="0.25">
      <c r="A838" t="s">
        <v>899</v>
      </c>
      <c r="B838">
        <v>4</v>
      </c>
      <c r="D838" t="e">
        <f>MID(#REF!,1,7)</f>
        <v>#REF!</v>
      </c>
      <c r="E838">
        <v>87</v>
      </c>
      <c r="F838" s="3" t="s">
        <v>902</v>
      </c>
      <c r="G838" t="s">
        <v>899</v>
      </c>
      <c r="H838" t="s">
        <v>129</v>
      </c>
      <c r="I838" t="s">
        <v>82</v>
      </c>
      <c r="J838" s="2">
        <v>0</v>
      </c>
      <c r="K838" s="2">
        <v>0</v>
      </c>
      <c r="L838" s="2">
        <v>0</v>
      </c>
      <c r="M838">
        <v>0</v>
      </c>
      <c r="N838">
        <v>0</v>
      </c>
      <c r="O838">
        <v>0</v>
      </c>
      <c r="P838" s="2">
        <v>0</v>
      </c>
      <c r="Q838" s="2">
        <v>0</v>
      </c>
      <c r="R838" s="2">
        <v>0</v>
      </c>
      <c r="S838">
        <v>0</v>
      </c>
      <c r="T838">
        <v>0</v>
      </c>
      <c r="U838">
        <v>60</v>
      </c>
      <c r="V838" s="1" t="e">
        <v>#N/A</v>
      </c>
      <c r="W838" s="1" t="e">
        <v>#N/A</v>
      </c>
      <c r="X838" s="1" t="e">
        <v>#N/A</v>
      </c>
    </row>
    <row r="839" spans="1:24" hidden="1" x14ac:dyDescent="0.25">
      <c r="A839" t="s">
        <v>899</v>
      </c>
      <c r="B839">
        <v>4</v>
      </c>
      <c r="D839" t="e">
        <f>MID(#REF!,1,7)</f>
        <v>#REF!</v>
      </c>
      <c r="E839">
        <v>87</v>
      </c>
      <c r="F839" s="3" t="s">
        <v>902</v>
      </c>
      <c r="G839" t="s">
        <v>899</v>
      </c>
      <c r="H839" t="s">
        <v>81</v>
      </c>
      <c r="I839" t="s">
        <v>494</v>
      </c>
      <c r="J839" s="2">
        <v>0</v>
      </c>
      <c r="K839" s="2">
        <v>0</v>
      </c>
      <c r="L839" s="2">
        <v>0</v>
      </c>
      <c r="M839">
        <v>70</v>
      </c>
      <c r="N839">
        <v>0</v>
      </c>
      <c r="O839">
        <v>0</v>
      </c>
      <c r="P839" s="2">
        <v>0</v>
      </c>
      <c r="Q839" s="2">
        <v>53</v>
      </c>
      <c r="R839" s="2">
        <v>0</v>
      </c>
      <c r="S839">
        <v>0</v>
      </c>
      <c r="T839">
        <v>0</v>
      </c>
      <c r="U839">
        <v>79</v>
      </c>
      <c r="V839" s="1" t="e">
        <v>#N/A</v>
      </c>
      <c r="W839" s="1" t="e">
        <v>#N/A</v>
      </c>
      <c r="X839" s="1" t="e">
        <v>#N/A</v>
      </c>
    </row>
    <row r="840" spans="1:24" hidden="1" x14ac:dyDescent="0.25">
      <c r="A840" t="s">
        <v>927</v>
      </c>
      <c r="B840">
        <v>2</v>
      </c>
      <c r="D840" t="e">
        <f>MID(#REF!,1,7)</f>
        <v>#REF!</v>
      </c>
      <c r="E840">
        <v>54</v>
      </c>
      <c r="F840" s="3" t="s">
        <v>928</v>
      </c>
      <c r="G840" t="s">
        <v>257</v>
      </c>
      <c r="H840" t="s">
        <v>98</v>
      </c>
      <c r="I840" t="s">
        <v>28</v>
      </c>
      <c r="J840" s="2">
        <v>0</v>
      </c>
      <c r="K840" s="2">
        <v>0</v>
      </c>
      <c r="L840" s="2">
        <v>1</v>
      </c>
      <c r="M840">
        <v>0</v>
      </c>
      <c r="N840">
        <v>0</v>
      </c>
      <c r="O840">
        <v>1</v>
      </c>
      <c r="P840" s="2">
        <v>0</v>
      </c>
      <c r="Q840" s="2">
        <v>0</v>
      </c>
      <c r="R840" s="2">
        <v>1</v>
      </c>
      <c r="S840">
        <v>0</v>
      </c>
      <c r="T840">
        <v>0</v>
      </c>
      <c r="U840">
        <v>1</v>
      </c>
      <c r="V840" s="1">
        <v>0</v>
      </c>
      <c r="W840" s="1">
        <v>0</v>
      </c>
      <c r="X840" s="1">
        <v>1</v>
      </c>
    </row>
    <row r="841" spans="1:24" hidden="1" x14ac:dyDescent="0.25">
      <c r="A841" t="s">
        <v>827</v>
      </c>
      <c r="B841">
        <v>4</v>
      </c>
      <c r="D841" t="e">
        <f>MID(#REF!,1,7)</f>
        <v>#REF!</v>
      </c>
      <c r="E841">
        <v>42</v>
      </c>
      <c r="F841" s="3" t="s">
        <v>828</v>
      </c>
      <c r="G841" t="s">
        <v>829</v>
      </c>
      <c r="H841" t="s">
        <v>882</v>
      </c>
      <c r="I841" t="s">
        <v>28</v>
      </c>
      <c r="J841" s="2">
        <v>0</v>
      </c>
      <c r="K841" s="2">
        <v>0</v>
      </c>
      <c r="L841" s="2">
        <v>1064</v>
      </c>
      <c r="M841">
        <v>0</v>
      </c>
      <c r="N841">
        <v>0</v>
      </c>
      <c r="O841">
        <v>1334</v>
      </c>
      <c r="P841" s="2">
        <v>0</v>
      </c>
      <c r="Q841" s="2">
        <v>0</v>
      </c>
      <c r="R841" s="2">
        <v>1429</v>
      </c>
      <c r="S841">
        <v>0</v>
      </c>
      <c r="T841">
        <v>0</v>
      </c>
      <c r="U841">
        <v>1148</v>
      </c>
      <c r="V841" s="1">
        <v>0</v>
      </c>
      <c r="W841" s="1">
        <v>0</v>
      </c>
      <c r="X841" s="1">
        <v>660</v>
      </c>
    </row>
    <row r="842" spans="1:24" hidden="1" x14ac:dyDescent="0.25">
      <c r="A842" t="s">
        <v>827</v>
      </c>
      <c r="B842">
        <v>4</v>
      </c>
      <c r="D842" t="e">
        <f>MID(#REF!,1,7)</f>
        <v>#REF!</v>
      </c>
      <c r="E842">
        <v>42</v>
      </c>
      <c r="F842" s="3" t="s">
        <v>828</v>
      </c>
      <c r="G842" t="s">
        <v>829</v>
      </c>
      <c r="H842" t="s">
        <v>874</v>
      </c>
      <c r="I842" t="s">
        <v>28</v>
      </c>
      <c r="J842" s="2">
        <v>0</v>
      </c>
      <c r="K842" s="2">
        <v>0</v>
      </c>
      <c r="L842" s="2">
        <v>6023</v>
      </c>
      <c r="M842">
        <v>0</v>
      </c>
      <c r="N842">
        <v>0</v>
      </c>
      <c r="O842">
        <v>6438</v>
      </c>
      <c r="P842" s="2">
        <v>0</v>
      </c>
      <c r="Q842" s="2">
        <v>0</v>
      </c>
      <c r="R842" s="2">
        <v>6437</v>
      </c>
      <c r="S842">
        <v>0</v>
      </c>
      <c r="T842">
        <v>0</v>
      </c>
      <c r="U842">
        <v>6026</v>
      </c>
      <c r="V842" s="1">
        <v>0</v>
      </c>
      <c r="W842" s="1">
        <v>0</v>
      </c>
      <c r="X842" s="1">
        <v>2877</v>
      </c>
    </row>
    <row r="843" spans="1:24" hidden="1" x14ac:dyDescent="0.25">
      <c r="A843" t="s">
        <v>920</v>
      </c>
      <c r="B843" t="s">
        <v>100</v>
      </c>
      <c r="D843" t="e">
        <f>MID(#REF!,1,7)</f>
        <v>#REF!</v>
      </c>
      <c r="E843">
        <v>35</v>
      </c>
      <c r="F843" s="3" t="s">
        <v>921</v>
      </c>
      <c r="G843" t="s">
        <v>922</v>
      </c>
      <c r="H843" t="s">
        <v>929</v>
      </c>
      <c r="I843" t="s">
        <v>494</v>
      </c>
      <c r="J843" s="2">
        <v>0</v>
      </c>
      <c r="K843" s="2">
        <v>0</v>
      </c>
      <c r="L843" s="2">
        <v>0</v>
      </c>
      <c r="M843">
        <v>0</v>
      </c>
      <c r="N843">
        <v>0</v>
      </c>
      <c r="O843">
        <v>0</v>
      </c>
      <c r="P843" s="2">
        <v>0</v>
      </c>
      <c r="Q843" s="2">
        <v>0</v>
      </c>
      <c r="R843" s="2">
        <v>0</v>
      </c>
      <c r="S843">
        <v>0</v>
      </c>
      <c r="T843">
        <v>0</v>
      </c>
      <c r="U843">
        <v>26</v>
      </c>
      <c r="V843" s="1" t="e">
        <v>#N/A</v>
      </c>
      <c r="W843" s="1" t="e">
        <v>#N/A</v>
      </c>
      <c r="X843" s="1" t="e">
        <v>#N/A</v>
      </c>
    </row>
    <row r="844" spans="1:24" hidden="1" x14ac:dyDescent="0.25">
      <c r="A844" t="s">
        <v>827</v>
      </c>
      <c r="B844">
        <v>4</v>
      </c>
      <c r="D844" t="e">
        <f>MID(#REF!,1,7)</f>
        <v>#REF!</v>
      </c>
      <c r="E844">
        <v>42</v>
      </c>
      <c r="F844" s="3" t="s">
        <v>828</v>
      </c>
      <c r="G844" t="s">
        <v>829</v>
      </c>
      <c r="H844" t="s">
        <v>556</v>
      </c>
      <c r="I844" t="s">
        <v>28</v>
      </c>
      <c r="J844" s="2">
        <v>0</v>
      </c>
      <c r="K844" s="2">
        <v>0</v>
      </c>
      <c r="L844" s="2">
        <v>2</v>
      </c>
      <c r="M844">
        <v>0</v>
      </c>
      <c r="N844">
        <v>0</v>
      </c>
      <c r="O844">
        <v>10</v>
      </c>
      <c r="P844" s="2">
        <v>0</v>
      </c>
      <c r="Q844" s="2">
        <v>0</v>
      </c>
      <c r="R844" s="2">
        <v>6</v>
      </c>
      <c r="S844">
        <v>0</v>
      </c>
      <c r="T844">
        <v>0</v>
      </c>
      <c r="U844">
        <v>2</v>
      </c>
      <c r="V844" s="1">
        <v>0</v>
      </c>
      <c r="W844" s="1">
        <v>0</v>
      </c>
      <c r="X844" s="1">
        <v>2</v>
      </c>
    </row>
    <row r="845" spans="1:24" hidden="1" x14ac:dyDescent="0.25">
      <c r="A845" t="s">
        <v>920</v>
      </c>
      <c r="B845" t="s">
        <v>100</v>
      </c>
      <c r="D845" t="e">
        <f>MID(#REF!,1,7)</f>
        <v>#REF!</v>
      </c>
      <c r="E845">
        <v>35</v>
      </c>
      <c r="F845" s="3" t="s">
        <v>921</v>
      </c>
      <c r="G845" t="s">
        <v>922</v>
      </c>
      <c r="H845" t="s">
        <v>930</v>
      </c>
      <c r="I845" t="s">
        <v>494</v>
      </c>
      <c r="J845" s="2">
        <v>0</v>
      </c>
      <c r="K845" s="2">
        <v>0</v>
      </c>
      <c r="L845" s="2">
        <v>57</v>
      </c>
      <c r="M845">
        <v>0</v>
      </c>
      <c r="N845">
        <v>0</v>
      </c>
      <c r="O845">
        <v>0</v>
      </c>
      <c r="P845" s="2">
        <v>0</v>
      </c>
      <c r="Q845" s="2">
        <v>0</v>
      </c>
      <c r="R845" s="2">
        <v>0</v>
      </c>
      <c r="S845">
        <v>0</v>
      </c>
      <c r="T845">
        <v>0</v>
      </c>
      <c r="U845">
        <v>0</v>
      </c>
      <c r="V845" s="1" t="e">
        <v>#N/A</v>
      </c>
      <c r="W845" s="1" t="e">
        <v>#N/A</v>
      </c>
      <c r="X845" s="1" t="e">
        <v>#N/A</v>
      </c>
    </row>
    <row r="846" spans="1:24" hidden="1" x14ac:dyDescent="0.25">
      <c r="A846" t="s">
        <v>827</v>
      </c>
      <c r="B846">
        <v>4</v>
      </c>
      <c r="D846" t="e">
        <f>MID(#REF!,1,7)</f>
        <v>#REF!</v>
      </c>
      <c r="E846">
        <v>42</v>
      </c>
      <c r="F846" s="3" t="s">
        <v>828</v>
      </c>
      <c r="G846" t="s">
        <v>829</v>
      </c>
      <c r="H846" t="s">
        <v>874</v>
      </c>
      <c r="I846" t="s">
        <v>28</v>
      </c>
      <c r="J846" s="2">
        <v>0</v>
      </c>
      <c r="K846" s="2">
        <v>0</v>
      </c>
      <c r="L846" s="2">
        <v>2369</v>
      </c>
      <c r="M846">
        <v>0</v>
      </c>
      <c r="N846">
        <v>0</v>
      </c>
      <c r="O846">
        <v>2404</v>
      </c>
      <c r="P846" s="2">
        <v>0</v>
      </c>
      <c r="Q846" s="2">
        <v>0</v>
      </c>
      <c r="R846" s="2">
        <v>2416</v>
      </c>
      <c r="S846">
        <v>0</v>
      </c>
      <c r="T846">
        <v>0</v>
      </c>
      <c r="U846">
        <v>2339</v>
      </c>
      <c r="V846" s="1">
        <v>0</v>
      </c>
      <c r="W846" s="1">
        <v>0</v>
      </c>
      <c r="X846" s="1">
        <v>1227</v>
      </c>
    </row>
    <row r="847" spans="1:24" hidden="1" x14ac:dyDescent="0.25">
      <c r="A847" t="s">
        <v>931</v>
      </c>
      <c r="B847">
        <v>4</v>
      </c>
      <c r="D847" t="e">
        <f>MID(#REF!,1,7)</f>
        <v>#REF!</v>
      </c>
      <c r="E847">
        <v>45</v>
      </c>
      <c r="F847" s="3" t="s">
        <v>932</v>
      </c>
      <c r="G847" t="s">
        <v>931</v>
      </c>
      <c r="H847" t="s">
        <v>129</v>
      </c>
      <c r="I847" t="s">
        <v>28</v>
      </c>
      <c r="J847" s="2">
        <v>0</v>
      </c>
      <c r="K847" s="2">
        <v>0</v>
      </c>
      <c r="L847" s="2">
        <v>0</v>
      </c>
      <c r="M847">
        <v>0</v>
      </c>
      <c r="N847">
        <v>0</v>
      </c>
      <c r="O847">
        <v>0</v>
      </c>
      <c r="P847" s="2">
        <v>0</v>
      </c>
      <c r="Q847" s="2">
        <v>0</v>
      </c>
      <c r="R847" s="2">
        <v>0</v>
      </c>
      <c r="S847">
        <v>0</v>
      </c>
      <c r="T847">
        <v>0</v>
      </c>
      <c r="U847">
        <v>73</v>
      </c>
      <c r="V847" s="1" t="e">
        <v>#N/A</v>
      </c>
      <c r="W847" s="1" t="e">
        <v>#N/A</v>
      </c>
      <c r="X847" s="1" t="e">
        <v>#N/A</v>
      </c>
    </row>
    <row r="848" spans="1:24" hidden="1" x14ac:dyDescent="0.25">
      <c r="A848" t="s">
        <v>920</v>
      </c>
      <c r="B848" t="s">
        <v>100</v>
      </c>
      <c r="D848" t="e">
        <f>MID(#REF!,1,7)</f>
        <v>#REF!</v>
      </c>
      <c r="E848">
        <v>35</v>
      </c>
      <c r="F848" s="3" t="s">
        <v>921</v>
      </c>
      <c r="G848" t="s">
        <v>922</v>
      </c>
      <c r="H848" t="s">
        <v>933</v>
      </c>
      <c r="I848" t="s">
        <v>494</v>
      </c>
      <c r="J848" s="2">
        <v>0</v>
      </c>
      <c r="K848" s="2">
        <v>0</v>
      </c>
      <c r="L848" s="2">
        <v>0</v>
      </c>
      <c r="M848">
        <v>0</v>
      </c>
      <c r="N848">
        <v>0</v>
      </c>
      <c r="O848">
        <v>315</v>
      </c>
      <c r="P848" s="2">
        <v>0</v>
      </c>
      <c r="Q848" s="2">
        <v>0</v>
      </c>
      <c r="R848" s="2">
        <v>0</v>
      </c>
      <c r="S848">
        <v>0</v>
      </c>
      <c r="T848">
        <v>0</v>
      </c>
      <c r="U848">
        <v>0</v>
      </c>
      <c r="V848" s="1" t="e">
        <v>#N/A</v>
      </c>
      <c r="W848" s="1" t="e">
        <v>#N/A</v>
      </c>
      <c r="X848" s="1" t="e">
        <v>#N/A</v>
      </c>
    </row>
    <row r="849" spans="1:24" hidden="1" x14ac:dyDescent="0.25">
      <c r="A849" t="s">
        <v>931</v>
      </c>
      <c r="B849">
        <v>4</v>
      </c>
      <c r="D849" t="e">
        <f>MID(#REF!,1,7)</f>
        <v>#REF!</v>
      </c>
      <c r="E849">
        <v>45</v>
      </c>
      <c r="F849" s="3" t="s">
        <v>932</v>
      </c>
      <c r="G849" t="s">
        <v>931</v>
      </c>
      <c r="H849" t="s">
        <v>934</v>
      </c>
      <c r="I849" t="s">
        <v>28</v>
      </c>
      <c r="J849" s="2">
        <v>0</v>
      </c>
      <c r="K849" s="2">
        <v>0</v>
      </c>
      <c r="L849" s="2">
        <v>40</v>
      </c>
      <c r="M849">
        <v>0</v>
      </c>
      <c r="N849">
        <v>0</v>
      </c>
      <c r="O849">
        <v>40</v>
      </c>
      <c r="P849" s="2">
        <v>0</v>
      </c>
      <c r="Q849" s="2">
        <v>0</v>
      </c>
      <c r="R849" s="2">
        <v>40</v>
      </c>
      <c r="S849">
        <v>0</v>
      </c>
      <c r="T849">
        <v>0</v>
      </c>
      <c r="U849">
        <v>40</v>
      </c>
      <c r="V849" s="1">
        <v>0</v>
      </c>
      <c r="W849" s="1">
        <v>0</v>
      </c>
      <c r="X849" s="1">
        <v>100</v>
      </c>
    </row>
    <row r="850" spans="1:24" hidden="1" x14ac:dyDescent="0.25">
      <c r="A850" t="s">
        <v>827</v>
      </c>
      <c r="B850">
        <v>4</v>
      </c>
      <c r="D850" t="e">
        <f>MID(#REF!,1,7)</f>
        <v>#REF!</v>
      </c>
      <c r="E850">
        <v>42</v>
      </c>
      <c r="F850" s="3" t="s">
        <v>828</v>
      </c>
      <c r="G850" t="s">
        <v>829</v>
      </c>
      <c r="H850" t="s">
        <v>935</v>
      </c>
      <c r="I850" t="s">
        <v>28</v>
      </c>
      <c r="J850" s="2">
        <v>0</v>
      </c>
      <c r="K850" s="2">
        <v>0</v>
      </c>
      <c r="L850" s="2">
        <v>219</v>
      </c>
      <c r="M850">
        <v>0</v>
      </c>
      <c r="N850">
        <v>0</v>
      </c>
      <c r="O850">
        <v>274</v>
      </c>
      <c r="P850" s="2">
        <v>0</v>
      </c>
      <c r="Q850" s="2">
        <v>0</v>
      </c>
      <c r="R850" s="2">
        <v>306</v>
      </c>
      <c r="S850">
        <v>0</v>
      </c>
      <c r="T850">
        <v>0</v>
      </c>
      <c r="U850">
        <v>301</v>
      </c>
      <c r="V850" s="1">
        <v>0</v>
      </c>
      <c r="W850" s="1">
        <v>0</v>
      </c>
      <c r="X850" s="1">
        <v>57</v>
      </c>
    </row>
    <row r="851" spans="1:24" hidden="1" x14ac:dyDescent="0.25">
      <c r="A851" t="s">
        <v>931</v>
      </c>
      <c r="B851">
        <v>4</v>
      </c>
      <c r="D851" t="e">
        <f>MID(#REF!,1,7)</f>
        <v>#REF!</v>
      </c>
      <c r="E851">
        <v>45</v>
      </c>
      <c r="F851" s="3" t="s">
        <v>932</v>
      </c>
      <c r="G851" t="s">
        <v>931</v>
      </c>
      <c r="H851" t="s">
        <v>168</v>
      </c>
      <c r="I851" t="s">
        <v>28</v>
      </c>
      <c r="J851" s="2">
        <v>0</v>
      </c>
      <c r="K851" s="2">
        <v>0</v>
      </c>
      <c r="L851" s="2">
        <v>6</v>
      </c>
      <c r="M851">
        <v>0</v>
      </c>
      <c r="N851">
        <v>0</v>
      </c>
      <c r="O851">
        <v>6</v>
      </c>
      <c r="P851" s="2">
        <v>0</v>
      </c>
      <c r="Q851" s="2">
        <v>0</v>
      </c>
      <c r="R851" s="2">
        <v>6</v>
      </c>
      <c r="S851">
        <v>0</v>
      </c>
      <c r="T851">
        <v>0</v>
      </c>
      <c r="U851">
        <v>6</v>
      </c>
      <c r="V851" s="1">
        <v>0</v>
      </c>
      <c r="W851" s="1">
        <v>0</v>
      </c>
      <c r="X851" s="1">
        <v>17</v>
      </c>
    </row>
    <row r="852" spans="1:24" hidden="1" x14ac:dyDescent="0.25">
      <c r="A852" t="s">
        <v>714</v>
      </c>
      <c r="B852">
        <v>3</v>
      </c>
      <c r="D852" t="e">
        <f>MID(#REF!,1,7)</f>
        <v>#REF!</v>
      </c>
      <c r="E852">
        <v>30</v>
      </c>
      <c r="F852" s="3" t="s">
        <v>936</v>
      </c>
      <c r="G852" t="s">
        <v>714</v>
      </c>
      <c r="H852" t="s">
        <v>129</v>
      </c>
      <c r="I852" t="s">
        <v>28</v>
      </c>
      <c r="J852" s="2">
        <v>0</v>
      </c>
      <c r="K852" s="2">
        <v>0</v>
      </c>
      <c r="L852" s="2">
        <v>0</v>
      </c>
      <c r="M852">
        <v>0</v>
      </c>
      <c r="N852">
        <v>0</v>
      </c>
      <c r="O852">
        <v>50</v>
      </c>
      <c r="P852" s="2">
        <v>0</v>
      </c>
      <c r="Q852" s="2">
        <v>0</v>
      </c>
      <c r="R852" s="2">
        <v>0</v>
      </c>
      <c r="S852">
        <v>0</v>
      </c>
      <c r="T852">
        <v>0</v>
      </c>
      <c r="U852">
        <v>50</v>
      </c>
      <c r="V852" s="1">
        <v>0</v>
      </c>
      <c r="W852" s="1">
        <v>0</v>
      </c>
      <c r="X852" s="1">
        <v>0</v>
      </c>
    </row>
    <row r="853" spans="1:24" hidden="1" x14ac:dyDescent="0.25">
      <c r="A853" t="s">
        <v>920</v>
      </c>
      <c r="B853" t="s">
        <v>100</v>
      </c>
      <c r="D853" t="e">
        <f>MID(#REF!,1,7)</f>
        <v>#REF!</v>
      </c>
      <c r="E853">
        <v>35</v>
      </c>
      <c r="F853" s="3" t="s">
        <v>921</v>
      </c>
      <c r="G853" t="s">
        <v>922</v>
      </c>
      <c r="H853" t="s">
        <v>937</v>
      </c>
      <c r="I853" t="s">
        <v>494</v>
      </c>
      <c r="J853" s="2">
        <v>0</v>
      </c>
      <c r="K853" s="2">
        <v>0</v>
      </c>
      <c r="L853" s="2">
        <v>2</v>
      </c>
      <c r="M853">
        <v>0</v>
      </c>
      <c r="N853">
        <v>0</v>
      </c>
      <c r="O853">
        <v>0</v>
      </c>
      <c r="P853" s="2">
        <v>0</v>
      </c>
      <c r="Q853" s="2">
        <v>0</v>
      </c>
      <c r="R853" s="2">
        <v>0</v>
      </c>
      <c r="S853">
        <v>0</v>
      </c>
      <c r="T853">
        <v>0</v>
      </c>
      <c r="U853">
        <v>0</v>
      </c>
      <c r="V853" s="1" t="e">
        <v>#N/A</v>
      </c>
      <c r="W853" s="1" t="e">
        <v>#N/A</v>
      </c>
      <c r="X853" s="1" t="e">
        <v>#N/A</v>
      </c>
    </row>
    <row r="854" spans="1:24" hidden="1" x14ac:dyDescent="0.25">
      <c r="A854" t="s">
        <v>827</v>
      </c>
      <c r="B854">
        <v>4</v>
      </c>
      <c r="D854" t="e">
        <f>MID(#REF!,1,7)</f>
        <v>#REF!</v>
      </c>
      <c r="E854">
        <v>42</v>
      </c>
      <c r="F854" s="3" t="s">
        <v>828</v>
      </c>
      <c r="G854" t="s">
        <v>829</v>
      </c>
      <c r="H854" t="s">
        <v>938</v>
      </c>
      <c r="I854" t="s">
        <v>28</v>
      </c>
      <c r="J854" s="2">
        <v>0</v>
      </c>
      <c r="K854" s="2">
        <v>0</v>
      </c>
      <c r="L854" s="2">
        <v>259822</v>
      </c>
      <c r="M854">
        <v>0</v>
      </c>
      <c r="N854">
        <v>0</v>
      </c>
      <c r="O854">
        <v>101362</v>
      </c>
      <c r="P854" s="2">
        <v>0</v>
      </c>
      <c r="Q854" s="2">
        <v>0</v>
      </c>
      <c r="R854" s="2">
        <v>60740</v>
      </c>
      <c r="S854">
        <v>0</v>
      </c>
      <c r="T854">
        <v>0</v>
      </c>
      <c r="U854">
        <v>18847</v>
      </c>
      <c r="V854" s="1">
        <v>0</v>
      </c>
      <c r="W854" s="1">
        <v>0</v>
      </c>
      <c r="X854" s="1">
        <v>194625</v>
      </c>
    </row>
    <row r="855" spans="1:24" hidden="1" x14ac:dyDescent="0.25">
      <c r="A855" t="s">
        <v>931</v>
      </c>
      <c r="B855">
        <v>4</v>
      </c>
      <c r="D855" t="e">
        <f>MID(#REF!,1,7)</f>
        <v>#REF!</v>
      </c>
      <c r="E855">
        <v>45</v>
      </c>
      <c r="F855" s="3" t="s">
        <v>939</v>
      </c>
      <c r="G855" t="s">
        <v>931</v>
      </c>
      <c r="H855" t="s">
        <v>129</v>
      </c>
      <c r="I855" t="s">
        <v>28</v>
      </c>
      <c r="J855" s="2">
        <v>0</v>
      </c>
      <c r="K855" s="2">
        <v>0</v>
      </c>
      <c r="L855" s="2">
        <v>5500</v>
      </c>
      <c r="M855">
        <v>0</v>
      </c>
      <c r="N855">
        <v>0</v>
      </c>
      <c r="O855">
        <v>0</v>
      </c>
      <c r="P855" s="2">
        <v>0</v>
      </c>
      <c r="Q855" s="2">
        <v>0</v>
      </c>
      <c r="R855" s="2">
        <v>0</v>
      </c>
      <c r="S855">
        <v>0</v>
      </c>
      <c r="T855">
        <v>0</v>
      </c>
      <c r="U855">
        <v>0</v>
      </c>
      <c r="V855" s="1" t="e">
        <v>#N/A</v>
      </c>
      <c r="W855" s="1" t="e">
        <v>#N/A</v>
      </c>
      <c r="X855" s="1" t="e">
        <v>#N/A</v>
      </c>
    </row>
    <row r="856" spans="1:24" hidden="1" x14ac:dyDescent="0.25">
      <c r="A856" t="s">
        <v>931</v>
      </c>
      <c r="B856">
        <v>4</v>
      </c>
      <c r="D856" t="e">
        <f>MID(#REF!,1,7)</f>
        <v>#REF!</v>
      </c>
      <c r="E856">
        <v>45</v>
      </c>
      <c r="F856" s="3" t="s">
        <v>939</v>
      </c>
      <c r="G856" t="s">
        <v>931</v>
      </c>
      <c r="H856" t="s">
        <v>201</v>
      </c>
      <c r="I856" t="s">
        <v>28</v>
      </c>
      <c r="J856" s="2">
        <v>0</v>
      </c>
      <c r="K856" s="2">
        <v>0</v>
      </c>
      <c r="L856" s="2">
        <v>2</v>
      </c>
      <c r="M856">
        <v>0</v>
      </c>
      <c r="N856">
        <v>0</v>
      </c>
      <c r="O856">
        <v>1</v>
      </c>
      <c r="P856" s="2">
        <v>0</v>
      </c>
      <c r="Q856" s="2">
        <v>0</v>
      </c>
      <c r="R856" s="2">
        <v>1</v>
      </c>
      <c r="S856">
        <v>0</v>
      </c>
      <c r="T856">
        <v>0</v>
      </c>
      <c r="U856">
        <v>1</v>
      </c>
      <c r="V856" s="1">
        <v>0</v>
      </c>
      <c r="W856" s="1">
        <v>0</v>
      </c>
      <c r="X856" s="1">
        <v>2</v>
      </c>
    </row>
    <row r="857" spans="1:24" hidden="1" x14ac:dyDescent="0.25">
      <c r="A857" t="s">
        <v>420</v>
      </c>
      <c r="B857">
        <v>4</v>
      </c>
      <c r="D857" t="e">
        <f>MID(#REF!,1,7)</f>
        <v>#REF!</v>
      </c>
      <c r="E857">
        <v>44</v>
      </c>
      <c r="F857" s="3" t="s">
        <v>940</v>
      </c>
      <c r="G857" t="s">
        <v>422</v>
      </c>
      <c r="H857" t="s">
        <v>293</v>
      </c>
      <c r="I857" t="s">
        <v>28</v>
      </c>
      <c r="J857" s="2">
        <v>0</v>
      </c>
      <c r="K857" s="2">
        <v>0</v>
      </c>
      <c r="L857" s="2">
        <v>30</v>
      </c>
      <c r="M857">
        <v>0</v>
      </c>
      <c r="N857">
        <v>0</v>
      </c>
      <c r="O857">
        <v>30</v>
      </c>
      <c r="P857" s="2">
        <v>0</v>
      </c>
      <c r="Q857" s="2">
        <v>0</v>
      </c>
      <c r="R857" s="2">
        <v>10</v>
      </c>
      <c r="S857">
        <v>0</v>
      </c>
      <c r="T857">
        <v>0</v>
      </c>
      <c r="U857">
        <v>30</v>
      </c>
      <c r="V857" s="1" t="e">
        <v>#N/A</v>
      </c>
      <c r="W857" s="1" t="e">
        <v>#N/A</v>
      </c>
      <c r="X857" s="1" t="e">
        <v>#N/A</v>
      </c>
    </row>
    <row r="858" spans="1:24" hidden="1" x14ac:dyDescent="0.25">
      <c r="A858" t="s">
        <v>827</v>
      </c>
      <c r="B858">
        <v>4</v>
      </c>
      <c r="D858" t="e">
        <f>MID(#REF!,1,7)</f>
        <v>#REF!</v>
      </c>
      <c r="E858">
        <v>42</v>
      </c>
      <c r="F858" s="3" t="s">
        <v>828</v>
      </c>
      <c r="G858" t="s">
        <v>829</v>
      </c>
      <c r="H858" t="s">
        <v>874</v>
      </c>
      <c r="I858" t="s">
        <v>28</v>
      </c>
      <c r="J858" s="2">
        <v>0</v>
      </c>
      <c r="K858" s="2">
        <v>0</v>
      </c>
      <c r="L858" s="2">
        <v>883</v>
      </c>
      <c r="M858">
        <v>0</v>
      </c>
      <c r="N858">
        <v>0</v>
      </c>
      <c r="O858">
        <v>1744</v>
      </c>
      <c r="P858" s="2">
        <v>0</v>
      </c>
      <c r="Q858" s="2">
        <v>0</v>
      </c>
      <c r="R858" s="2">
        <v>2287</v>
      </c>
      <c r="S858">
        <v>0</v>
      </c>
      <c r="T858">
        <v>0</v>
      </c>
      <c r="U858">
        <v>981</v>
      </c>
      <c r="V858" s="1">
        <v>0</v>
      </c>
      <c r="W858" s="1">
        <v>0</v>
      </c>
      <c r="X858" s="1">
        <v>275</v>
      </c>
    </row>
    <row r="859" spans="1:24" hidden="1" x14ac:dyDescent="0.25">
      <c r="A859" t="s">
        <v>920</v>
      </c>
      <c r="B859" t="s">
        <v>100</v>
      </c>
      <c r="D859" t="e">
        <f>MID(#REF!,1,7)</f>
        <v>#REF!</v>
      </c>
      <c r="E859">
        <v>35</v>
      </c>
      <c r="F859" s="3" t="s">
        <v>921</v>
      </c>
      <c r="G859" t="s">
        <v>922</v>
      </c>
      <c r="H859" t="s">
        <v>941</v>
      </c>
      <c r="I859" t="s">
        <v>494</v>
      </c>
      <c r="J859" s="2">
        <v>0</v>
      </c>
      <c r="K859" s="2">
        <v>1</v>
      </c>
      <c r="L859" s="2">
        <v>0</v>
      </c>
      <c r="M859">
        <v>0</v>
      </c>
      <c r="N859">
        <v>0</v>
      </c>
      <c r="O859">
        <v>0</v>
      </c>
      <c r="P859" s="2">
        <v>0</v>
      </c>
      <c r="Q859" s="2">
        <v>0</v>
      </c>
      <c r="R859" s="2">
        <v>0</v>
      </c>
      <c r="S859">
        <v>0</v>
      </c>
      <c r="T859">
        <v>0</v>
      </c>
      <c r="U859">
        <v>0</v>
      </c>
      <c r="V859" s="1" t="e">
        <v>#N/A</v>
      </c>
      <c r="W859" s="1" t="e">
        <v>#N/A</v>
      </c>
      <c r="X859" s="1" t="e">
        <v>#N/A</v>
      </c>
    </row>
    <row r="860" spans="1:24" hidden="1" x14ac:dyDescent="0.25">
      <c r="A860" t="s">
        <v>920</v>
      </c>
      <c r="B860" t="s">
        <v>100</v>
      </c>
      <c r="D860" t="e">
        <f>MID(#REF!,1,7)</f>
        <v>#REF!</v>
      </c>
      <c r="E860">
        <v>35</v>
      </c>
      <c r="F860" s="3" t="s">
        <v>921</v>
      </c>
      <c r="G860" t="s">
        <v>922</v>
      </c>
      <c r="H860" t="s">
        <v>942</v>
      </c>
      <c r="I860" t="s">
        <v>494</v>
      </c>
      <c r="J860" s="2">
        <v>0</v>
      </c>
      <c r="K860" s="2">
        <v>0</v>
      </c>
      <c r="L860" s="2">
        <v>0</v>
      </c>
      <c r="M860">
        <v>1</v>
      </c>
      <c r="N860">
        <v>0</v>
      </c>
      <c r="O860">
        <v>0</v>
      </c>
      <c r="P860" s="2">
        <v>0</v>
      </c>
      <c r="Q860" s="2">
        <v>0</v>
      </c>
      <c r="R860" s="2">
        <v>0</v>
      </c>
      <c r="S860">
        <v>0</v>
      </c>
      <c r="T860">
        <v>0</v>
      </c>
      <c r="U860">
        <v>0</v>
      </c>
      <c r="V860" s="1" t="e">
        <v>#N/A</v>
      </c>
      <c r="W860" s="1" t="e">
        <v>#N/A</v>
      </c>
      <c r="X860" s="1" t="e">
        <v>#N/A</v>
      </c>
    </row>
    <row r="861" spans="1:24" hidden="1" x14ac:dyDescent="0.25">
      <c r="A861" t="s">
        <v>827</v>
      </c>
      <c r="B861">
        <v>4</v>
      </c>
      <c r="D861" t="e">
        <f>MID(#REF!,1,7)</f>
        <v>#REF!</v>
      </c>
      <c r="E861">
        <v>42</v>
      </c>
      <c r="F861" s="3" t="s">
        <v>828</v>
      </c>
      <c r="G861" t="s">
        <v>829</v>
      </c>
      <c r="H861" t="s">
        <v>943</v>
      </c>
      <c r="I861" t="s">
        <v>28</v>
      </c>
      <c r="J861" s="2">
        <v>0</v>
      </c>
      <c r="K861" s="2">
        <v>0</v>
      </c>
      <c r="L861" s="2">
        <v>18</v>
      </c>
      <c r="M861">
        <v>0</v>
      </c>
      <c r="N861">
        <v>0</v>
      </c>
      <c r="O861">
        <v>28</v>
      </c>
      <c r="P861" s="2">
        <v>0</v>
      </c>
      <c r="Q861" s="2">
        <v>0</v>
      </c>
      <c r="R861" s="2">
        <v>31</v>
      </c>
      <c r="S861">
        <v>0</v>
      </c>
      <c r="T861">
        <v>0</v>
      </c>
      <c r="U861">
        <v>17</v>
      </c>
      <c r="V861" s="1">
        <v>0</v>
      </c>
      <c r="W861" s="1">
        <v>0</v>
      </c>
      <c r="X861" s="1">
        <v>26</v>
      </c>
    </row>
    <row r="862" spans="1:24" hidden="1" x14ac:dyDescent="0.25">
      <c r="A862" t="s">
        <v>920</v>
      </c>
      <c r="B862" t="s">
        <v>100</v>
      </c>
      <c r="D862" t="e">
        <f>MID(#REF!,1,7)</f>
        <v>#REF!</v>
      </c>
      <c r="E862">
        <v>35</v>
      </c>
      <c r="F862" s="3" t="s">
        <v>921</v>
      </c>
      <c r="G862" t="s">
        <v>922</v>
      </c>
      <c r="H862" t="s">
        <v>944</v>
      </c>
      <c r="I862" t="s">
        <v>447</v>
      </c>
      <c r="J862" s="2">
        <v>0</v>
      </c>
      <c r="K862" s="2">
        <v>0</v>
      </c>
      <c r="L862" s="2">
        <v>0</v>
      </c>
      <c r="M862">
        <v>0</v>
      </c>
      <c r="N862">
        <v>0</v>
      </c>
      <c r="O862">
        <v>0</v>
      </c>
      <c r="P862" s="2">
        <v>0</v>
      </c>
      <c r="Q862" s="2">
        <v>1</v>
      </c>
      <c r="R862" s="2">
        <v>0</v>
      </c>
      <c r="S862">
        <v>0</v>
      </c>
      <c r="T862">
        <v>0</v>
      </c>
      <c r="U862">
        <v>0</v>
      </c>
      <c r="V862" s="1" t="e">
        <v>#N/A</v>
      </c>
      <c r="W862" s="1" t="e">
        <v>#N/A</v>
      </c>
      <c r="X862" s="1" t="e">
        <v>#N/A</v>
      </c>
    </row>
    <row r="863" spans="1:24" hidden="1" x14ac:dyDescent="0.25">
      <c r="A863" t="s">
        <v>827</v>
      </c>
      <c r="B863">
        <v>4</v>
      </c>
      <c r="D863" t="e">
        <f>MID(#REF!,1,7)</f>
        <v>#REF!</v>
      </c>
      <c r="E863">
        <v>42</v>
      </c>
      <c r="F863" s="3" t="s">
        <v>828</v>
      </c>
      <c r="G863" t="s">
        <v>829</v>
      </c>
      <c r="H863" t="s">
        <v>945</v>
      </c>
      <c r="I863" t="s">
        <v>28</v>
      </c>
      <c r="J863" s="2">
        <v>0</v>
      </c>
      <c r="K863" s="2">
        <v>0</v>
      </c>
      <c r="L863" s="2">
        <v>139787</v>
      </c>
      <c r="M863">
        <v>0</v>
      </c>
      <c r="N863">
        <v>0</v>
      </c>
      <c r="O863">
        <v>179384</v>
      </c>
      <c r="P863" s="2">
        <v>0</v>
      </c>
      <c r="Q863" s="2">
        <v>0</v>
      </c>
      <c r="R863" s="2">
        <v>85166</v>
      </c>
      <c r="S863">
        <v>0</v>
      </c>
      <c r="T863">
        <v>0</v>
      </c>
      <c r="U863">
        <v>167204</v>
      </c>
      <c r="V863" s="1">
        <v>0</v>
      </c>
      <c r="W863" s="1">
        <v>0</v>
      </c>
      <c r="X863" s="1">
        <v>95967</v>
      </c>
    </row>
    <row r="864" spans="1:24" hidden="1" x14ac:dyDescent="0.25">
      <c r="A864" t="s">
        <v>827</v>
      </c>
      <c r="B864">
        <v>4</v>
      </c>
      <c r="D864" t="e">
        <f>MID(#REF!,1,7)</f>
        <v>#REF!</v>
      </c>
      <c r="E864">
        <v>42</v>
      </c>
      <c r="F864" s="3" t="s">
        <v>828</v>
      </c>
      <c r="G864" t="s">
        <v>829</v>
      </c>
      <c r="H864" t="s">
        <v>946</v>
      </c>
      <c r="I864" t="s">
        <v>28</v>
      </c>
      <c r="J864" s="2">
        <v>0</v>
      </c>
      <c r="K864" s="2">
        <v>0</v>
      </c>
      <c r="L864" s="2">
        <v>245</v>
      </c>
      <c r="M864">
        <v>0</v>
      </c>
      <c r="N864">
        <v>0</v>
      </c>
      <c r="O864">
        <v>245</v>
      </c>
      <c r="P864" s="2">
        <v>0</v>
      </c>
      <c r="Q864" s="2">
        <v>0</v>
      </c>
      <c r="R864" s="2">
        <v>245</v>
      </c>
      <c r="S864">
        <v>0</v>
      </c>
      <c r="T864">
        <v>0</v>
      </c>
      <c r="U864">
        <v>245</v>
      </c>
      <c r="V864" s="1">
        <v>0</v>
      </c>
      <c r="W864" s="1">
        <v>0</v>
      </c>
      <c r="X864" s="1">
        <v>245</v>
      </c>
    </row>
    <row r="865" spans="1:24" hidden="1" x14ac:dyDescent="0.25">
      <c r="A865" t="s">
        <v>920</v>
      </c>
      <c r="B865" t="s">
        <v>100</v>
      </c>
      <c r="D865" t="e">
        <f>MID(#REF!,1,7)</f>
        <v>#REF!</v>
      </c>
      <c r="E865">
        <v>35</v>
      </c>
      <c r="F865" s="3" t="s">
        <v>921</v>
      </c>
      <c r="G865" t="s">
        <v>922</v>
      </c>
      <c r="H865" t="s">
        <v>947</v>
      </c>
      <c r="I865" t="s">
        <v>494</v>
      </c>
      <c r="J865" s="2">
        <v>0</v>
      </c>
      <c r="K865" s="2">
        <v>0</v>
      </c>
      <c r="L865" s="2">
        <v>0</v>
      </c>
      <c r="M865">
        <v>0</v>
      </c>
      <c r="N865">
        <v>0</v>
      </c>
      <c r="O865">
        <v>0</v>
      </c>
      <c r="P865" s="2">
        <v>0</v>
      </c>
      <c r="Q865" s="2">
        <v>0</v>
      </c>
      <c r="R865" s="2">
        <v>0</v>
      </c>
      <c r="S865">
        <v>0</v>
      </c>
      <c r="T865">
        <v>0</v>
      </c>
      <c r="U865">
        <v>0</v>
      </c>
      <c r="V865" s="1" t="e">
        <v>#N/A</v>
      </c>
      <c r="W865" s="1" t="e">
        <v>#N/A</v>
      </c>
      <c r="X865" s="1" t="e">
        <v>#N/A</v>
      </c>
    </row>
    <row r="866" spans="1:24" hidden="1" x14ac:dyDescent="0.25">
      <c r="A866" t="s">
        <v>827</v>
      </c>
      <c r="B866">
        <v>4</v>
      </c>
      <c r="D866" t="e">
        <f>MID(#REF!,1,7)</f>
        <v>#REF!</v>
      </c>
      <c r="E866">
        <v>42</v>
      </c>
      <c r="F866" s="3" t="s">
        <v>828</v>
      </c>
      <c r="G866" t="s">
        <v>829</v>
      </c>
      <c r="H866" t="s">
        <v>948</v>
      </c>
      <c r="I866" t="s">
        <v>28</v>
      </c>
      <c r="J866" s="2">
        <v>0</v>
      </c>
      <c r="K866" s="2">
        <v>0</v>
      </c>
      <c r="L866" s="2">
        <v>379</v>
      </c>
      <c r="M866">
        <v>0</v>
      </c>
      <c r="N866">
        <v>0</v>
      </c>
      <c r="O866">
        <v>924</v>
      </c>
      <c r="P866" s="2">
        <v>0</v>
      </c>
      <c r="Q866" s="2">
        <v>0</v>
      </c>
      <c r="R866" s="2">
        <v>1570</v>
      </c>
      <c r="S866">
        <v>0</v>
      </c>
      <c r="T866">
        <v>0</v>
      </c>
      <c r="U866">
        <v>607</v>
      </c>
      <c r="V866" s="1">
        <v>0</v>
      </c>
      <c r="W866" s="1">
        <v>0</v>
      </c>
      <c r="X866" s="1">
        <v>241</v>
      </c>
    </row>
    <row r="867" spans="1:24" hidden="1" x14ac:dyDescent="0.25">
      <c r="A867" t="s">
        <v>920</v>
      </c>
      <c r="B867">
        <v>4</v>
      </c>
      <c r="D867" t="e">
        <f>MID(#REF!,1,7)</f>
        <v>#REF!</v>
      </c>
      <c r="E867">
        <v>35</v>
      </c>
      <c r="F867" s="3" t="s">
        <v>949</v>
      </c>
      <c r="G867" t="s">
        <v>922</v>
      </c>
      <c r="H867" t="s">
        <v>168</v>
      </c>
      <c r="I867" t="s">
        <v>494</v>
      </c>
      <c r="J867" s="2">
        <v>0</v>
      </c>
      <c r="K867" s="2">
        <v>0</v>
      </c>
      <c r="L867" s="2">
        <v>0</v>
      </c>
      <c r="M867">
        <v>0</v>
      </c>
      <c r="N867">
        <v>0</v>
      </c>
      <c r="O867">
        <v>0</v>
      </c>
      <c r="P867" s="2">
        <v>0</v>
      </c>
      <c r="Q867" s="2">
        <v>0</v>
      </c>
      <c r="R867" s="2">
        <v>0</v>
      </c>
      <c r="S867">
        <v>0</v>
      </c>
      <c r="T867">
        <v>0</v>
      </c>
      <c r="U867">
        <v>0</v>
      </c>
      <c r="V867" s="1" t="e">
        <v>#N/A</v>
      </c>
      <c r="W867" s="1" t="e">
        <v>#N/A</v>
      </c>
      <c r="X867" s="1" t="e">
        <v>#N/A</v>
      </c>
    </row>
    <row r="868" spans="1:24" hidden="1" x14ac:dyDescent="0.25">
      <c r="A868" t="s">
        <v>920</v>
      </c>
      <c r="B868" t="s">
        <v>100</v>
      </c>
      <c r="D868" t="e">
        <f>MID(#REF!,1,7)</f>
        <v>#REF!</v>
      </c>
      <c r="E868">
        <v>35</v>
      </c>
      <c r="F868" s="3" t="s">
        <v>921</v>
      </c>
      <c r="G868" t="s">
        <v>922</v>
      </c>
      <c r="H868" t="s">
        <v>950</v>
      </c>
      <c r="I868" t="s">
        <v>494</v>
      </c>
      <c r="J868" s="2">
        <v>0</v>
      </c>
      <c r="K868" s="2">
        <v>0</v>
      </c>
      <c r="L868" s="2">
        <v>0</v>
      </c>
      <c r="M868">
        <v>0</v>
      </c>
      <c r="N868">
        <v>0</v>
      </c>
      <c r="O868">
        <v>0</v>
      </c>
      <c r="P868" s="2">
        <v>0</v>
      </c>
      <c r="Q868" s="2">
        <v>0</v>
      </c>
      <c r="R868" s="2">
        <v>0</v>
      </c>
      <c r="S868">
        <v>0</v>
      </c>
      <c r="T868">
        <v>0</v>
      </c>
      <c r="U868">
        <v>0</v>
      </c>
      <c r="V868" s="1" t="e">
        <v>#N/A</v>
      </c>
      <c r="W868" s="1" t="e">
        <v>#N/A</v>
      </c>
      <c r="X868" s="1" t="e">
        <v>#N/A</v>
      </c>
    </row>
    <row r="869" spans="1:24" hidden="1" x14ac:dyDescent="0.25">
      <c r="A869" t="s">
        <v>920</v>
      </c>
      <c r="B869">
        <v>4</v>
      </c>
      <c r="D869" t="e">
        <f>MID(#REF!,1,7)</f>
        <v>#REF!</v>
      </c>
      <c r="E869">
        <v>35</v>
      </c>
      <c r="F869" s="3" t="s">
        <v>949</v>
      </c>
      <c r="G869" t="s">
        <v>922</v>
      </c>
      <c r="H869" t="s">
        <v>129</v>
      </c>
      <c r="I869" t="s">
        <v>28</v>
      </c>
      <c r="J869" s="2">
        <v>0</v>
      </c>
      <c r="K869" s="2">
        <v>0</v>
      </c>
      <c r="L869" s="2">
        <v>0</v>
      </c>
      <c r="M869">
        <v>0</v>
      </c>
      <c r="N869">
        <v>0</v>
      </c>
      <c r="O869">
        <v>0</v>
      </c>
      <c r="P869" s="2">
        <v>0</v>
      </c>
      <c r="Q869" s="2">
        <v>0</v>
      </c>
      <c r="R869" s="2">
        <v>0</v>
      </c>
      <c r="S869">
        <v>0</v>
      </c>
      <c r="T869">
        <v>0</v>
      </c>
      <c r="U869">
        <v>1</v>
      </c>
      <c r="V869" s="1" t="e">
        <v>#N/A</v>
      </c>
      <c r="W869" s="1" t="e">
        <v>#N/A</v>
      </c>
      <c r="X869" s="1" t="e">
        <v>#N/A</v>
      </c>
    </row>
    <row r="870" spans="1:24" hidden="1" x14ac:dyDescent="0.25">
      <c r="A870" t="s">
        <v>920</v>
      </c>
      <c r="B870">
        <v>4</v>
      </c>
      <c r="D870" t="e">
        <f>MID(#REF!,1,7)</f>
        <v>#REF!</v>
      </c>
      <c r="E870">
        <v>35</v>
      </c>
      <c r="F870" s="3" t="s">
        <v>949</v>
      </c>
      <c r="G870" t="s">
        <v>922</v>
      </c>
      <c r="H870" t="s">
        <v>129</v>
      </c>
      <c r="I870" t="s">
        <v>28</v>
      </c>
      <c r="J870" s="2">
        <v>0</v>
      </c>
      <c r="K870" s="2">
        <v>0</v>
      </c>
      <c r="L870" s="2">
        <v>0</v>
      </c>
      <c r="M870">
        <v>1</v>
      </c>
      <c r="N870">
        <v>0</v>
      </c>
      <c r="O870">
        <v>0</v>
      </c>
      <c r="P870" s="2">
        <v>0</v>
      </c>
      <c r="Q870" s="2">
        <v>0</v>
      </c>
      <c r="R870" s="2">
        <v>0</v>
      </c>
      <c r="S870">
        <v>0</v>
      </c>
      <c r="T870">
        <v>0</v>
      </c>
      <c r="U870">
        <v>0</v>
      </c>
      <c r="V870" s="1" t="e">
        <v>#N/A</v>
      </c>
      <c r="W870" s="1" t="e">
        <v>#N/A</v>
      </c>
      <c r="X870" s="1" t="e">
        <v>#N/A</v>
      </c>
    </row>
    <row r="871" spans="1:24" hidden="1" x14ac:dyDescent="0.25">
      <c r="A871" t="s">
        <v>951</v>
      </c>
      <c r="B871" t="s">
        <v>377</v>
      </c>
      <c r="D871" t="e">
        <f>MID(#REF!,1,7)</f>
        <v>#REF!</v>
      </c>
      <c r="E871">
        <v>8</v>
      </c>
      <c r="F871" s="3" t="s">
        <v>952</v>
      </c>
      <c r="G871" t="s">
        <v>953</v>
      </c>
      <c r="H871" t="s">
        <v>954</v>
      </c>
      <c r="I871" t="s">
        <v>28</v>
      </c>
      <c r="J871" s="2">
        <v>0</v>
      </c>
      <c r="K871" s="2">
        <v>0</v>
      </c>
      <c r="L871" s="2">
        <v>0</v>
      </c>
      <c r="M871">
        <v>0</v>
      </c>
      <c r="N871">
        <v>0</v>
      </c>
      <c r="O871">
        <v>1</v>
      </c>
      <c r="P871" s="2">
        <v>0</v>
      </c>
      <c r="Q871" s="2">
        <v>0</v>
      </c>
      <c r="R871" s="2">
        <v>0</v>
      </c>
      <c r="S871">
        <v>0</v>
      </c>
      <c r="T871">
        <v>0</v>
      </c>
      <c r="U871">
        <v>0</v>
      </c>
      <c r="V871" s="1" t="e">
        <v>#N/A</v>
      </c>
      <c r="W871" s="1" t="e">
        <v>#N/A</v>
      </c>
      <c r="X871" s="1" t="e">
        <v>#N/A</v>
      </c>
    </row>
    <row r="872" spans="1:24" hidden="1" x14ac:dyDescent="0.25">
      <c r="A872" t="s">
        <v>920</v>
      </c>
      <c r="B872">
        <v>4</v>
      </c>
      <c r="D872" t="e">
        <f>MID(#REF!,1,7)</f>
        <v>#REF!</v>
      </c>
      <c r="E872">
        <v>35</v>
      </c>
      <c r="F872" s="3" t="s">
        <v>949</v>
      </c>
      <c r="G872" t="s">
        <v>922</v>
      </c>
      <c r="H872" t="s">
        <v>129</v>
      </c>
      <c r="I872" t="s">
        <v>494</v>
      </c>
      <c r="J872" s="2">
        <v>0</v>
      </c>
      <c r="K872" s="2">
        <v>0</v>
      </c>
      <c r="L872" s="2">
        <v>0</v>
      </c>
      <c r="M872">
        <v>0</v>
      </c>
      <c r="N872">
        <v>0</v>
      </c>
      <c r="O872">
        <v>0</v>
      </c>
      <c r="P872" s="2">
        <v>0</v>
      </c>
      <c r="Q872" s="2">
        <v>0</v>
      </c>
      <c r="R872" s="2">
        <v>1</v>
      </c>
      <c r="S872">
        <v>0</v>
      </c>
      <c r="T872">
        <v>0</v>
      </c>
      <c r="U872">
        <v>0</v>
      </c>
      <c r="V872" s="1" t="e">
        <v>#N/A</v>
      </c>
      <c r="W872" s="1" t="e">
        <v>#N/A</v>
      </c>
      <c r="X872" s="1" t="e">
        <v>#N/A</v>
      </c>
    </row>
    <row r="873" spans="1:24" hidden="1" x14ac:dyDescent="0.25">
      <c r="A873" t="s">
        <v>951</v>
      </c>
      <c r="B873" t="s">
        <v>377</v>
      </c>
      <c r="D873" t="e">
        <f>MID(#REF!,1,7)</f>
        <v>#REF!</v>
      </c>
      <c r="E873">
        <v>8</v>
      </c>
      <c r="F873" s="3" t="s">
        <v>955</v>
      </c>
      <c r="G873" t="s">
        <v>953</v>
      </c>
      <c r="H873" t="s">
        <v>81</v>
      </c>
      <c r="I873" t="s">
        <v>82</v>
      </c>
      <c r="J873" s="2">
        <v>0</v>
      </c>
      <c r="K873" s="2">
        <v>0</v>
      </c>
      <c r="L873" s="2">
        <v>0</v>
      </c>
      <c r="M873">
        <v>0</v>
      </c>
      <c r="N873">
        <v>0</v>
      </c>
      <c r="O873">
        <v>0</v>
      </c>
      <c r="P873" s="2">
        <v>0</v>
      </c>
      <c r="Q873" s="2">
        <v>0</v>
      </c>
      <c r="R873" s="2">
        <v>0</v>
      </c>
      <c r="S873">
        <v>1</v>
      </c>
      <c r="T873">
        <v>0</v>
      </c>
      <c r="U873">
        <v>0</v>
      </c>
      <c r="V873" s="1" t="e">
        <v>#N/A</v>
      </c>
      <c r="W873" s="1" t="e">
        <v>#N/A</v>
      </c>
      <c r="X873" s="1" t="e">
        <v>#N/A</v>
      </c>
    </row>
    <row r="874" spans="1:24" hidden="1" x14ac:dyDescent="0.25">
      <c r="A874" t="s">
        <v>920</v>
      </c>
      <c r="B874">
        <v>4</v>
      </c>
      <c r="D874" t="e">
        <f>MID(#REF!,1,7)</f>
        <v>#REF!</v>
      </c>
      <c r="E874">
        <v>35</v>
      </c>
      <c r="F874" s="3" t="s">
        <v>949</v>
      </c>
      <c r="G874" t="s">
        <v>922</v>
      </c>
      <c r="H874" t="s">
        <v>129</v>
      </c>
      <c r="I874" t="s">
        <v>82</v>
      </c>
      <c r="J874" s="2">
        <v>0</v>
      </c>
      <c r="K874" s="2">
        <v>0</v>
      </c>
      <c r="L874" s="2">
        <v>0</v>
      </c>
      <c r="M874">
        <v>0</v>
      </c>
      <c r="N874">
        <v>0</v>
      </c>
      <c r="O874">
        <v>0</v>
      </c>
      <c r="P874" s="2">
        <v>0</v>
      </c>
      <c r="Q874" s="2">
        <v>0</v>
      </c>
      <c r="R874" s="2">
        <v>0</v>
      </c>
      <c r="S874">
        <v>0</v>
      </c>
      <c r="T874">
        <v>0</v>
      </c>
      <c r="U874">
        <v>15000</v>
      </c>
      <c r="V874" s="1" t="e">
        <v>#N/A</v>
      </c>
      <c r="W874" s="1" t="e">
        <v>#N/A</v>
      </c>
      <c r="X874" s="1" t="e">
        <v>#N/A</v>
      </c>
    </row>
    <row r="875" spans="1:24" hidden="1" x14ac:dyDescent="0.25">
      <c r="A875" t="s">
        <v>827</v>
      </c>
      <c r="B875">
        <v>4</v>
      </c>
      <c r="D875" t="e">
        <f>MID(#REF!,1,7)</f>
        <v>#REF!</v>
      </c>
      <c r="E875">
        <v>42</v>
      </c>
      <c r="F875" s="3" t="s">
        <v>828</v>
      </c>
      <c r="G875" t="s">
        <v>829</v>
      </c>
      <c r="H875" t="s">
        <v>411</v>
      </c>
      <c r="I875" t="s">
        <v>28</v>
      </c>
      <c r="J875" s="2">
        <v>0</v>
      </c>
      <c r="K875" s="2">
        <v>0</v>
      </c>
      <c r="L875" s="2">
        <v>1680</v>
      </c>
      <c r="M875">
        <v>0</v>
      </c>
      <c r="N875">
        <v>0</v>
      </c>
      <c r="O875">
        <v>1825</v>
      </c>
      <c r="P875" s="2">
        <v>0</v>
      </c>
      <c r="Q875" s="2">
        <v>0</v>
      </c>
      <c r="R875" s="2">
        <v>1970</v>
      </c>
      <c r="S875">
        <v>0</v>
      </c>
      <c r="T875">
        <v>0</v>
      </c>
      <c r="U875">
        <v>2114</v>
      </c>
      <c r="V875" s="1">
        <v>0</v>
      </c>
      <c r="W875" s="1">
        <v>0</v>
      </c>
      <c r="X875" s="1">
        <v>409</v>
      </c>
    </row>
    <row r="876" spans="1:24" hidden="1" x14ac:dyDescent="0.25">
      <c r="A876" t="s">
        <v>920</v>
      </c>
      <c r="B876">
        <v>4</v>
      </c>
      <c r="D876" t="e">
        <f>MID(#REF!,1,7)</f>
        <v>#REF!</v>
      </c>
      <c r="E876">
        <v>35</v>
      </c>
      <c r="F876" s="3" t="s">
        <v>949</v>
      </c>
      <c r="G876" t="s">
        <v>922</v>
      </c>
      <c r="H876" t="s">
        <v>129</v>
      </c>
      <c r="I876" t="s">
        <v>494</v>
      </c>
      <c r="J876" s="2">
        <v>0</v>
      </c>
      <c r="K876" s="2">
        <v>0</v>
      </c>
      <c r="L876" s="2">
        <v>0</v>
      </c>
      <c r="M876">
        <v>0</v>
      </c>
      <c r="N876">
        <v>0</v>
      </c>
      <c r="O876">
        <v>0</v>
      </c>
      <c r="P876" s="2">
        <v>0</v>
      </c>
      <c r="Q876" s="2">
        <v>0</v>
      </c>
      <c r="R876" s="2">
        <v>0</v>
      </c>
      <c r="S876">
        <v>0</v>
      </c>
      <c r="T876">
        <v>0</v>
      </c>
      <c r="U876">
        <v>0</v>
      </c>
      <c r="V876" s="1" t="e">
        <v>#N/A</v>
      </c>
      <c r="W876" s="1" t="e">
        <v>#N/A</v>
      </c>
      <c r="X876" s="1" t="e">
        <v>#N/A</v>
      </c>
    </row>
    <row r="877" spans="1:24" hidden="1" x14ac:dyDescent="0.25">
      <c r="A877" t="s">
        <v>827</v>
      </c>
      <c r="B877">
        <v>4</v>
      </c>
      <c r="D877" t="e">
        <f>MID(#REF!,1,7)</f>
        <v>#REF!</v>
      </c>
      <c r="E877">
        <v>42</v>
      </c>
      <c r="F877" s="3" t="s">
        <v>828</v>
      </c>
      <c r="G877" t="s">
        <v>829</v>
      </c>
      <c r="H877" t="s">
        <v>935</v>
      </c>
      <c r="I877" t="s">
        <v>28</v>
      </c>
      <c r="J877" s="2">
        <v>0</v>
      </c>
      <c r="K877" s="2">
        <v>0</v>
      </c>
      <c r="L877" s="2">
        <v>24</v>
      </c>
      <c r="M877">
        <v>0</v>
      </c>
      <c r="N877">
        <v>0</v>
      </c>
      <c r="O877">
        <v>47</v>
      </c>
      <c r="P877" s="2">
        <v>0</v>
      </c>
      <c r="Q877" s="2">
        <v>0</v>
      </c>
      <c r="R877" s="2">
        <v>47</v>
      </c>
      <c r="S877">
        <v>0</v>
      </c>
      <c r="T877">
        <v>0</v>
      </c>
      <c r="U877">
        <v>42</v>
      </c>
      <c r="V877" s="1">
        <v>0</v>
      </c>
      <c r="W877" s="1">
        <v>0</v>
      </c>
      <c r="X877" s="1">
        <v>2</v>
      </c>
    </row>
    <row r="878" spans="1:24" hidden="1" x14ac:dyDescent="0.25">
      <c r="A878" t="s">
        <v>827</v>
      </c>
      <c r="B878">
        <v>4</v>
      </c>
      <c r="D878" t="e">
        <f>MID(#REF!,1,7)</f>
        <v>#REF!</v>
      </c>
      <c r="E878">
        <v>42</v>
      </c>
      <c r="F878" s="3" t="s">
        <v>828</v>
      </c>
      <c r="G878" t="s">
        <v>829</v>
      </c>
      <c r="H878" t="s">
        <v>948</v>
      </c>
      <c r="I878" t="s">
        <v>28</v>
      </c>
      <c r="J878" s="2">
        <v>0</v>
      </c>
      <c r="K878" s="2">
        <v>0</v>
      </c>
      <c r="L878" s="2">
        <v>36</v>
      </c>
      <c r="M878">
        <v>0</v>
      </c>
      <c r="N878">
        <v>0</v>
      </c>
      <c r="O878">
        <v>49</v>
      </c>
      <c r="P878" s="2">
        <v>0</v>
      </c>
      <c r="Q878" s="2">
        <v>0</v>
      </c>
      <c r="R878" s="2">
        <v>55</v>
      </c>
      <c r="S878">
        <v>0</v>
      </c>
      <c r="T878">
        <v>0</v>
      </c>
      <c r="U878">
        <v>74</v>
      </c>
      <c r="V878" s="1">
        <v>0</v>
      </c>
      <c r="W878" s="1">
        <v>0</v>
      </c>
      <c r="X878" s="1">
        <v>16</v>
      </c>
    </row>
    <row r="879" spans="1:24" hidden="1" x14ac:dyDescent="0.25">
      <c r="A879" t="s">
        <v>827</v>
      </c>
      <c r="B879">
        <v>4</v>
      </c>
      <c r="D879" t="e">
        <f>MID(#REF!,1,7)</f>
        <v>#REF!</v>
      </c>
      <c r="E879">
        <v>42</v>
      </c>
      <c r="F879" s="3" t="s">
        <v>828</v>
      </c>
      <c r="G879" t="s">
        <v>829</v>
      </c>
      <c r="H879" t="s">
        <v>948</v>
      </c>
      <c r="I879" t="s">
        <v>28</v>
      </c>
      <c r="J879" s="2">
        <v>0</v>
      </c>
      <c r="K879" s="2">
        <v>0</v>
      </c>
      <c r="L879" s="2">
        <v>9</v>
      </c>
      <c r="M879">
        <v>0</v>
      </c>
      <c r="N879">
        <v>0</v>
      </c>
      <c r="O879">
        <v>10</v>
      </c>
      <c r="P879" s="2">
        <v>0</v>
      </c>
      <c r="Q879" s="2">
        <v>0</v>
      </c>
      <c r="R879" s="2">
        <v>12</v>
      </c>
      <c r="S879">
        <v>0</v>
      </c>
      <c r="T879">
        <v>0</v>
      </c>
      <c r="U879">
        <v>11</v>
      </c>
      <c r="V879" s="1">
        <v>0</v>
      </c>
      <c r="W879" s="1">
        <v>0</v>
      </c>
      <c r="X879" s="1">
        <v>2</v>
      </c>
    </row>
    <row r="880" spans="1:24" hidden="1" x14ac:dyDescent="0.25">
      <c r="A880" t="s">
        <v>827</v>
      </c>
      <c r="B880">
        <v>4</v>
      </c>
      <c r="D880" t="e">
        <f>MID(#REF!,1,7)</f>
        <v>#REF!</v>
      </c>
      <c r="E880">
        <v>42</v>
      </c>
      <c r="F880" s="3" t="s">
        <v>828</v>
      </c>
      <c r="G880" t="s">
        <v>829</v>
      </c>
      <c r="H880" t="s">
        <v>956</v>
      </c>
      <c r="I880" t="s">
        <v>28</v>
      </c>
      <c r="J880" s="2">
        <v>0</v>
      </c>
      <c r="K880" s="2">
        <v>0</v>
      </c>
      <c r="L880" s="2">
        <v>3</v>
      </c>
      <c r="M880">
        <v>0</v>
      </c>
      <c r="N880">
        <v>0</v>
      </c>
      <c r="O880">
        <v>5</v>
      </c>
      <c r="P880" s="2">
        <v>0</v>
      </c>
      <c r="Q880" s="2">
        <v>0</v>
      </c>
      <c r="R880" s="2">
        <v>6</v>
      </c>
      <c r="S880">
        <v>0</v>
      </c>
      <c r="T880">
        <v>0</v>
      </c>
      <c r="U880">
        <v>4</v>
      </c>
      <c r="V880" s="1">
        <v>0</v>
      </c>
      <c r="W880" s="1">
        <v>0</v>
      </c>
      <c r="X880" s="1">
        <v>0</v>
      </c>
    </row>
    <row r="881" spans="1:24" hidden="1" x14ac:dyDescent="0.25">
      <c r="A881" t="s">
        <v>827</v>
      </c>
      <c r="B881">
        <v>4</v>
      </c>
      <c r="D881" t="e">
        <f>MID(#REF!,1,7)</f>
        <v>#REF!</v>
      </c>
      <c r="E881">
        <v>42</v>
      </c>
      <c r="F881" s="3" t="s">
        <v>828</v>
      </c>
      <c r="G881" t="s">
        <v>829</v>
      </c>
      <c r="H881" t="s">
        <v>957</v>
      </c>
      <c r="I881" t="s">
        <v>28</v>
      </c>
      <c r="J881" s="2">
        <v>0</v>
      </c>
      <c r="K881" s="2">
        <v>0</v>
      </c>
      <c r="L881" s="2">
        <v>0</v>
      </c>
      <c r="M881">
        <v>0</v>
      </c>
      <c r="N881">
        <v>0</v>
      </c>
      <c r="O881">
        <v>0</v>
      </c>
      <c r="P881" s="2">
        <v>0</v>
      </c>
      <c r="Q881" s="2">
        <v>0</v>
      </c>
      <c r="R881" s="2">
        <v>0</v>
      </c>
      <c r="S881">
        <v>0</v>
      </c>
      <c r="T881">
        <v>0</v>
      </c>
      <c r="U881">
        <v>85</v>
      </c>
      <c r="V881" s="1" t="e">
        <v>#N/A</v>
      </c>
      <c r="W881" s="1" t="e">
        <v>#N/A</v>
      </c>
      <c r="X881" s="1" t="e">
        <v>#N/A</v>
      </c>
    </row>
    <row r="882" spans="1:24" hidden="1" x14ac:dyDescent="0.25">
      <c r="A882" t="s">
        <v>827</v>
      </c>
      <c r="B882">
        <v>4</v>
      </c>
      <c r="D882" t="e">
        <f>MID(#REF!,1,7)</f>
        <v>#REF!</v>
      </c>
      <c r="E882">
        <v>42</v>
      </c>
      <c r="F882" s="3" t="s">
        <v>828</v>
      </c>
      <c r="G882" t="s">
        <v>829</v>
      </c>
      <c r="H882" t="s">
        <v>957</v>
      </c>
      <c r="I882" t="s">
        <v>28</v>
      </c>
      <c r="J882" s="2">
        <v>0</v>
      </c>
      <c r="K882" s="2">
        <v>0</v>
      </c>
      <c r="L882" s="2">
        <v>27</v>
      </c>
      <c r="M882">
        <v>0</v>
      </c>
      <c r="N882">
        <v>0</v>
      </c>
      <c r="O882">
        <v>0</v>
      </c>
      <c r="P882" s="2">
        <v>0</v>
      </c>
      <c r="Q882" s="2">
        <v>0</v>
      </c>
      <c r="R882" s="2">
        <v>0</v>
      </c>
      <c r="S882">
        <v>0</v>
      </c>
      <c r="T882">
        <v>0</v>
      </c>
      <c r="U882">
        <v>0</v>
      </c>
      <c r="V882" s="1" t="e">
        <v>#N/A</v>
      </c>
      <c r="W882" s="1" t="e">
        <v>#N/A</v>
      </c>
      <c r="X882" s="1" t="e">
        <v>#N/A</v>
      </c>
    </row>
    <row r="883" spans="1:24" hidden="1" x14ac:dyDescent="0.25">
      <c r="A883" t="s">
        <v>557</v>
      </c>
      <c r="B883">
        <v>4</v>
      </c>
      <c r="D883" t="e">
        <f>MID(#REF!,1,7)</f>
        <v>#REF!</v>
      </c>
      <c r="E883">
        <v>43</v>
      </c>
      <c r="F883" s="3" t="s">
        <v>577</v>
      </c>
      <c r="G883" t="s">
        <v>557</v>
      </c>
      <c r="H883" t="s">
        <v>104</v>
      </c>
      <c r="I883" t="s">
        <v>494</v>
      </c>
      <c r="J883" s="2">
        <v>0</v>
      </c>
      <c r="K883" s="2">
        <v>0</v>
      </c>
      <c r="L883" s="2">
        <v>0</v>
      </c>
      <c r="M883">
        <v>240</v>
      </c>
      <c r="N883">
        <v>0</v>
      </c>
      <c r="O883">
        <v>0</v>
      </c>
      <c r="P883" s="2">
        <v>0</v>
      </c>
      <c r="Q883" s="2">
        <v>136</v>
      </c>
      <c r="R883" s="2">
        <v>0</v>
      </c>
      <c r="S883">
        <v>0</v>
      </c>
      <c r="T883">
        <v>0</v>
      </c>
      <c r="U883">
        <v>294</v>
      </c>
      <c r="V883" s="1" t="e">
        <v>#N/A</v>
      </c>
      <c r="W883" s="1" t="e">
        <v>#N/A</v>
      </c>
      <c r="X883" s="1" t="e">
        <v>#N/A</v>
      </c>
    </row>
    <row r="884" spans="1:24" hidden="1" x14ac:dyDescent="0.25">
      <c r="A884" t="s">
        <v>958</v>
      </c>
      <c r="B884">
        <v>4</v>
      </c>
      <c r="D884" t="e">
        <f>MID(#REF!,1,7)</f>
        <v>#REF!</v>
      </c>
      <c r="E884">
        <v>35</v>
      </c>
      <c r="F884" s="3" t="s">
        <v>959</v>
      </c>
      <c r="G884" t="s">
        <v>561</v>
      </c>
      <c r="H884" t="s">
        <v>103</v>
      </c>
      <c r="I884" t="s">
        <v>82</v>
      </c>
      <c r="J884" s="2">
        <v>0</v>
      </c>
      <c r="K884" s="2">
        <v>0</v>
      </c>
      <c r="L884" s="2">
        <v>0</v>
      </c>
      <c r="M884">
        <v>0</v>
      </c>
      <c r="N884">
        <v>0</v>
      </c>
      <c r="O884">
        <v>0</v>
      </c>
      <c r="P884" s="2">
        <v>0</v>
      </c>
      <c r="Q884" s="2">
        <v>0</v>
      </c>
      <c r="R884" s="2">
        <v>0</v>
      </c>
      <c r="S884">
        <v>0</v>
      </c>
      <c r="T884">
        <v>0</v>
      </c>
      <c r="U884">
        <v>64</v>
      </c>
      <c r="V884" s="1" t="e">
        <v>#N/A</v>
      </c>
      <c r="W884" s="1" t="e">
        <v>#N/A</v>
      </c>
      <c r="X884" s="1" t="e">
        <v>#N/A</v>
      </c>
    </row>
    <row r="885" spans="1:24" hidden="1" x14ac:dyDescent="0.25">
      <c r="A885" t="s">
        <v>958</v>
      </c>
      <c r="B885">
        <v>4</v>
      </c>
      <c r="D885" t="e">
        <f>MID(#REF!,1,7)</f>
        <v>#REF!</v>
      </c>
      <c r="E885">
        <v>35</v>
      </c>
      <c r="F885" s="3" t="s">
        <v>959</v>
      </c>
      <c r="G885" t="s">
        <v>561</v>
      </c>
      <c r="H885" t="s">
        <v>103</v>
      </c>
      <c r="I885" t="s">
        <v>82</v>
      </c>
      <c r="J885" s="2">
        <v>0</v>
      </c>
      <c r="K885" s="2">
        <v>0</v>
      </c>
      <c r="L885" s="2">
        <v>2500</v>
      </c>
      <c r="M885">
        <v>0</v>
      </c>
      <c r="N885">
        <v>0</v>
      </c>
      <c r="O885">
        <v>0</v>
      </c>
      <c r="P885" s="2">
        <v>0</v>
      </c>
      <c r="Q885" s="2">
        <v>0</v>
      </c>
      <c r="R885" s="2">
        <v>0</v>
      </c>
      <c r="S885">
        <v>0</v>
      </c>
      <c r="T885">
        <v>0</v>
      </c>
      <c r="U885">
        <v>0</v>
      </c>
      <c r="V885" s="1" t="e">
        <v>#N/A</v>
      </c>
      <c r="W885" s="1" t="e">
        <v>#N/A</v>
      </c>
      <c r="X885" s="1" t="e">
        <v>#N/A</v>
      </c>
    </row>
    <row r="886" spans="1:24" x14ac:dyDescent="0.25">
      <c r="F886" s="3"/>
      <c r="J886" s="2"/>
      <c r="K886" s="2"/>
      <c r="L886" s="2"/>
      <c r="P886" s="2"/>
      <c r="Q886" s="2"/>
      <c r="R886" s="2"/>
      <c r="V886" s="1"/>
      <c r="W886" s="1"/>
      <c r="X886" s="1"/>
    </row>
    <row r="887" spans="1:24" x14ac:dyDescent="0.25">
      <c r="F887" s="3"/>
      <c r="J887" s="2"/>
      <c r="K887" s="2"/>
      <c r="L887" s="2"/>
      <c r="P887" s="2"/>
      <c r="Q887" s="2"/>
      <c r="R887" s="2"/>
      <c r="V887" s="1"/>
      <c r="W887" s="1"/>
      <c r="X887" s="1"/>
    </row>
    <row r="888" spans="1:24" hidden="1" x14ac:dyDescent="0.25">
      <c r="A888" t="s">
        <v>23</v>
      </c>
      <c r="B888" t="s">
        <v>24</v>
      </c>
      <c r="D888" t="e">
        <f>MID(#REF!,1,7)</f>
        <v>#REF!</v>
      </c>
      <c r="E888">
        <v>53</v>
      </c>
      <c r="F888" s="3" t="s">
        <v>960</v>
      </c>
      <c r="G888" t="s">
        <v>26</v>
      </c>
      <c r="H888" t="s">
        <v>961</v>
      </c>
      <c r="I888" t="s">
        <v>28</v>
      </c>
      <c r="J888" s="2">
        <v>0</v>
      </c>
      <c r="K888" s="2">
        <v>0</v>
      </c>
      <c r="L888" s="2">
        <v>1</v>
      </c>
      <c r="M888">
        <v>0</v>
      </c>
      <c r="N888">
        <v>0</v>
      </c>
      <c r="O888">
        <v>3</v>
      </c>
      <c r="P888" s="2">
        <v>0</v>
      </c>
      <c r="Q888" s="2">
        <v>0</v>
      </c>
      <c r="R888" s="2">
        <v>3</v>
      </c>
      <c r="S888">
        <v>0</v>
      </c>
      <c r="T888">
        <v>0</v>
      </c>
      <c r="U888">
        <v>3</v>
      </c>
      <c r="V888" s="1">
        <v>0</v>
      </c>
      <c r="W888" s="1">
        <v>0</v>
      </c>
      <c r="X888" s="1">
        <v>0</v>
      </c>
    </row>
    <row r="889" spans="1:24" x14ac:dyDescent="0.25">
      <c r="F889" s="3"/>
      <c r="J889" s="2"/>
      <c r="K889" s="2"/>
      <c r="L889" s="2"/>
      <c r="P889" s="2"/>
      <c r="Q889" s="2"/>
      <c r="R889" s="2"/>
      <c r="V889" s="1"/>
      <c r="W889" s="1"/>
      <c r="X889" s="1"/>
    </row>
    <row r="890" spans="1:24" hidden="1" x14ac:dyDescent="0.25">
      <c r="A890" t="s">
        <v>958</v>
      </c>
      <c r="B890">
        <v>4</v>
      </c>
      <c r="D890" t="e">
        <f>MID(#REF!,1,7)</f>
        <v>#REF!</v>
      </c>
      <c r="E890">
        <v>87</v>
      </c>
      <c r="F890" s="3" t="s">
        <v>962</v>
      </c>
      <c r="G890" t="s">
        <v>561</v>
      </c>
      <c r="H890" t="s">
        <v>103</v>
      </c>
      <c r="I890" t="s">
        <v>447</v>
      </c>
      <c r="J890" s="2">
        <v>0</v>
      </c>
      <c r="K890" s="2">
        <v>8</v>
      </c>
      <c r="L890" s="2">
        <v>0</v>
      </c>
      <c r="M890">
        <v>0</v>
      </c>
      <c r="N890">
        <v>0</v>
      </c>
      <c r="O890">
        <v>0</v>
      </c>
      <c r="P890" s="2">
        <v>0</v>
      </c>
      <c r="Q890" s="2">
        <v>0</v>
      </c>
      <c r="R890" s="2">
        <v>8</v>
      </c>
      <c r="S890">
        <v>0</v>
      </c>
      <c r="T890">
        <v>0</v>
      </c>
      <c r="U890">
        <v>0</v>
      </c>
      <c r="V890" s="1" t="e">
        <v>#N/A</v>
      </c>
      <c r="W890" s="1" t="e">
        <v>#N/A</v>
      </c>
      <c r="X890" s="1" t="e">
        <v>#N/A</v>
      </c>
    </row>
    <row r="891" spans="1:24" hidden="1" x14ac:dyDescent="0.25">
      <c r="A891" t="s">
        <v>958</v>
      </c>
      <c r="B891">
        <v>4</v>
      </c>
      <c r="D891" t="e">
        <f>MID(#REF!,1,7)</f>
        <v>#REF!</v>
      </c>
      <c r="E891">
        <v>87</v>
      </c>
      <c r="F891" s="3" t="s">
        <v>962</v>
      </c>
      <c r="G891" t="s">
        <v>561</v>
      </c>
      <c r="H891" t="s">
        <v>103</v>
      </c>
      <c r="I891" t="s">
        <v>82</v>
      </c>
      <c r="J891" s="2">
        <v>0</v>
      </c>
      <c r="K891" s="2">
        <v>0</v>
      </c>
      <c r="L891" s="2">
        <v>0</v>
      </c>
      <c r="M891">
        <v>0</v>
      </c>
      <c r="N891">
        <v>0</v>
      </c>
      <c r="O891">
        <v>0</v>
      </c>
      <c r="P891" s="2">
        <v>0</v>
      </c>
      <c r="Q891" s="2">
        <v>0</v>
      </c>
      <c r="R891" s="2">
        <v>0</v>
      </c>
      <c r="S891">
        <v>0</v>
      </c>
      <c r="T891">
        <v>0</v>
      </c>
      <c r="U891">
        <v>1</v>
      </c>
      <c r="V891" s="1" t="e">
        <v>#N/A</v>
      </c>
      <c r="W891" s="1" t="e">
        <v>#N/A</v>
      </c>
      <c r="X891" s="1" t="e">
        <v>#N/A</v>
      </c>
    </row>
    <row r="892" spans="1:24" hidden="1" x14ac:dyDescent="0.25">
      <c r="A892" t="s">
        <v>958</v>
      </c>
      <c r="B892">
        <v>4</v>
      </c>
      <c r="D892" t="e">
        <f>MID(#REF!,1,7)</f>
        <v>#REF!</v>
      </c>
      <c r="E892">
        <v>43</v>
      </c>
      <c r="F892" s="3" t="s">
        <v>963</v>
      </c>
      <c r="G892" t="s">
        <v>561</v>
      </c>
      <c r="H892" t="s">
        <v>964</v>
      </c>
      <c r="I892" t="s">
        <v>28</v>
      </c>
      <c r="J892" s="2">
        <v>0</v>
      </c>
      <c r="K892" s="2">
        <v>0</v>
      </c>
      <c r="L892" s="2">
        <v>3</v>
      </c>
      <c r="M892">
        <v>0</v>
      </c>
      <c r="N892">
        <v>0</v>
      </c>
      <c r="O892">
        <v>0</v>
      </c>
      <c r="P892" s="2">
        <v>0</v>
      </c>
      <c r="Q892" s="2">
        <v>0</v>
      </c>
      <c r="R892" s="2">
        <v>0</v>
      </c>
      <c r="S892">
        <v>0</v>
      </c>
      <c r="T892">
        <v>0</v>
      </c>
      <c r="U892">
        <v>0</v>
      </c>
      <c r="V892" s="1" t="e">
        <v>#N/A</v>
      </c>
      <c r="W892" s="1" t="e">
        <v>#N/A</v>
      </c>
      <c r="X892" s="1" t="e">
        <v>#N/A</v>
      </c>
    </row>
    <row r="893" spans="1:24" hidden="1" x14ac:dyDescent="0.25">
      <c r="A893" t="s">
        <v>94</v>
      </c>
      <c r="B893" t="s">
        <v>377</v>
      </c>
      <c r="D893" t="e">
        <f>MID(#REF!,1,7)</f>
        <v>#REF!</v>
      </c>
      <c r="E893">
        <v>12</v>
      </c>
      <c r="F893" s="3" t="s">
        <v>807</v>
      </c>
      <c r="G893" t="s">
        <v>808</v>
      </c>
      <c r="H893" t="s">
        <v>168</v>
      </c>
      <c r="I893" t="s">
        <v>28</v>
      </c>
      <c r="J893" s="2">
        <v>0</v>
      </c>
      <c r="K893" s="2">
        <v>0</v>
      </c>
      <c r="L893" s="2">
        <v>0</v>
      </c>
      <c r="M893">
        <v>0</v>
      </c>
      <c r="N893">
        <v>0</v>
      </c>
      <c r="O893">
        <v>0</v>
      </c>
      <c r="P893" s="2">
        <v>0</v>
      </c>
      <c r="Q893" s="2">
        <v>0</v>
      </c>
      <c r="R893" s="2">
        <v>0</v>
      </c>
      <c r="S893">
        <v>0</v>
      </c>
      <c r="T893">
        <v>0</v>
      </c>
      <c r="U893">
        <v>85</v>
      </c>
      <c r="V893" s="1" t="e">
        <v>#N/A</v>
      </c>
      <c r="W893" s="1" t="e">
        <v>#N/A</v>
      </c>
      <c r="X893" s="1" t="e">
        <v>#N/A</v>
      </c>
    </row>
    <row r="894" spans="1:24" hidden="1" x14ac:dyDescent="0.25">
      <c r="A894" t="s">
        <v>748</v>
      </c>
      <c r="B894">
        <v>4</v>
      </c>
      <c r="D894" t="e">
        <f>MID(#REF!,1,7)</f>
        <v>#REF!</v>
      </c>
      <c r="E894">
        <v>43</v>
      </c>
      <c r="F894" s="3" t="s">
        <v>965</v>
      </c>
      <c r="G894" t="s">
        <v>966</v>
      </c>
      <c r="H894" t="s">
        <v>967</v>
      </c>
      <c r="I894" t="s">
        <v>82</v>
      </c>
      <c r="J894" s="2">
        <v>0</v>
      </c>
      <c r="K894" s="2">
        <v>0</v>
      </c>
      <c r="L894" s="2">
        <v>0</v>
      </c>
      <c r="M894">
        <v>0</v>
      </c>
      <c r="N894">
        <v>0</v>
      </c>
      <c r="O894">
        <v>0</v>
      </c>
      <c r="P894" s="2">
        <v>0</v>
      </c>
      <c r="Q894" s="2">
        <v>0</v>
      </c>
      <c r="R894" s="2">
        <v>0</v>
      </c>
      <c r="S894">
        <v>0</v>
      </c>
      <c r="T894">
        <v>0</v>
      </c>
      <c r="U894">
        <v>0</v>
      </c>
      <c r="V894" s="1" t="e">
        <v>#N/A</v>
      </c>
      <c r="W894" s="1" t="e">
        <v>#N/A</v>
      </c>
      <c r="X894" s="1" t="e">
        <v>#N/A</v>
      </c>
    </row>
    <row r="895" spans="1:24" hidden="1" x14ac:dyDescent="0.25">
      <c r="A895" t="s">
        <v>958</v>
      </c>
      <c r="B895">
        <v>4</v>
      </c>
      <c r="D895" t="e">
        <f>MID(#REF!,1,7)</f>
        <v>#REF!</v>
      </c>
      <c r="E895">
        <v>43</v>
      </c>
      <c r="F895" s="3" t="s">
        <v>963</v>
      </c>
      <c r="G895" t="s">
        <v>561</v>
      </c>
      <c r="H895" t="s">
        <v>361</v>
      </c>
      <c r="I895" t="s">
        <v>82</v>
      </c>
      <c r="J895" s="2">
        <v>0</v>
      </c>
      <c r="K895" s="2">
        <v>0</v>
      </c>
      <c r="L895" s="2">
        <v>0</v>
      </c>
      <c r="M895">
        <v>0</v>
      </c>
      <c r="N895">
        <v>0</v>
      </c>
      <c r="O895">
        <v>3</v>
      </c>
      <c r="P895" s="2">
        <v>0</v>
      </c>
      <c r="Q895" s="2">
        <v>0</v>
      </c>
      <c r="R895" s="2">
        <v>0</v>
      </c>
      <c r="S895">
        <v>0</v>
      </c>
      <c r="T895">
        <v>0</v>
      </c>
      <c r="U895">
        <v>0</v>
      </c>
      <c r="V895" s="1" t="e">
        <v>#N/A</v>
      </c>
      <c r="W895" s="1" t="e">
        <v>#N/A</v>
      </c>
      <c r="X895" s="1" t="e">
        <v>#N/A</v>
      </c>
    </row>
    <row r="896" spans="1:24" hidden="1" x14ac:dyDescent="0.25">
      <c r="A896" t="s">
        <v>94</v>
      </c>
      <c r="B896" t="s">
        <v>377</v>
      </c>
      <c r="D896" t="e">
        <f>MID(#REF!,1,7)</f>
        <v>#REF!</v>
      </c>
      <c r="E896">
        <v>12</v>
      </c>
      <c r="F896" s="3" t="s">
        <v>807</v>
      </c>
      <c r="G896" t="s">
        <v>808</v>
      </c>
      <c r="H896" t="s">
        <v>168</v>
      </c>
      <c r="I896" t="s">
        <v>28</v>
      </c>
      <c r="J896" s="2">
        <v>0</v>
      </c>
      <c r="K896" s="2">
        <v>0</v>
      </c>
      <c r="L896" s="2">
        <v>0</v>
      </c>
      <c r="M896">
        <v>0</v>
      </c>
      <c r="N896">
        <v>0</v>
      </c>
      <c r="O896">
        <v>0</v>
      </c>
      <c r="P896" s="2">
        <v>0</v>
      </c>
      <c r="Q896" s="2">
        <v>0</v>
      </c>
      <c r="R896" s="2">
        <v>3</v>
      </c>
      <c r="S896">
        <v>0</v>
      </c>
      <c r="T896">
        <v>0</v>
      </c>
      <c r="U896">
        <v>0</v>
      </c>
      <c r="V896" s="1" t="e">
        <v>#N/A</v>
      </c>
      <c r="W896" s="1" t="e">
        <v>#N/A</v>
      </c>
      <c r="X896" s="1" t="e">
        <v>#N/A</v>
      </c>
    </row>
    <row r="897" spans="1:24" hidden="1" x14ac:dyDescent="0.25">
      <c r="A897" t="s">
        <v>94</v>
      </c>
      <c r="B897" t="s">
        <v>377</v>
      </c>
      <c r="D897" t="e">
        <f>MID(#REF!,1,7)</f>
        <v>#REF!</v>
      </c>
      <c r="E897">
        <v>12</v>
      </c>
      <c r="F897" s="3" t="s">
        <v>807</v>
      </c>
      <c r="G897" t="s">
        <v>808</v>
      </c>
      <c r="H897" t="s">
        <v>168</v>
      </c>
      <c r="I897" t="s">
        <v>28</v>
      </c>
      <c r="J897" s="2">
        <v>0</v>
      </c>
      <c r="K897" s="2">
        <v>0</v>
      </c>
      <c r="L897" s="2">
        <v>0</v>
      </c>
      <c r="M897">
        <v>0</v>
      </c>
      <c r="N897">
        <v>0</v>
      </c>
      <c r="O897">
        <v>0</v>
      </c>
      <c r="P897" s="2">
        <v>0</v>
      </c>
      <c r="Q897" s="2">
        <v>0</v>
      </c>
      <c r="R897" s="2">
        <v>0</v>
      </c>
      <c r="S897">
        <v>0</v>
      </c>
      <c r="T897">
        <v>0</v>
      </c>
      <c r="U897">
        <v>3</v>
      </c>
      <c r="V897" s="1" t="e">
        <v>#N/A</v>
      </c>
      <c r="W897" s="1" t="e">
        <v>#N/A</v>
      </c>
      <c r="X897" s="1" t="e">
        <v>#N/A</v>
      </c>
    </row>
    <row r="898" spans="1:24" hidden="1" x14ac:dyDescent="0.25">
      <c r="A898" t="s">
        <v>94</v>
      </c>
      <c r="B898" t="s">
        <v>377</v>
      </c>
      <c r="D898" t="e">
        <f>MID(#REF!,1,7)</f>
        <v>#REF!</v>
      </c>
      <c r="E898">
        <v>12</v>
      </c>
      <c r="F898" s="3" t="s">
        <v>807</v>
      </c>
      <c r="G898" t="s">
        <v>808</v>
      </c>
      <c r="H898" t="s">
        <v>168</v>
      </c>
      <c r="I898" t="s">
        <v>28</v>
      </c>
      <c r="J898" s="2">
        <v>0</v>
      </c>
      <c r="K898" s="2">
        <v>0</v>
      </c>
      <c r="L898" s="2">
        <v>1</v>
      </c>
      <c r="M898">
        <v>0</v>
      </c>
      <c r="N898">
        <v>0</v>
      </c>
      <c r="O898">
        <v>0</v>
      </c>
      <c r="P898" s="2">
        <v>0</v>
      </c>
      <c r="Q898" s="2">
        <v>0</v>
      </c>
      <c r="R898" s="2">
        <v>0</v>
      </c>
      <c r="S898">
        <v>0</v>
      </c>
      <c r="T898">
        <v>0</v>
      </c>
      <c r="U898">
        <v>0</v>
      </c>
      <c r="V898" s="1" t="e">
        <v>#N/A</v>
      </c>
      <c r="W898" s="1" t="e">
        <v>#N/A</v>
      </c>
      <c r="X898" s="1" t="e">
        <v>#N/A</v>
      </c>
    </row>
    <row r="899" spans="1:24" hidden="1" x14ac:dyDescent="0.25">
      <c r="A899" t="s">
        <v>748</v>
      </c>
      <c r="B899">
        <v>4</v>
      </c>
      <c r="D899" t="e">
        <f>MID(#REF!,1,7)</f>
        <v>#REF!</v>
      </c>
      <c r="E899">
        <v>43</v>
      </c>
      <c r="F899" s="3" t="s">
        <v>965</v>
      </c>
      <c r="G899" t="s">
        <v>966</v>
      </c>
      <c r="H899" t="s">
        <v>968</v>
      </c>
      <c r="I899" t="s">
        <v>82</v>
      </c>
      <c r="J899" s="2">
        <v>0</v>
      </c>
      <c r="K899" s="2">
        <v>0</v>
      </c>
      <c r="L899" s="2">
        <v>0</v>
      </c>
      <c r="M899">
        <v>0</v>
      </c>
      <c r="N899">
        <v>0</v>
      </c>
      <c r="O899">
        <v>1</v>
      </c>
      <c r="P899" s="2">
        <v>0</v>
      </c>
      <c r="Q899" s="2">
        <v>0</v>
      </c>
      <c r="R899" s="2">
        <v>0</v>
      </c>
      <c r="S899">
        <v>0</v>
      </c>
      <c r="T899">
        <v>0</v>
      </c>
      <c r="U899">
        <v>0</v>
      </c>
      <c r="V899" s="1" t="e">
        <v>#N/A</v>
      </c>
      <c r="W899" s="1" t="e">
        <v>#N/A</v>
      </c>
      <c r="X899" s="1" t="e">
        <v>#N/A</v>
      </c>
    </row>
    <row r="900" spans="1:24" hidden="1" x14ac:dyDescent="0.25">
      <c r="A900" t="s">
        <v>748</v>
      </c>
      <c r="B900">
        <v>4</v>
      </c>
      <c r="D900" t="e">
        <f>MID(#REF!,1,7)</f>
        <v>#REF!</v>
      </c>
      <c r="E900">
        <v>43</v>
      </c>
      <c r="F900" s="3" t="s">
        <v>965</v>
      </c>
      <c r="G900" t="s">
        <v>966</v>
      </c>
      <c r="H900" t="s">
        <v>969</v>
      </c>
      <c r="I900" t="s">
        <v>82</v>
      </c>
      <c r="J900" s="2">
        <v>0</v>
      </c>
      <c r="K900" s="2">
        <v>0</v>
      </c>
      <c r="L900" s="2">
        <v>0</v>
      </c>
      <c r="M900">
        <v>0</v>
      </c>
      <c r="N900">
        <v>0</v>
      </c>
      <c r="O900">
        <v>0</v>
      </c>
      <c r="P900" s="2">
        <v>0</v>
      </c>
      <c r="Q900" s="2">
        <v>0</v>
      </c>
      <c r="R900" s="2">
        <v>1</v>
      </c>
      <c r="S900">
        <v>0</v>
      </c>
      <c r="T900">
        <v>0</v>
      </c>
      <c r="U900">
        <v>0</v>
      </c>
      <c r="V900" s="1" t="e">
        <v>#N/A</v>
      </c>
      <c r="W900" s="1" t="e">
        <v>#N/A</v>
      </c>
      <c r="X900" s="1" t="e">
        <v>#N/A</v>
      </c>
    </row>
    <row r="901" spans="1:24" hidden="1" x14ac:dyDescent="0.25">
      <c r="A901" t="s">
        <v>94</v>
      </c>
      <c r="B901" t="s">
        <v>377</v>
      </c>
      <c r="D901" t="e">
        <f>MID(#REF!,1,7)</f>
        <v>#REF!</v>
      </c>
      <c r="E901">
        <v>12</v>
      </c>
      <c r="F901" s="3" t="s">
        <v>807</v>
      </c>
      <c r="G901" t="s">
        <v>808</v>
      </c>
      <c r="H901" t="s">
        <v>506</v>
      </c>
      <c r="I901" t="s">
        <v>28</v>
      </c>
      <c r="J901" s="2">
        <v>0</v>
      </c>
      <c r="K901" s="2">
        <v>0</v>
      </c>
      <c r="L901" s="2">
        <v>0</v>
      </c>
      <c r="M901">
        <v>0</v>
      </c>
      <c r="N901">
        <v>0</v>
      </c>
      <c r="O901">
        <v>0</v>
      </c>
      <c r="P901" s="2">
        <v>0</v>
      </c>
      <c r="Q901" s="2">
        <v>0</v>
      </c>
      <c r="R901" s="2">
        <v>0</v>
      </c>
      <c r="S901">
        <v>0</v>
      </c>
      <c r="T901">
        <v>0</v>
      </c>
      <c r="U901">
        <v>1</v>
      </c>
      <c r="V901" s="1" t="e">
        <v>#N/A</v>
      </c>
      <c r="W901" s="1" t="e">
        <v>#N/A</v>
      </c>
      <c r="X901" s="1" t="e">
        <v>#N/A</v>
      </c>
    </row>
    <row r="902" spans="1:24" hidden="1" x14ac:dyDescent="0.25">
      <c r="A902" t="s">
        <v>958</v>
      </c>
      <c r="B902">
        <v>4</v>
      </c>
      <c r="D902" t="e">
        <f>MID(#REF!,1,7)</f>
        <v>#REF!</v>
      </c>
      <c r="E902">
        <v>35</v>
      </c>
      <c r="F902" s="3" t="s">
        <v>970</v>
      </c>
      <c r="G902" t="s">
        <v>561</v>
      </c>
      <c r="H902" t="s">
        <v>361</v>
      </c>
      <c r="I902" t="s">
        <v>82</v>
      </c>
      <c r="J902" s="2">
        <v>0</v>
      </c>
      <c r="K902" s="2">
        <v>0</v>
      </c>
      <c r="L902" s="2">
        <v>429</v>
      </c>
      <c r="M902">
        <v>0</v>
      </c>
      <c r="N902">
        <v>0</v>
      </c>
      <c r="O902">
        <v>0</v>
      </c>
      <c r="P902" s="2">
        <v>0</v>
      </c>
      <c r="Q902" s="2">
        <v>0</v>
      </c>
      <c r="R902" s="2">
        <v>0</v>
      </c>
      <c r="S902">
        <v>0</v>
      </c>
      <c r="T902">
        <v>0</v>
      </c>
      <c r="U902">
        <v>0</v>
      </c>
      <c r="V902" s="1" t="e">
        <v>#N/A</v>
      </c>
      <c r="W902" s="1" t="e">
        <v>#N/A</v>
      </c>
      <c r="X902" s="1" t="e">
        <v>#N/A</v>
      </c>
    </row>
    <row r="903" spans="1:24" hidden="1" x14ac:dyDescent="0.25">
      <c r="A903" t="s">
        <v>94</v>
      </c>
      <c r="B903" t="s">
        <v>377</v>
      </c>
      <c r="D903" t="e">
        <f>MID(#REF!,1,7)</f>
        <v>#REF!</v>
      </c>
      <c r="E903">
        <v>12</v>
      </c>
      <c r="F903" s="3" t="s">
        <v>807</v>
      </c>
      <c r="G903" t="s">
        <v>808</v>
      </c>
      <c r="H903" t="s">
        <v>506</v>
      </c>
      <c r="I903" t="s">
        <v>28</v>
      </c>
      <c r="J903" s="2">
        <v>0</v>
      </c>
      <c r="K903" s="2">
        <v>0</v>
      </c>
      <c r="L903" s="2">
        <v>0</v>
      </c>
      <c r="M903">
        <v>0</v>
      </c>
      <c r="N903">
        <v>0</v>
      </c>
      <c r="O903">
        <v>1946</v>
      </c>
      <c r="P903" s="2">
        <v>0</v>
      </c>
      <c r="Q903" s="2">
        <v>0</v>
      </c>
      <c r="R903" s="2">
        <v>0</v>
      </c>
      <c r="S903">
        <v>0</v>
      </c>
      <c r="T903">
        <v>0</v>
      </c>
      <c r="U903">
        <v>0</v>
      </c>
      <c r="V903" s="1" t="e">
        <v>#N/A</v>
      </c>
      <c r="W903" s="1" t="e">
        <v>#N/A</v>
      </c>
      <c r="X903" s="1" t="e">
        <v>#N/A</v>
      </c>
    </row>
    <row r="904" spans="1:24" hidden="1" x14ac:dyDescent="0.25">
      <c r="A904" t="s">
        <v>958</v>
      </c>
      <c r="B904">
        <v>4</v>
      </c>
      <c r="D904" t="e">
        <f>MID(#REF!,1,7)</f>
        <v>#REF!</v>
      </c>
      <c r="E904">
        <v>35</v>
      </c>
      <c r="F904" s="3" t="s">
        <v>970</v>
      </c>
      <c r="G904" t="s">
        <v>561</v>
      </c>
      <c r="H904" t="s">
        <v>361</v>
      </c>
      <c r="I904" t="s">
        <v>82</v>
      </c>
      <c r="J904" s="2">
        <v>0</v>
      </c>
      <c r="K904" s="2">
        <v>0</v>
      </c>
      <c r="L904" s="2">
        <v>0</v>
      </c>
      <c r="M904">
        <v>0</v>
      </c>
      <c r="N904">
        <v>0</v>
      </c>
      <c r="O904">
        <v>0</v>
      </c>
      <c r="P904" s="2">
        <v>0</v>
      </c>
      <c r="Q904" s="2">
        <v>0</v>
      </c>
      <c r="R904" s="2">
        <v>2100</v>
      </c>
      <c r="S904">
        <v>0</v>
      </c>
      <c r="T904">
        <v>0</v>
      </c>
      <c r="U904">
        <v>0</v>
      </c>
      <c r="V904" s="1" t="e">
        <v>#N/A</v>
      </c>
      <c r="W904" s="1" t="e">
        <v>#N/A</v>
      </c>
      <c r="X904" s="1" t="e">
        <v>#N/A</v>
      </c>
    </row>
    <row r="905" spans="1:24" hidden="1" x14ac:dyDescent="0.25">
      <c r="A905" t="s">
        <v>94</v>
      </c>
      <c r="B905" t="s">
        <v>377</v>
      </c>
      <c r="D905" t="e">
        <f>MID(#REF!,1,7)</f>
        <v>#REF!</v>
      </c>
      <c r="E905">
        <v>12</v>
      </c>
      <c r="F905" s="3" t="s">
        <v>807</v>
      </c>
      <c r="G905" t="s">
        <v>808</v>
      </c>
      <c r="H905" t="s">
        <v>506</v>
      </c>
      <c r="I905" t="s">
        <v>28</v>
      </c>
      <c r="J905" s="2">
        <v>0</v>
      </c>
      <c r="K905" s="2">
        <v>0</v>
      </c>
      <c r="L905" s="2">
        <v>0</v>
      </c>
      <c r="M905">
        <v>0</v>
      </c>
      <c r="N905">
        <v>0</v>
      </c>
      <c r="O905">
        <v>0</v>
      </c>
      <c r="P905" s="2">
        <v>0</v>
      </c>
      <c r="Q905" s="2">
        <v>0</v>
      </c>
      <c r="R905" s="2">
        <v>0</v>
      </c>
      <c r="S905">
        <v>0</v>
      </c>
      <c r="T905">
        <v>0</v>
      </c>
      <c r="U905">
        <v>625</v>
      </c>
      <c r="V905" s="1" t="e">
        <v>#N/A</v>
      </c>
      <c r="W905" s="1" t="e">
        <v>#N/A</v>
      </c>
      <c r="X905" s="1" t="e">
        <v>#N/A</v>
      </c>
    </row>
    <row r="906" spans="1:24" hidden="1" x14ac:dyDescent="0.25">
      <c r="A906" t="s">
        <v>94</v>
      </c>
      <c r="B906" t="s">
        <v>377</v>
      </c>
      <c r="D906" t="e">
        <f>MID(#REF!,1,7)</f>
        <v>#REF!</v>
      </c>
      <c r="E906">
        <v>12</v>
      </c>
      <c r="F906" s="3" t="s">
        <v>807</v>
      </c>
      <c r="G906" t="s">
        <v>808</v>
      </c>
      <c r="H906" t="s">
        <v>506</v>
      </c>
      <c r="I906" t="s">
        <v>28</v>
      </c>
      <c r="J906" s="2">
        <v>0</v>
      </c>
      <c r="K906" s="2">
        <v>0</v>
      </c>
      <c r="L906" s="2">
        <v>2596</v>
      </c>
      <c r="M906">
        <v>0</v>
      </c>
      <c r="N906">
        <v>0</v>
      </c>
      <c r="O906">
        <v>0</v>
      </c>
      <c r="P906" s="2">
        <v>0</v>
      </c>
      <c r="Q906" s="2">
        <v>0</v>
      </c>
      <c r="R906" s="2">
        <v>0</v>
      </c>
      <c r="S906">
        <v>0</v>
      </c>
      <c r="T906">
        <v>0</v>
      </c>
      <c r="U906">
        <v>0</v>
      </c>
      <c r="V906" s="1" t="e">
        <v>#N/A</v>
      </c>
      <c r="W906" s="1" t="e">
        <v>#N/A</v>
      </c>
      <c r="X906" s="1" t="e">
        <v>#N/A</v>
      </c>
    </row>
    <row r="907" spans="1:24" hidden="1" x14ac:dyDescent="0.25">
      <c r="A907" t="s">
        <v>958</v>
      </c>
      <c r="B907">
        <v>4</v>
      </c>
      <c r="D907" t="e">
        <f>MID(#REF!,1,7)</f>
        <v>#REF!</v>
      </c>
      <c r="E907">
        <v>35</v>
      </c>
      <c r="F907" s="3" t="s">
        <v>971</v>
      </c>
      <c r="G907" t="s">
        <v>561</v>
      </c>
      <c r="H907" t="s">
        <v>103</v>
      </c>
      <c r="I907" t="s">
        <v>82</v>
      </c>
      <c r="J907" s="2">
        <v>0</v>
      </c>
      <c r="K907" s="2">
        <v>0</v>
      </c>
      <c r="L907" s="2">
        <v>0</v>
      </c>
      <c r="M907">
        <v>0</v>
      </c>
      <c r="N907">
        <v>0</v>
      </c>
      <c r="O907">
        <v>3205</v>
      </c>
      <c r="P907" s="2">
        <v>0</v>
      </c>
      <c r="Q907" s="2">
        <v>0</v>
      </c>
      <c r="R907" s="2">
        <v>0</v>
      </c>
      <c r="S907">
        <v>0</v>
      </c>
      <c r="T907">
        <v>0</v>
      </c>
      <c r="U907">
        <v>0</v>
      </c>
      <c r="V907" s="1" t="e">
        <v>#N/A</v>
      </c>
      <c r="W907" s="1" t="e">
        <v>#N/A</v>
      </c>
      <c r="X907" s="1" t="e">
        <v>#N/A</v>
      </c>
    </row>
    <row r="908" spans="1:24" hidden="1" x14ac:dyDescent="0.25">
      <c r="A908" t="s">
        <v>958</v>
      </c>
      <c r="B908">
        <v>4</v>
      </c>
      <c r="D908" t="e">
        <f>MID(#REF!,1,7)</f>
        <v>#REF!</v>
      </c>
      <c r="E908">
        <v>35</v>
      </c>
      <c r="F908" s="3" t="s">
        <v>971</v>
      </c>
      <c r="G908" t="s">
        <v>561</v>
      </c>
      <c r="H908" t="s">
        <v>972</v>
      </c>
      <c r="I908" t="s">
        <v>82</v>
      </c>
      <c r="J908" s="2">
        <v>0</v>
      </c>
      <c r="K908" s="2">
        <v>0</v>
      </c>
      <c r="L908" s="2">
        <v>0</v>
      </c>
      <c r="M908">
        <v>0</v>
      </c>
      <c r="N908">
        <v>0</v>
      </c>
      <c r="O908">
        <v>0</v>
      </c>
      <c r="P908" s="2">
        <v>0</v>
      </c>
      <c r="Q908" s="2">
        <v>0</v>
      </c>
      <c r="R908" s="2">
        <v>2932</v>
      </c>
      <c r="S908">
        <v>0</v>
      </c>
      <c r="T908">
        <v>0</v>
      </c>
      <c r="U908">
        <v>0</v>
      </c>
      <c r="V908" s="1" t="e">
        <v>#N/A</v>
      </c>
      <c r="W908" s="1" t="e">
        <v>#N/A</v>
      </c>
      <c r="X908" s="1" t="e">
        <v>#N/A</v>
      </c>
    </row>
    <row r="909" spans="1:24" hidden="1" x14ac:dyDescent="0.25">
      <c r="A909" t="s">
        <v>31</v>
      </c>
      <c r="B909">
        <v>1</v>
      </c>
      <c r="D909" t="e">
        <f>MID(#REF!,1,7)</f>
        <v>#REF!</v>
      </c>
      <c r="E909">
        <v>7</v>
      </c>
      <c r="F909" s="3" t="s">
        <v>32</v>
      </c>
      <c r="G909" t="s">
        <v>33</v>
      </c>
      <c r="H909" t="s">
        <v>973</v>
      </c>
      <c r="I909" t="s">
        <v>28</v>
      </c>
      <c r="J909" s="2">
        <v>0</v>
      </c>
      <c r="K909" s="2">
        <v>0</v>
      </c>
      <c r="L909" s="2">
        <v>1</v>
      </c>
      <c r="M909">
        <v>0</v>
      </c>
      <c r="N909">
        <v>0</v>
      </c>
      <c r="O909">
        <v>1</v>
      </c>
      <c r="P909" s="2">
        <v>0</v>
      </c>
      <c r="Q909" s="2">
        <v>0</v>
      </c>
      <c r="R909" s="2">
        <v>0</v>
      </c>
      <c r="S909">
        <v>0</v>
      </c>
      <c r="T909">
        <v>0</v>
      </c>
      <c r="U909">
        <v>0</v>
      </c>
      <c r="V909" s="1" t="e">
        <v>#N/A</v>
      </c>
      <c r="W909" s="1" t="e">
        <v>#N/A</v>
      </c>
      <c r="X909" s="1" t="e">
        <v>#N/A</v>
      </c>
    </row>
    <row r="910" spans="1:24" hidden="1" x14ac:dyDescent="0.25">
      <c r="A910" t="s">
        <v>958</v>
      </c>
      <c r="B910">
        <v>4</v>
      </c>
      <c r="D910" t="e">
        <f>MID(#REF!,1,7)</f>
        <v>#REF!</v>
      </c>
      <c r="E910">
        <v>43</v>
      </c>
      <c r="F910" s="3" t="s">
        <v>974</v>
      </c>
      <c r="G910" t="s">
        <v>561</v>
      </c>
      <c r="H910" t="s">
        <v>103</v>
      </c>
      <c r="I910" t="s">
        <v>82</v>
      </c>
      <c r="J910" s="2">
        <v>0</v>
      </c>
      <c r="K910" s="2">
        <v>0</v>
      </c>
      <c r="L910" s="2">
        <v>0</v>
      </c>
      <c r="M910">
        <v>0</v>
      </c>
      <c r="N910">
        <v>0</v>
      </c>
      <c r="O910">
        <v>0</v>
      </c>
      <c r="P910" s="2">
        <v>0</v>
      </c>
      <c r="Q910" s="2">
        <v>0</v>
      </c>
      <c r="R910" s="2">
        <v>0</v>
      </c>
      <c r="S910">
        <v>0</v>
      </c>
      <c r="T910">
        <v>0</v>
      </c>
      <c r="U910">
        <v>5</v>
      </c>
      <c r="V910" s="1" t="e">
        <v>#N/A</v>
      </c>
      <c r="W910" s="1" t="e">
        <v>#N/A</v>
      </c>
      <c r="X910" s="1" t="e">
        <v>#N/A</v>
      </c>
    </row>
    <row r="911" spans="1:24" hidden="1" x14ac:dyDescent="0.25">
      <c r="A911" t="s">
        <v>835</v>
      </c>
      <c r="B911" t="s">
        <v>51</v>
      </c>
      <c r="D911" t="e">
        <f>MID(#REF!,1,7)</f>
        <v>#REF!</v>
      </c>
      <c r="E911">
        <v>1</v>
      </c>
      <c r="F911" s="3" t="s">
        <v>975</v>
      </c>
      <c r="G911" t="s">
        <v>976</v>
      </c>
      <c r="H911" t="s">
        <v>129</v>
      </c>
      <c r="I911" t="s">
        <v>82</v>
      </c>
      <c r="J911" s="2">
        <v>0</v>
      </c>
      <c r="K911" s="2">
        <v>0</v>
      </c>
      <c r="L911" s="2">
        <v>0</v>
      </c>
      <c r="M911">
        <v>0</v>
      </c>
      <c r="N911">
        <v>0</v>
      </c>
      <c r="O911">
        <v>0</v>
      </c>
      <c r="P911" s="2">
        <v>0</v>
      </c>
      <c r="Q911" s="2">
        <v>0</v>
      </c>
      <c r="R911" s="2">
        <v>0</v>
      </c>
      <c r="S911">
        <v>0</v>
      </c>
      <c r="T911">
        <v>0</v>
      </c>
      <c r="U911">
        <v>5</v>
      </c>
      <c r="V911" s="1" t="e">
        <v>#N/A</v>
      </c>
      <c r="W911" s="1" t="e">
        <v>#N/A</v>
      </c>
      <c r="X911" s="1" t="e">
        <v>#N/A</v>
      </c>
    </row>
    <row r="912" spans="1:24" hidden="1" x14ac:dyDescent="0.25">
      <c r="A912" t="s">
        <v>835</v>
      </c>
      <c r="B912" t="s">
        <v>51</v>
      </c>
      <c r="D912" t="e">
        <f>MID(#REF!,1,7)</f>
        <v>#REF!</v>
      </c>
      <c r="E912">
        <v>1</v>
      </c>
      <c r="F912" s="3" t="s">
        <v>975</v>
      </c>
      <c r="G912" t="s">
        <v>976</v>
      </c>
      <c r="H912" t="s">
        <v>129</v>
      </c>
      <c r="I912" t="s">
        <v>82</v>
      </c>
      <c r="J912" s="2">
        <v>0</v>
      </c>
      <c r="K912" s="2">
        <v>0</v>
      </c>
      <c r="L912" s="2">
        <v>0</v>
      </c>
      <c r="M912">
        <v>0</v>
      </c>
      <c r="N912">
        <v>0</v>
      </c>
      <c r="O912">
        <v>0</v>
      </c>
      <c r="P912" s="2">
        <v>0</v>
      </c>
      <c r="Q912" s="2">
        <v>0</v>
      </c>
      <c r="R912" s="2">
        <v>0</v>
      </c>
      <c r="S912">
        <v>0</v>
      </c>
      <c r="T912">
        <v>0</v>
      </c>
      <c r="U912">
        <v>111</v>
      </c>
      <c r="V912" s="1" t="e">
        <v>#N/A</v>
      </c>
      <c r="W912" s="1" t="e">
        <v>#N/A</v>
      </c>
      <c r="X912" s="1" t="e">
        <v>#N/A</v>
      </c>
    </row>
    <row r="913" spans="1:24" hidden="1" x14ac:dyDescent="0.25">
      <c r="A913" t="s">
        <v>958</v>
      </c>
      <c r="B913">
        <v>4</v>
      </c>
      <c r="D913" t="e">
        <f>MID(#REF!,1,7)</f>
        <v>#REF!</v>
      </c>
      <c r="E913">
        <v>87</v>
      </c>
      <c r="F913" s="3" t="s">
        <v>977</v>
      </c>
      <c r="G913" t="s">
        <v>819</v>
      </c>
      <c r="H913" t="s">
        <v>310</v>
      </c>
      <c r="I913" t="s">
        <v>82</v>
      </c>
      <c r="J913" s="2">
        <v>0</v>
      </c>
      <c r="K913" s="2">
        <v>0</v>
      </c>
      <c r="L913" s="2">
        <v>0</v>
      </c>
      <c r="M913">
        <v>0</v>
      </c>
      <c r="N913">
        <v>0</v>
      </c>
      <c r="O913">
        <v>0</v>
      </c>
      <c r="P913" s="2">
        <v>0</v>
      </c>
      <c r="Q913" s="2">
        <v>0</v>
      </c>
      <c r="R913" s="2">
        <v>0</v>
      </c>
      <c r="S913">
        <v>0</v>
      </c>
      <c r="T913">
        <v>0</v>
      </c>
      <c r="U913">
        <v>1</v>
      </c>
      <c r="V913" s="1" t="e">
        <v>#N/A</v>
      </c>
      <c r="W913" s="1" t="e">
        <v>#N/A</v>
      </c>
      <c r="X913" s="1" t="e">
        <v>#N/A</v>
      </c>
    </row>
    <row r="914" spans="1:24" hidden="1" x14ac:dyDescent="0.25">
      <c r="A914" t="s">
        <v>920</v>
      </c>
      <c r="B914">
        <v>4</v>
      </c>
      <c r="D914" t="e">
        <f>MID(#REF!,1,7)</f>
        <v>#REF!</v>
      </c>
      <c r="E914">
        <v>35</v>
      </c>
      <c r="F914" s="3" t="s">
        <v>978</v>
      </c>
      <c r="G914" t="s">
        <v>922</v>
      </c>
      <c r="H914" t="s">
        <v>129</v>
      </c>
      <c r="I914" t="s">
        <v>82</v>
      </c>
      <c r="J914" s="2">
        <v>0</v>
      </c>
      <c r="K914" s="2">
        <v>0</v>
      </c>
      <c r="L914" s="2">
        <v>0</v>
      </c>
      <c r="M914">
        <v>0</v>
      </c>
      <c r="N914">
        <v>0</v>
      </c>
      <c r="O914">
        <v>0</v>
      </c>
      <c r="P914" s="2">
        <v>0</v>
      </c>
      <c r="Q914" s="2">
        <v>0</v>
      </c>
      <c r="R914" s="2">
        <v>0</v>
      </c>
      <c r="S914">
        <v>0</v>
      </c>
      <c r="T914">
        <v>0</v>
      </c>
      <c r="U914">
        <v>10</v>
      </c>
      <c r="V914" s="1" t="e">
        <v>#N/A</v>
      </c>
      <c r="W914" s="1" t="e">
        <v>#N/A</v>
      </c>
      <c r="X914" s="1" t="e">
        <v>#N/A</v>
      </c>
    </row>
    <row r="915" spans="1:24" hidden="1" x14ac:dyDescent="0.25">
      <c r="A915" t="s">
        <v>835</v>
      </c>
      <c r="B915">
        <v>1</v>
      </c>
      <c r="D915" t="e">
        <f>MID(#REF!,1,7)</f>
        <v>#REF!</v>
      </c>
      <c r="E915">
        <v>1</v>
      </c>
      <c r="F915" s="3" t="s">
        <v>979</v>
      </c>
      <c r="G915" t="s">
        <v>980</v>
      </c>
      <c r="H915" t="s">
        <v>981</v>
      </c>
      <c r="I915" t="s">
        <v>28</v>
      </c>
      <c r="J915" s="2">
        <v>0</v>
      </c>
      <c r="K915" s="2">
        <v>0</v>
      </c>
      <c r="L915" s="2">
        <v>80</v>
      </c>
      <c r="M915">
        <v>0</v>
      </c>
      <c r="N915">
        <v>0</v>
      </c>
      <c r="O915">
        <v>80</v>
      </c>
      <c r="P915" s="2">
        <v>0</v>
      </c>
      <c r="Q915" s="2">
        <v>0</v>
      </c>
      <c r="R915" s="2">
        <v>80</v>
      </c>
      <c r="S915">
        <v>0</v>
      </c>
      <c r="T915">
        <v>0</v>
      </c>
      <c r="U915">
        <v>80</v>
      </c>
      <c r="V915" s="1">
        <v>0</v>
      </c>
      <c r="W915" s="1">
        <v>0</v>
      </c>
      <c r="X915" s="1">
        <v>1027</v>
      </c>
    </row>
    <row r="916" spans="1:24" hidden="1" x14ac:dyDescent="0.25">
      <c r="A916" t="s">
        <v>835</v>
      </c>
      <c r="B916">
        <v>1</v>
      </c>
      <c r="D916" t="e">
        <f>MID(#REF!,1,7)</f>
        <v>#REF!</v>
      </c>
      <c r="E916">
        <v>1</v>
      </c>
      <c r="F916" s="3" t="s">
        <v>982</v>
      </c>
      <c r="G916" t="s">
        <v>983</v>
      </c>
      <c r="H916" t="s">
        <v>984</v>
      </c>
      <c r="I916" t="s">
        <v>28</v>
      </c>
      <c r="J916" s="2">
        <v>0</v>
      </c>
      <c r="K916" s="2">
        <v>0</v>
      </c>
      <c r="L916" s="2">
        <v>68000</v>
      </c>
      <c r="M916">
        <v>0</v>
      </c>
      <c r="N916">
        <v>0</v>
      </c>
      <c r="O916">
        <v>68000</v>
      </c>
      <c r="P916" s="2">
        <v>0</v>
      </c>
      <c r="Q916" s="2">
        <v>0</v>
      </c>
      <c r="R916" s="2">
        <v>68000</v>
      </c>
      <c r="S916">
        <v>0</v>
      </c>
      <c r="T916">
        <v>0</v>
      </c>
      <c r="U916">
        <v>68000</v>
      </c>
      <c r="V916" s="1">
        <v>0</v>
      </c>
      <c r="W916" s="1">
        <v>0</v>
      </c>
      <c r="X916" s="1">
        <v>79636</v>
      </c>
    </row>
    <row r="917" spans="1:24" hidden="1" x14ac:dyDescent="0.25">
      <c r="A917" t="s">
        <v>920</v>
      </c>
      <c r="B917">
        <v>4</v>
      </c>
      <c r="D917" t="e">
        <f>MID(#REF!,1,7)</f>
        <v>#REF!</v>
      </c>
      <c r="E917">
        <v>35</v>
      </c>
      <c r="F917" s="3" t="s">
        <v>949</v>
      </c>
      <c r="G917" t="s">
        <v>922</v>
      </c>
      <c r="H917" t="s">
        <v>129</v>
      </c>
      <c r="I917" t="s">
        <v>82</v>
      </c>
      <c r="J917" s="2">
        <v>0</v>
      </c>
      <c r="K917" s="2">
        <v>0</v>
      </c>
      <c r="L917" s="2">
        <v>0</v>
      </c>
      <c r="M917">
        <v>0</v>
      </c>
      <c r="N917">
        <v>0</v>
      </c>
      <c r="O917">
        <v>0</v>
      </c>
      <c r="P917" s="2">
        <v>0</v>
      </c>
      <c r="Q917" s="2">
        <v>0</v>
      </c>
      <c r="R917" s="2">
        <v>10</v>
      </c>
      <c r="S917">
        <v>0</v>
      </c>
      <c r="T917">
        <v>0</v>
      </c>
      <c r="U917">
        <v>0</v>
      </c>
      <c r="V917" s="1" t="e">
        <v>#N/A</v>
      </c>
      <c r="W917" s="1" t="e">
        <v>#N/A</v>
      </c>
      <c r="X917" s="1" t="e">
        <v>#N/A</v>
      </c>
    </row>
    <row r="918" spans="1:24" hidden="1" x14ac:dyDescent="0.25">
      <c r="A918" t="s">
        <v>552</v>
      </c>
      <c r="B918">
        <v>2</v>
      </c>
      <c r="D918" t="e">
        <f>MID(#REF!,1,7)</f>
        <v>#REF!</v>
      </c>
      <c r="E918">
        <v>90</v>
      </c>
      <c r="F918" s="3" t="s">
        <v>649</v>
      </c>
      <c r="G918" t="s">
        <v>650</v>
      </c>
      <c r="H918" t="s">
        <v>56</v>
      </c>
      <c r="I918" t="s">
        <v>28</v>
      </c>
      <c r="J918" s="2">
        <v>0</v>
      </c>
      <c r="K918" s="2">
        <v>0</v>
      </c>
      <c r="L918" s="2">
        <v>8500</v>
      </c>
      <c r="M918">
        <v>0</v>
      </c>
      <c r="N918">
        <v>0</v>
      </c>
      <c r="O918">
        <v>7000</v>
      </c>
      <c r="P918" s="2">
        <v>0</v>
      </c>
      <c r="Q918" s="2">
        <v>0</v>
      </c>
      <c r="R918" s="2">
        <v>4500</v>
      </c>
      <c r="S918">
        <v>0</v>
      </c>
      <c r="T918">
        <v>0</v>
      </c>
      <c r="U918">
        <v>4000</v>
      </c>
      <c r="V918" s="1">
        <v>0</v>
      </c>
      <c r="W918" s="1">
        <v>0</v>
      </c>
      <c r="X918" s="1">
        <v>7348</v>
      </c>
    </row>
    <row r="919" spans="1:24" hidden="1" x14ac:dyDescent="0.25">
      <c r="A919" t="s">
        <v>552</v>
      </c>
      <c r="B919">
        <v>2</v>
      </c>
      <c r="D919" t="e">
        <f>MID(#REF!,1,7)</f>
        <v>#REF!</v>
      </c>
      <c r="E919">
        <v>90</v>
      </c>
      <c r="F919" s="3" t="s">
        <v>649</v>
      </c>
      <c r="G919" t="s">
        <v>650</v>
      </c>
      <c r="H919" t="s">
        <v>631</v>
      </c>
      <c r="I919" t="s">
        <v>28</v>
      </c>
      <c r="J919" s="2">
        <v>0</v>
      </c>
      <c r="K919" s="2">
        <v>0</v>
      </c>
      <c r="L919" s="2">
        <v>0</v>
      </c>
      <c r="M919">
        <v>0</v>
      </c>
      <c r="N919">
        <v>0</v>
      </c>
      <c r="O919">
        <v>2</v>
      </c>
      <c r="P919" s="2">
        <v>0</v>
      </c>
      <c r="Q919" s="2">
        <v>0</v>
      </c>
      <c r="R919" s="2">
        <v>0</v>
      </c>
      <c r="S919">
        <v>0</v>
      </c>
      <c r="T919">
        <v>0</v>
      </c>
      <c r="U919">
        <v>0</v>
      </c>
      <c r="V919" s="1" t="e">
        <v>#N/A</v>
      </c>
      <c r="W919" s="1" t="e">
        <v>#N/A</v>
      </c>
      <c r="X919" s="1" t="e">
        <v>#N/A</v>
      </c>
    </row>
    <row r="920" spans="1:24" hidden="1" x14ac:dyDescent="0.25">
      <c r="A920" t="s">
        <v>552</v>
      </c>
      <c r="B920">
        <v>2</v>
      </c>
      <c r="D920" t="e">
        <f>MID(#REF!,1,7)</f>
        <v>#REF!</v>
      </c>
      <c r="E920">
        <v>90</v>
      </c>
      <c r="F920" s="3" t="s">
        <v>649</v>
      </c>
      <c r="G920" t="s">
        <v>650</v>
      </c>
      <c r="H920" t="s">
        <v>631</v>
      </c>
      <c r="I920" t="s">
        <v>28</v>
      </c>
      <c r="J920" s="2">
        <v>0</v>
      </c>
      <c r="K920" s="2">
        <v>0</v>
      </c>
      <c r="L920" s="2">
        <v>0</v>
      </c>
      <c r="M920">
        <v>0</v>
      </c>
      <c r="N920">
        <v>0</v>
      </c>
      <c r="O920">
        <v>0</v>
      </c>
      <c r="P920" s="2">
        <v>0</v>
      </c>
      <c r="Q920" s="2">
        <v>0</v>
      </c>
      <c r="R920" s="2">
        <v>2</v>
      </c>
      <c r="S920">
        <v>0</v>
      </c>
      <c r="T920">
        <v>0</v>
      </c>
      <c r="U920">
        <v>0</v>
      </c>
      <c r="V920" s="1" t="e">
        <v>#N/A</v>
      </c>
      <c r="W920" s="1" t="e">
        <v>#N/A</v>
      </c>
      <c r="X920" s="1" t="e">
        <v>#N/A</v>
      </c>
    </row>
    <row r="921" spans="1:24" hidden="1" x14ac:dyDescent="0.25">
      <c r="A921" t="s">
        <v>702</v>
      </c>
      <c r="B921">
        <v>4</v>
      </c>
      <c r="D921" t="e">
        <f>MID(#REF!,1,7)</f>
        <v>#REF!</v>
      </c>
      <c r="E921">
        <v>49</v>
      </c>
      <c r="F921" s="3" t="s">
        <v>985</v>
      </c>
      <c r="G921" t="s">
        <v>986</v>
      </c>
      <c r="H921" t="s">
        <v>305</v>
      </c>
      <c r="I921" t="s">
        <v>28</v>
      </c>
      <c r="J921" s="2">
        <v>0</v>
      </c>
      <c r="K921" s="2">
        <v>0</v>
      </c>
      <c r="L921" s="2">
        <v>180</v>
      </c>
      <c r="M921">
        <v>0</v>
      </c>
      <c r="N921">
        <v>0</v>
      </c>
      <c r="O921">
        <v>240</v>
      </c>
      <c r="P921" s="2">
        <v>0</v>
      </c>
      <c r="Q921" s="2">
        <v>0</v>
      </c>
      <c r="R921" s="2">
        <v>200</v>
      </c>
      <c r="S921">
        <v>0</v>
      </c>
      <c r="T921">
        <v>0</v>
      </c>
      <c r="U921">
        <v>200</v>
      </c>
      <c r="V921" s="1">
        <v>0</v>
      </c>
      <c r="W921" s="1">
        <v>0</v>
      </c>
      <c r="X921" s="1">
        <v>302</v>
      </c>
    </row>
    <row r="922" spans="1:24" hidden="1" x14ac:dyDescent="0.25">
      <c r="A922" t="s">
        <v>702</v>
      </c>
      <c r="B922">
        <v>4</v>
      </c>
      <c r="D922" t="e">
        <f>MID(#REF!,1,7)</f>
        <v>#REF!</v>
      </c>
      <c r="E922">
        <v>49</v>
      </c>
      <c r="F922" s="3" t="s">
        <v>985</v>
      </c>
      <c r="G922" t="s">
        <v>986</v>
      </c>
      <c r="H922" t="s">
        <v>418</v>
      </c>
      <c r="I922" t="s">
        <v>28</v>
      </c>
      <c r="J922" s="2">
        <v>0</v>
      </c>
      <c r="K922" s="2">
        <v>0</v>
      </c>
      <c r="L922" s="2">
        <v>180</v>
      </c>
      <c r="M922">
        <v>0</v>
      </c>
      <c r="N922">
        <v>0</v>
      </c>
      <c r="O922">
        <v>150</v>
      </c>
      <c r="P922" s="2">
        <v>0</v>
      </c>
      <c r="Q922" s="2">
        <v>0</v>
      </c>
      <c r="R922" s="2">
        <v>140</v>
      </c>
      <c r="S922">
        <v>0</v>
      </c>
      <c r="T922">
        <v>0</v>
      </c>
      <c r="U922">
        <v>140</v>
      </c>
      <c r="V922" s="1">
        <v>0</v>
      </c>
      <c r="W922" s="1">
        <v>0</v>
      </c>
      <c r="X922" s="1">
        <v>85</v>
      </c>
    </row>
    <row r="923" spans="1:24" hidden="1" x14ac:dyDescent="0.25">
      <c r="A923" t="s">
        <v>702</v>
      </c>
      <c r="B923">
        <v>4</v>
      </c>
      <c r="D923" t="e">
        <f>MID(#REF!,1,7)</f>
        <v>#REF!</v>
      </c>
      <c r="E923">
        <v>49</v>
      </c>
      <c r="F923" s="3" t="s">
        <v>985</v>
      </c>
      <c r="G923" t="s">
        <v>986</v>
      </c>
      <c r="H923" t="s">
        <v>255</v>
      </c>
      <c r="I923" t="s">
        <v>28</v>
      </c>
      <c r="J923" s="2">
        <v>0</v>
      </c>
      <c r="K923" s="2">
        <v>0</v>
      </c>
      <c r="L923" s="2">
        <v>90</v>
      </c>
      <c r="M923">
        <v>0</v>
      </c>
      <c r="N923">
        <v>0</v>
      </c>
      <c r="O923">
        <v>90</v>
      </c>
      <c r="P923" s="2">
        <v>0</v>
      </c>
      <c r="Q923" s="2">
        <v>0</v>
      </c>
      <c r="R923" s="2">
        <v>75</v>
      </c>
      <c r="S923">
        <v>0</v>
      </c>
      <c r="T923">
        <v>0</v>
      </c>
      <c r="U923">
        <v>75</v>
      </c>
      <c r="V923" s="1">
        <v>0</v>
      </c>
      <c r="W923" s="1">
        <v>0</v>
      </c>
      <c r="X923" s="1">
        <v>56</v>
      </c>
    </row>
    <row r="924" spans="1:24" hidden="1" x14ac:dyDescent="0.25">
      <c r="A924" t="s">
        <v>702</v>
      </c>
      <c r="B924">
        <v>4</v>
      </c>
      <c r="D924" t="e">
        <f>MID(#REF!,1,7)</f>
        <v>#REF!</v>
      </c>
      <c r="E924">
        <v>49</v>
      </c>
      <c r="F924" s="3" t="s">
        <v>985</v>
      </c>
      <c r="G924" t="s">
        <v>986</v>
      </c>
      <c r="H924" t="s">
        <v>734</v>
      </c>
      <c r="I924" t="s">
        <v>28</v>
      </c>
      <c r="J924" s="2">
        <v>0</v>
      </c>
      <c r="K924" s="2">
        <v>0</v>
      </c>
      <c r="L924" s="2">
        <v>0</v>
      </c>
      <c r="M924">
        <v>0</v>
      </c>
      <c r="N924">
        <v>0</v>
      </c>
      <c r="O924">
        <v>0</v>
      </c>
      <c r="P924" s="2">
        <v>0</v>
      </c>
      <c r="Q924" s="2">
        <v>0</v>
      </c>
      <c r="R924" s="2">
        <v>440</v>
      </c>
      <c r="S924">
        <v>0</v>
      </c>
      <c r="T924">
        <v>0</v>
      </c>
      <c r="U924">
        <v>0</v>
      </c>
      <c r="V924" s="1" t="e">
        <v>#N/A</v>
      </c>
      <c r="W924" s="1" t="e">
        <v>#N/A</v>
      </c>
      <c r="X924" s="1" t="e">
        <v>#N/A</v>
      </c>
    </row>
    <row r="925" spans="1:24" hidden="1" x14ac:dyDescent="0.25">
      <c r="A925" t="s">
        <v>434</v>
      </c>
      <c r="B925">
        <v>4</v>
      </c>
      <c r="D925" t="e">
        <f>MID(#REF!,1,7)</f>
        <v>#REF!</v>
      </c>
      <c r="E925">
        <v>35</v>
      </c>
      <c r="F925" s="3" t="s">
        <v>500</v>
      </c>
      <c r="G925" t="s">
        <v>301</v>
      </c>
      <c r="H925" t="s">
        <v>194</v>
      </c>
      <c r="I925" t="s">
        <v>28</v>
      </c>
      <c r="J925" s="2">
        <v>0</v>
      </c>
      <c r="K925" s="2">
        <v>0</v>
      </c>
      <c r="L925" s="2">
        <v>0</v>
      </c>
      <c r="M925">
        <v>0</v>
      </c>
      <c r="N925">
        <v>0</v>
      </c>
      <c r="O925">
        <v>0</v>
      </c>
      <c r="P925" s="2">
        <v>0</v>
      </c>
      <c r="Q925" s="2">
        <v>0</v>
      </c>
      <c r="R925" s="2">
        <v>0</v>
      </c>
      <c r="S925">
        <v>0</v>
      </c>
      <c r="T925">
        <v>0</v>
      </c>
      <c r="U925">
        <v>0</v>
      </c>
      <c r="V925" s="1">
        <v>0</v>
      </c>
      <c r="W925" s="1">
        <v>0</v>
      </c>
      <c r="X925" s="1">
        <v>0</v>
      </c>
    </row>
    <row r="926" spans="1:24" hidden="1" x14ac:dyDescent="0.25">
      <c r="A926" t="s">
        <v>702</v>
      </c>
      <c r="B926">
        <v>4</v>
      </c>
      <c r="D926" t="e">
        <f>MID(#REF!,1,7)</f>
        <v>#REF!</v>
      </c>
      <c r="E926">
        <v>49</v>
      </c>
      <c r="F926" s="3" t="s">
        <v>703</v>
      </c>
      <c r="G926" t="s">
        <v>704</v>
      </c>
      <c r="H926" t="s">
        <v>719</v>
      </c>
      <c r="I926" t="s">
        <v>28</v>
      </c>
      <c r="J926" s="2">
        <v>0</v>
      </c>
      <c r="K926" s="2">
        <v>0</v>
      </c>
      <c r="L926" s="2">
        <v>0</v>
      </c>
      <c r="M926">
        <v>0</v>
      </c>
      <c r="N926">
        <v>0</v>
      </c>
      <c r="O926">
        <v>20100</v>
      </c>
      <c r="P926" s="2">
        <v>0</v>
      </c>
      <c r="Q926" s="2">
        <v>0</v>
      </c>
      <c r="R926" s="2">
        <v>26882</v>
      </c>
      <c r="S926">
        <v>0</v>
      </c>
      <c r="T926">
        <v>0</v>
      </c>
      <c r="U926">
        <v>35918</v>
      </c>
      <c r="V926" s="1">
        <v>0</v>
      </c>
      <c r="W926" s="1">
        <v>0</v>
      </c>
      <c r="X926" s="1">
        <v>0</v>
      </c>
    </row>
    <row r="927" spans="1:24" hidden="1" x14ac:dyDescent="0.25">
      <c r="A927" t="s">
        <v>702</v>
      </c>
      <c r="B927">
        <v>4</v>
      </c>
      <c r="D927" t="e">
        <f>MID(#REF!,1,7)</f>
        <v>#REF!</v>
      </c>
      <c r="E927">
        <v>49</v>
      </c>
      <c r="F927" s="3" t="s">
        <v>703</v>
      </c>
      <c r="G927" t="s">
        <v>704</v>
      </c>
      <c r="H927" t="s">
        <v>168</v>
      </c>
      <c r="I927" t="s">
        <v>28</v>
      </c>
      <c r="J927" s="2">
        <v>0</v>
      </c>
      <c r="K927" s="2">
        <v>1</v>
      </c>
      <c r="L927" s="2">
        <v>0</v>
      </c>
      <c r="M927">
        <v>0</v>
      </c>
      <c r="N927">
        <v>0</v>
      </c>
      <c r="O927">
        <v>0</v>
      </c>
      <c r="P927" s="2">
        <v>0</v>
      </c>
      <c r="Q927" s="2">
        <v>0</v>
      </c>
      <c r="R927" s="2">
        <v>0</v>
      </c>
      <c r="S927">
        <v>0</v>
      </c>
      <c r="T927">
        <v>0</v>
      </c>
      <c r="U927">
        <v>0</v>
      </c>
      <c r="V927" s="1" t="e">
        <v>#N/A</v>
      </c>
      <c r="W927" s="1" t="e">
        <v>#N/A</v>
      </c>
      <c r="X927" s="1" t="e">
        <v>#N/A</v>
      </c>
    </row>
    <row r="928" spans="1:24" hidden="1" x14ac:dyDescent="0.25">
      <c r="A928" t="s">
        <v>702</v>
      </c>
      <c r="B928">
        <v>4</v>
      </c>
      <c r="D928" t="e">
        <f>MID(#REF!,1,7)</f>
        <v>#REF!</v>
      </c>
      <c r="E928">
        <v>49</v>
      </c>
      <c r="F928" s="3" t="s">
        <v>733</v>
      </c>
      <c r="G928" t="s">
        <v>718</v>
      </c>
      <c r="H928" t="s">
        <v>987</v>
      </c>
      <c r="I928" t="s">
        <v>28</v>
      </c>
      <c r="J928" s="2">
        <v>0</v>
      </c>
      <c r="K928" s="2">
        <v>0</v>
      </c>
      <c r="L928" s="2">
        <v>1</v>
      </c>
      <c r="M928">
        <v>0</v>
      </c>
      <c r="N928">
        <v>0</v>
      </c>
      <c r="O928">
        <v>0</v>
      </c>
      <c r="P928" s="2">
        <v>0</v>
      </c>
      <c r="Q928" s="2">
        <v>0</v>
      </c>
      <c r="R928" s="2">
        <v>0</v>
      </c>
      <c r="S928">
        <v>0</v>
      </c>
      <c r="T928">
        <v>0</v>
      </c>
      <c r="U928">
        <v>0</v>
      </c>
      <c r="V928" s="1" t="e">
        <v>#N/A</v>
      </c>
      <c r="W928" s="1" t="e">
        <v>#N/A</v>
      </c>
      <c r="X928" s="1" t="e">
        <v>#N/A</v>
      </c>
    </row>
    <row r="929" spans="1:24" hidden="1" x14ac:dyDescent="0.25">
      <c r="A929" t="s">
        <v>702</v>
      </c>
      <c r="B929">
        <v>4</v>
      </c>
      <c r="D929" t="e">
        <f>MID(#REF!,1,7)</f>
        <v>#REF!</v>
      </c>
      <c r="E929">
        <v>49</v>
      </c>
      <c r="F929" s="3" t="s">
        <v>721</v>
      </c>
      <c r="G929" t="s">
        <v>718</v>
      </c>
      <c r="H929" t="s">
        <v>537</v>
      </c>
      <c r="I929" t="s">
        <v>28</v>
      </c>
      <c r="J929" s="2">
        <v>0</v>
      </c>
      <c r="K929" s="2">
        <v>0</v>
      </c>
      <c r="L929" s="2">
        <v>0</v>
      </c>
      <c r="M929">
        <v>0</v>
      </c>
      <c r="N929">
        <v>0</v>
      </c>
      <c r="O929">
        <v>0</v>
      </c>
      <c r="P929" s="2">
        <v>0</v>
      </c>
      <c r="Q929" s="2">
        <v>0</v>
      </c>
      <c r="R929" s="2">
        <v>20</v>
      </c>
      <c r="S929">
        <v>0</v>
      </c>
      <c r="T929">
        <v>0</v>
      </c>
      <c r="U929">
        <v>20</v>
      </c>
      <c r="V929" s="1">
        <v>0</v>
      </c>
      <c r="W929" s="1">
        <v>0</v>
      </c>
      <c r="X929" s="1">
        <v>0</v>
      </c>
    </row>
    <row r="930" spans="1:24" hidden="1" x14ac:dyDescent="0.25">
      <c r="A930" t="s">
        <v>702</v>
      </c>
      <c r="B930">
        <v>4</v>
      </c>
      <c r="D930" t="e">
        <f>MID(#REF!,1,7)</f>
        <v>#REF!</v>
      </c>
      <c r="E930">
        <v>49</v>
      </c>
      <c r="F930" s="3" t="s">
        <v>721</v>
      </c>
      <c r="G930" t="s">
        <v>718</v>
      </c>
      <c r="H930" t="s">
        <v>988</v>
      </c>
      <c r="I930" t="s">
        <v>28</v>
      </c>
      <c r="J930" s="2">
        <v>0</v>
      </c>
      <c r="K930" s="2">
        <v>0</v>
      </c>
      <c r="L930" s="2">
        <v>0</v>
      </c>
      <c r="M930">
        <v>0</v>
      </c>
      <c r="N930">
        <v>0</v>
      </c>
      <c r="O930">
        <v>0</v>
      </c>
      <c r="P930" s="2">
        <v>0</v>
      </c>
      <c r="Q930" s="2">
        <v>0</v>
      </c>
      <c r="R930" s="2">
        <v>5</v>
      </c>
      <c r="S930">
        <v>0</v>
      </c>
      <c r="T930">
        <v>0</v>
      </c>
      <c r="U930">
        <v>5</v>
      </c>
      <c r="V930" s="1">
        <v>0</v>
      </c>
      <c r="W930" s="1">
        <v>0</v>
      </c>
      <c r="X930" s="1">
        <v>0</v>
      </c>
    </row>
    <row r="931" spans="1:24" hidden="1" x14ac:dyDescent="0.25">
      <c r="A931" t="s">
        <v>702</v>
      </c>
      <c r="B931">
        <v>4</v>
      </c>
      <c r="D931" t="e">
        <f>MID(#REF!,1,7)</f>
        <v>#REF!</v>
      </c>
      <c r="E931">
        <v>49</v>
      </c>
      <c r="F931" s="3" t="s">
        <v>989</v>
      </c>
      <c r="G931" t="s">
        <v>718</v>
      </c>
      <c r="H931" t="s">
        <v>720</v>
      </c>
      <c r="I931" t="s">
        <v>28</v>
      </c>
      <c r="J931" s="2">
        <v>0</v>
      </c>
      <c r="K931" s="2">
        <v>0</v>
      </c>
      <c r="L931" s="2">
        <v>146328</v>
      </c>
      <c r="M931">
        <v>0</v>
      </c>
      <c r="N931">
        <v>0</v>
      </c>
      <c r="O931">
        <v>146328</v>
      </c>
      <c r="P931" s="2">
        <v>0</v>
      </c>
      <c r="Q931" s="2">
        <v>0</v>
      </c>
      <c r="R931" s="2">
        <v>146328</v>
      </c>
      <c r="S931">
        <v>0</v>
      </c>
      <c r="T931">
        <v>0</v>
      </c>
      <c r="U931">
        <v>146328</v>
      </c>
      <c r="V931" s="1">
        <v>0</v>
      </c>
      <c r="W931" s="1">
        <v>0</v>
      </c>
      <c r="X931" s="1">
        <v>146328</v>
      </c>
    </row>
    <row r="932" spans="1:24" hidden="1" x14ac:dyDescent="0.25">
      <c r="A932" t="s">
        <v>702</v>
      </c>
      <c r="B932">
        <v>4</v>
      </c>
      <c r="D932" t="e">
        <f>MID(#REF!,1,7)</f>
        <v>#REF!</v>
      </c>
      <c r="E932">
        <v>49</v>
      </c>
      <c r="F932" s="3" t="s">
        <v>989</v>
      </c>
      <c r="G932" t="s">
        <v>718</v>
      </c>
      <c r="H932" t="s">
        <v>39</v>
      </c>
      <c r="I932" t="s">
        <v>28</v>
      </c>
      <c r="J932" s="2">
        <v>0</v>
      </c>
      <c r="K932" s="2">
        <v>0</v>
      </c>
      <c r="L932" s="2">
        <v>1</v>
      </c>
      <c r="M932">
        <v>0</v>
      </c>
      <c r="N932">
        <v>0</v>
      </c>
      <c r="O932">
        <v>1</v>
      </c>
      <c r="P932" s="2">
        <v>0</v>
      </c>
      <c r="Q932" s="2">
        <v>0</v>
      </c>
      <c r="R932" s="2">
        <v>1</v>
      </c>
      <c r="S932">
        <v>0</v>
      </c>
      <c r="T932">
        <v>0</v>
      </c>
      <c r="U932">
        <v>1</v>
      </c>
      <c r="V932" s="1">
        <v>0</v>
      </c>
      <c r="W932" s="1">
        <v>0</v>
      </c>
      <c r="X932" s="1">
        <v>1</v>
      </c>
    </row>
    <row r="933" spans="1:24" hidden="1" x14ac:dyDescent="0.25">
      <c r="A933" t="s">
        <v>702</v>
      </c>
      <c r="B933">
        <v>4</v>
      </c>
      <c r="D933" t="e">
        <f>MID(#REF!,1,7)</f>
        <v>#REF!</v>
      </c>
      <c r="E933">
        <v>49</v>
      </c>
      <c r="F933" s="3" t="s">
        <v>989</v>
      </c>
      <c r="G933" t="s">
        <v>718</v>
      </c>
      <c r="H933" t="s">
        <v>223</v>
      </c>
      <c r="I933" t="s">
        <v>28</v>
      </c>
      <c r="J933" s="2">
        <v>0</v>
      </c>
      <c r="K933" s="2">
        <v>0</v>
      </c>
      <c r="L933" s="2">
        <v>150</v>
      </c>
      <c r="M933">
        <v>0</v>
      </c>
      <c r="N933">
        <v>0</v>
      </c>
      <c r="O933">
        <v>154</v>
      </c>
      <c r="P933" s="2">
        <v>0</v>
      </c>
      <c r="Q933" s="2">
        <v>0</v>
      </c>
      <c r="R933" s="2">
        <v>58</v>
      </c>
      <c r="S933">
        <v>0</v>
      </c>
      <c r="T933">
        <v>0</v>
      </c>
      <c r="U933">
        <v>150</v>
      </c>
      <c r="V933" s="1">
        <v>0</v>
      </c>
      <c r="W933" s="1">
        <v>0</v>
      </c>
      <c r="X933" s="1">
        <v>10</v>
      </c>
    </row>
    <row r="934" spans="1:24" hidden="1" x14ac:dyDescent="0.25">
      <c r="A934" t="s">
        <v>702</v>
      </c>
      <c r="B934">
        <v>4</v>
      </c>
      <c r="D934" t="e">
        <f>MID(#REF!,1,7)</f>
        <v>#REF!</v>
      </c>
      <c r="E934">
        <v>49</v>
      </c>
      <c r="F934" s="3" t="s">
        <v>989</v>
      </c>
      <c r="G934" t="s">
        <v>718</v>
      </c>
      <c r="H934" t="s">
        <v>990</v>
      </c>
      <c r="I934" t="s">
        <v>28</v>
      </c>
      <c r="J934" s="2">
        <v>0</v>
      </c>
      <c r="K934" s="2">
        <v>0</v>
      </c>
      <c r="L934" s="2">
        <v>16</v>
      </c>
      <c r="M934">
        <v>0</v>
      </c>
      <c r="N934">
        <v>0</v>
      </c>
      <c r="O934">
        <v>24</v>
      </c>
      <c r="P934" s="2">
        <v>0</v>
      </c>
      <c r="Q934" s="2">
        <v>0</v>
      </c>
      <c r="R934" s="2">
        <v>8</v>
      </c>
      <c r="S934">
        <v>0</v>
      </c>
      <c r="T934">
        <v>0</v>
      </c>
      <c r="U934">
        <v>24</v>
      </c>
      <c r="V934" s="1">
        <v>0</v>
      </c>
      <c r="W934" s="1">
        <v>0</v>
      </c>
      <c r="X934" s="1">
        <v>6</v>
      </c>
    </row>
    <row r="935" spans="1:24" hidden="1" x14ac:dyDescent="0.25">
      <c r="A935" t="s">
        <v>702</v>
      </c>
      <c r="B935">
        <v>4</v>
      </c>
      <c r="D935" t="e">
        <f>MID(#REF!,1,7)</f>
        <v>#REF!</v>
      </c>
      <c r="E935">
        <v>49</v>
      </c>
      <c r="F935" s="3" t="s">
        <v>703</v>
      </c>
      <c r="G935" t="s">
        <v>704</v>
      </c>
      <c r="H935" t="s">
        <v>129</v>
      </c>
      <c r="I935" t="s">
        <v>28</v>
      </c>
      <c r="J935" s="2">
        <v>0</v>
      </c>
      <c r="K935" s="2">
        <v>0</v>
      </c>
      <c r="L935" s="2">
        <v>0</v>
      </c>
      <c r="M935">
        <v>0</v>
      </c>
      <c r="N935">
        <v>0</v>
      </c>
      <c r="O935">
        <v>0</v>
      </c>
      <c r="P935" s="2">
        <v>0</v>
      </c>
      <c r="Q935" s="2">
        <v>0</v>
      </c>
      <c r="R935" s="2">
        <v>0</v>
      </c>
      <c r="S935">
        <v>1</v>
      </c>
      <c r="T935">
        <v>0</v>
      </c>
      <c r="U935">
        <v>0</v>
      </c>
      <c r="V935" s="1" t="e">
        <v>#N/A</v>
      </c>
      <c r="W935" s="1" t="e">
        <v>#N/A</v>
      </c>
      <c r="X935" s="1" t="e">
        <v>#N/A</v>
      </c>
    </row>
    <row r="936" spans="1:24" hidden="1" x14ac:dyDescent="0.25">
      <c r="A936" t="s">
        <v>31</v>
      </c>
      <c r="B936">
        <v>3</v>
      </c>
      <c r="D936" t="e">
        <f>MID(#REF!,1,7)</f>
        <v>#REF!</v>
      </c>
      <c r="E936">
        <v>30</v>
      </c>
      <c r="F936" s="3" t="s">
        <v>991</v>
      </c>
      <c r="G936" t="s">
        <v>992</v>
      </c>
      <c r="H936" t="s">
        <v>39</v>
      </c>
      <c r="I936" t="s">
        <v>28</v>
      </c>
      <c r="J936" s="2">
        <v>0</v>
      </c>
      <c r="K936" s="2">
        <v>0</v>
      </c>
      <c r="L936" s="2">
        <v>2</v>
      </c>
      <c r="M936">
        <v>0</v>
      </c>
      <c r="N936">
        <v>0</v>
      </c>
      <c r="O936">
        <v>2</v>
      </c>
      <c r="P936" s="2">
        <v>0</v>
      </c>
      <c r="Q936" s="2">
        <v>0</v>
      </c>
      <c r="R936" s="2">
        <v>1</v>
      </c>
      <c r="S936">
        <v>0</v>
      </c>
      <c r="T936">
        <v>0</v>
      </c>
      <c r="U936">
        <v>1</v>
      </c>
      <c r="V936" s="1">
        <v>0</v>
      </c>
      <c r="W936" s="1">
        <v>0</v>
      </c>
      <c r="X936" s="1">
        <v>2</v>
      </c>
    </row>
    <row r="937" spans="1:24" hidden="1" x14ac:dyDescent="0.25">
      <c r="A937" t="s">
        <v>31</v>
      </c>
      <c r="B937">
        <v>3</v>
      </c>
      <c r="D937" t="e">
        <f>MID(#REF!,1,7)</f>
        <v>#REF!</v>
      </c>
      <c r="E937">
        <v>30</v>
      </c>
      <c r="F937" s="3" t="s">
        <v>991</v>
      </c>
      <c r="G937" t="s">
        <v>992</v>
      </c>
      <c r="H937" t="s">
        <v>39</v>
      </c>
      <c r="I937" t="s">
        <v>28</v>
      </c>
      <c r="J937" s="2">
        <v>0</v>
      </c>
      <c r="K937" s="2">
        <v>0</v>
      </c>
      <c r="L937" s="2">
        <v>3</v>
      </c>
      <c r="M937">
        <v>0</v>
      </c>
      <c r="N937">
        <v>0</v>
      </c>
      <c r="O937">
        <v>4</v>
      </c>
      <c r="P937" s="2">
        <v>0</v>
      </c>
      <c r="Q937" s="2">
        <v>0</v>
      </c>
      <c r="R937" s="2">
        <v>3</v>
      </c>
      <c r="S937">
        <v>0</v>
      </c>
      <c r="T937">
        <v>0</v>
      </c>
      <c r="U937">
        <v>2</v>
      </c>
      <c r="V937" s="1">
        <v>0</v>
      </c>
      <c r="W937" s="1">
        <v>0</v>
      </c>
      <c r="X937" s="1">
        <v>4</v>
      </c>
    </row>
    <row r="938" spans="1:24" hidden="1" x14ac:dyDescent="0.25">
      <c r="A938" t="s">
        <v>31</v>
      </c>
      <c r="B938">
        <v>3</v>
      </c>
      <c r="D938" t="e">
        <f>MID(#REF!,1,7)</f>
        <v>#REF!</v>
      </c>
      <c r="E938">
        <v>30</v>
      </c>
      <c r="F938" s="3" t="s">
        <v>991</v>
      </c>
      <c r="G938" t="s">
        <v>992</v>
      </c>
      <c r="H938" t="s">
        <v>411</v>
      </c>
      <c r="I938" t="s">
        <v>28</v>
      </c>
      <c r="J938" s="2">
        <v>0</v>
      </c>
      <c r="K938" s="2">
        <v>0</v>
      </c>
      <c r="L938" s="2">
        <v>10</v>
      </c>
      <c r="M938">
        <v>0</v>
      </c>
      <c r="N938">
        <v>0</v>
      </c>
      <c r="O938">
        <v>10</v>
      </c>
      <c r="P938" s="2">
        <v>0</v>
      </c>
      <c r="Q938" s="2">
        <v>0</v>
      </c>
      <c r="R938" s="2">
        <v>6</v>
      </c>
      <c r="S938">
        <v>0</v>
      </c>
      <c r="T938">
        <v>0</v>
      </c>
      <c r="U938">
        <v>10</v>
      </c>
      <c r="V938" s="1">
        <v>0</v>
      </c>
      <c r="W938" s="1">
        <v>0</v>
      </c>
      <c r="X938" s="1">
        <v>9</v>
      </c>
    </row>
    <row r="939" spans="1:24" hidden="1" x14ac:dyDescent="0.25">
      <c r="A939" t="s">
        <v>731</v>
      </c>
      <c r="B939">
        <v>4</v>
      </c>
      <c r="D939" t="e">
        <f>MID(#REF!,1,7)</f>
        <v>#REF!</v>
      </c>
      <c r="E939">
        <v>42</v>
      </c>
      <c r="F939" s="3" t="s">
        <v>993</v>
      </c>
      <c r="G939" t="s">
        <v>994</v>
      </c>
      <c r="H939" t="s">
        <v>39</v>
      </c>
      <c r="I939" t="s">
        <v>447</v>
      </c>
      <c r="J939" s="2">
        <v>30</v>
      </c>
      <c r="K939" s="2">
        <v>40</v>
      </c>
      <c r="L939" s="2">
        <v>65</v>
      </c>
      <c r="M939">
        <v>35</v>
      </c>
      <c r="N939">
        <v>35</v>
      </c>
      <c r="O939">
        <v>35</v>
      </c>
      <c r="P939" s="2">
        <v>20</v>
      </c>
      <c r="Q939" s="2">
        <v>35</v>
      </c>
      <c r="R939" s="2">
        <v>35</v>
      </c>
      <c r="S939">
        <v>35</v>
      </c>
      <c r="T939">
        <v>35</v>
      </c>
      <c r="U939">
        <v>20</v>
      </c>
      <c r="V939" s="1">
        <v>29</v>
      </c>
      <c r="W939" s="1">
        <v>41</v>
      </c>
      <c r="X939" s="1">
        <v>67</v>
      </c>
    </row>
    <row r="940" spans="1:24" hidden="1" x14ac:dyDescent="0.25">
      <c r="A940" t="s">
        <v>995</v>
      </c>
      <c r="B940">
        <v>1</v>
      </c>
      <c r="D940" t="e">
        <f>MID(#REF!,1,7)</f>
        <v>#REF!</v>
      </c>
      <c r="E940">
        <v>86</v>
      </c>
      <c r="F940" s="3" t="s">
        <v>996</v>
      </c>
      <c r="G940" t="s">
        <v>997</v>
      </c>
      <c r="H940" t="s">
        <v>39</v>
      </c>
      <c r="I940" t="s">
        <v>28</v>
      </c>
      <c r="J940" s="2">
        <v>0</v>
      </c>
      <c r="K940" s="2">
        <v>0</v>
      </c>
      <c r="L940" s="2">
        <v>1</v>
      </c>
      <c r="M940">
        <v>0</v>
      </c>
      <c r="N940">
        <v>0</v>
      </c>
      <c r="O940">
        <v>1</v>
      </c>
      <c r="P940" s="2">
        <v>0</v>
      </c>
      <c r="Q940" s="2">
        <v>0</v>
      </c>
      <c r="R940" s="2">
        <v>1</v>
      </c>
      <c r="S940">
        <v>0</v>
      </c>
      <c r="T940">
        <v>0</v>
      </c>
      <c r="U940">
        <v>1</v>
      </c>
      <c r="V940" s="1" t="e">
        <v>#N/A</v>
      </c>
      <c r="W940" s="1" t="e">
        <v>#N/A</v>
      </c>
      <c r="X940" s="1" t="e">
        <v>#N/A</v>
      </c>
    </row>
    <row r="941" spans="1:24" hidden="1" x14ac:dyDescent="0.25">
      <c r="A941" t="s">
        <v>995</v>
      </c>
      <c r="B941">
        <v>1</v>
      </c>
      <c r="D941" t="e">
        <f>MID(#REF!,1,7)</f>
        <v>#REF!</v>
      </c>
      <c r="E941">
        <v>86</v>
      </c>
      <c r="F941" s="3" t="s">
        <v>998</v>
      </c>
      <c r="G941" t="s">
        <v>217</v>
      </c>
      <c r="H941" t="s">
        <v>159</v>
      </c>
      <c r="I941" t="s">
        <v>447</v>
      </c>
      <c r="J941" s="2">
        <v>1</v>
      </c>
      <c r="K941" s="2">
        <v>1</v>
      </c>
      <c r="L941" s="2">
        <v>1</v>
      </c>
      <c r="M941">
        <v>1</v>
      </c>
      <c r="N941">
        <v>1</v>
      </c>
      <c r="O941">
        <v>1</v>
      </c>
      <c r="P941" s="2">
        <v>1</v>
      </c>
      <c r="Q941" s="2">
        <v>1</v>
      </c>
      <c r="R941" s="2">
        <v>1</v>
      </c>
      <c r="S941">
        <v>1</v>
      </c>
      <c r="T941">
        <v>1</v>
      </c>
      <c r="U941">
        <v>1</v>
      </c>
      <c r="V941" s="1" t="e">
        <v>#N/A</v>
      </c>
      <c r="W941" s="1" t="e">
        <v>#N/A</v>
      </c>
      <c r="X941" s="1" t="e">
        <v>#N/A</v>
      </c>
    </row>
    <row r="942" spans="1:24" hidden="1" x14ac:dyDescent="0.25">
      <c r="A942" t="s">
        <v>731</v>
      </c>
      <c r="B942">
        <v>4</v>
      </c>
      <c r="D942" t="e">
        <f>MID(#REF!,1,7)</f>
        <v>#REF!</v>
      </c>
      <c r="E942">
        <v>42</v>
      </c>
      <c r="F942" s="3" t="s">
        <v>999</v>
      </c>
      <c r="G942" t="s">
        <v>1000</v>
      </c>
      <c r="H942" t="s">
        <v>39</v>
      </c>
      <c r="I942" t="s">
        <v>447</v>
      </c>
      <c r="J942" s="2">
        <v>17</v>
      </c>
      <c r="K942" s="2">
        <v>27</v>
      </c>
      <c r="L942" s="2">
        <v>24</v>
      </c>
      <c r="M942">
        <v>24</v>
      </c>
      <c r="N942">
        <v>25</v>
      </c>
      <c r="O942">
        <v>25</v>
      </c>
      <c r="P942" s="2">
        <v>25</v>
      </c>
      <c r="Q942" s="2">
        <v>25</v>
      </c>
      <c r="R942" s="2">
        <v>25</v>
      </c>
      <c r="S942">
        <v>25</v>
      </c>
      <c r="T942">
        <v>25</v>
      </c>
      <c r="U942">
        <v>25</v>
      </c>
      <c r="V942" s="1">
        <v>17</v>
      </c>
      <c r="W942" s="1">
        <v>27</v>
      </c>
      <c r="X942" s="1">
        <v>24</v>
      </c>
    </row>
    <row r="943" spans="1:24" hidden="1" x14ac:dyDescent="0.25">
      <c r="A943" t="s">
        <v>731</v>
      </c>
      <c r="B943">
        <v>4</v>
      </c>
      <c r="D943" t="e">
        <f>MID(#REF!,1,7)</f>
        <v>#REF!</v>
      </c>
      <c r="E943">
        <v>42</v>
      </c>
      <c r="F943" s="3" t="s">
        <v>1001</v>
      </c>
      <c r="G943" t="s">
        <v>1002</v>
      </c>
      <c r="H943" t="s">
        <v>39</v>
      </c>
      <c r="I943" t="s">
        <v>82</v>
      </c>
      <c r="J943" s="2">
        <v>0</v>
      </c>
      <c r="K943" s="2">
        <v>0</v>
      </c>
      <c r="L943" s="2">
        <v>0</v>
      </c>
      <c r="M943">
        <v>0</v>
      </c>
      <c r="N943">
        <v>0</v>
      </c>
      <c r="O943">
        <v>0</v>
      </c>
      <c r="P943" s="2">
        <v>0</v>
      </c>
      <c r="Q943" s="2">
        <v>0</v>
      </c>
      <c r="R943" s="2">
        <v>0</v>
      </c>
      <c r="S943">
        <v>0</v>
      </c>
      <c r="T943">
        <v>0</v>
      </c>
      <c r="U943">
        <v>1</v>
      </c>
      <c r="V943" s="1" t="e">
        <v>#N/A</v>
      </c>
      <c r="W943" s="1" t="e">
        <v>#N/A</v>
      </c>
      <c r="X943" s="1" t="e">
        <v>#N/A</v>
      </c>
    </row>
    <row r="944" spans="1:24" hidden="1" x14ac:dyDescent="0.25">
      <c r="A944" t="s">
        <v>827</v>
      </c>
      <c r="B944">
        <v>4</v>
      </c>
      <c r="D944" t="e">
        <f>MID(#REF!,1,7)</f>
        <v>#REF!</v>
      </c>
      <c r="E944">
        <v>42</v>
      </c>
      <c r="F944" s="3" t="s">
        <v>1003</v>
      </c>
      <c r="G944" t="s">
        <v>1004</v>
      </c>
      <c r="H944" t="s">
        <v>1005</v>
      </c>
      <c r="I944" t="s">
        <v>28</v>
      </c>
      <c r="J944" s="2">
        <v>0</v>
      </c>
      <c r="K944" s="2">
        <v>0</v>
      </c>
      <c r="L944" s="2">
        <v>28154</v>
      </c>
      <c r="M944">
        <v>0</v>
      </c>
      <c r="N944">
        <v>0</v>
      </c>
      <c r="O944">
        <v>33209</v>
      </c>
      <c r="P944" s="2">
        <v>0</v>
      </c>
      <c r="Q944" s="2">
        <v>0</v>
      </c>
      <c r="R944" s="2">
        <v>28308</v>
      </c>
      <c r="S944">
        <v>0</v>
      </c>
      <c r="T944">
        <v>0</v>
      </c>
      <c r="U944">
        <v>28710</v>
      </c>
      <c r="V944" s="1">
        <v>0</v>
      </c>
      <c r="W944" s="1">
        <v>0</v>
      </c>
      <c r="X944" s="1">
        <v>24195</v>
      </c>
    </row>
    <row r="945" spans="1:24" hidden="1" x14ac:dyDescent="0.25">
      <c r="A945" t="s">
        <v>827</v>
      </c>
      <c r="B945">
        <v>4</v>
      </c>
      <c r="D945" t="e">
        <f>MID(#REF!,1,7)</f>
        <v>#REF!</v>
      </c>
      <c r="E945">
        <v>42</v>
      </c>
      <c r="F945" s="3" t="s">
        <v>1003</v>
      </c>
      <c r="G945" t="s">
        <v>1004</v>
      </c>
      <c r="H945" t="s">
        <v>1005</v>
      </c>
      <c r="I945" t="s">
        <v>28</v>
      </c>
      <c r="J945" s="2">
        <v>0</v>
      </c>
      <c r="K945" s="2">
        <v>0</v>
      </c>
      <c r="L945" s="2">
        <v>50487</v>
      </c>
      <c r="M945">
        <v>0</v>
      </c>
      <c r="N945">
        <v>0</v>
      </c>
      <c r="O945">
        <v>55737</v>
      </c>
      <c r="P945" s="2">
        <v>0</v>
      </c>
      <c r="Q945" s="2">
        <v>0</v>
      </c>
      <c r="R945" s="2">
        <v>53987</v>
      </c>
      <c r="S945">
        <v>0</v>
      </c>
      <c r="T945">
        <v>0</v>
      </c>
      <c r="U945">
        <v>48737</v>
      </c>
      <c r="V945" s="1">
        <v>0</v>
      </c>
      <c r="W945" s="1">
        <v>0</v>
      </c>
      <c r="X945" s="1">
        <v>37643</v>
      </c>
    </row>
    <row r="946" spans="1:24" hidden="1" x14ac:dyDescent="0.25">
      <c r="A946" t="s">
        <v>827</v>
      </c>
      <c r="B946">
        <v>4</v>
      </c>
      <c r="D946" t="e">
        <f>MID(#REF!,1,7)</f>
        <v>#REF!</v>
      </c>
      <c r="E946">
        <v>42</v>
      </c>
      <c r="F946" s="3" t="s">
        <v>1003</v>
      </c>
      <c r="G946" t="s">
        <v>1004</v>
      </c>
      <c r="H946" t="s">
        <v>1005</v>
      </c>
      <c r="I946" t="s">
        <v>28</v>
      </c>
      <c r="J946" s="2">
        <v>0</v>
      </c>
      <c r="K946" s="2">
        <v>0</v>
      </c>
      <c r="L946" s="2">
        <v>274760</v>
      </c>
      <c r="M946">
        <v>0</v>
      </c>
      <c r="N946">
        <v>0</v>
      </c>
      <c r="O946">
        <v>279811</v>
      </c>
      <c r="P946" s="2">
        <v>0</v>
      </c>
      <c r="Q946" s="2">
        <v>0</v>
      </c>
      <c r="R946" s="2">
        <v>280259</v>
      </c>
      <c r="S946">
        <v>0</v>
      </c>
      <c r="T946">
        <v>0</v>
      </c>
      <c r="U946">
        <v>289584</v>
      </c>
      <c r="V946" s="1">
        <v>0</v>
      </c>
      <c r="W946" s="1">
        <v>0</v>
      </c>
      <c r="X946" s="1">
        <v>174211</v>
      </c>
    </row>
    <row r="947" spans="1:24" hidden="1" x14ac:dyDescent="0.25">
      <c r="A947" t="s">
        <v>827</v>
      </c>
      <c r="B947">
        <v>4</v>
      </c>
      <c r="D947" t="e">
        <f>MID(#REF!,1,7)</f>
        <v>#REF!</v>
      </c>
      <c r="E947">
        <v>42</v>
      </c>
      <c r="F947" s="3" t="s">
        <v>1003</v>
      </c>
      <c r="G947" t="s">
        <v>1004</v>
      </c>
      <c r="H947" t="s">
        <v>1005</v>
      </c>
      <c r="I947" t="s">
        <v>28</v>
      </c>
      <c r="J947" s="2">
        <v>0</v>
      </c>
      <c r="K947" s="2">
        <v>0</v>
      </c>
      <c r="L947" s="2">
        <v>0</v>
      </c>
      <c r="M947">
        <v>0</v>
      </c>
      <c r="N947">
        <v>0</v>
      </c>
      <c r="O947">
        <v>40</v>
      </c>
      <c r="P947" s="2">
        <v>0</v>
      </c>
      <c r="Q947" s="2">
        <v>0</v>
      </c>
      <c r="R947" s="2">
        <v>0</v>
      </c>
      <c r="S947">
        <v>0</v>
      </c>
      <c r="T947">
        <v>0</v>
      </c>
      <c r="U947">
        <v>0</v>
      </c>
      <c r="V947" s="1" t="e">
        <v>#N/A</v>
      </c>
      <c r="W947" s="1" t="e">
        <v>#N/A</v>
      </c>
      <c r="X947" s="1" t="e">
        <v>#N/A</v>
      </c>
    </row>
    <row r="948" spans="1:24" hidden="1" x14ac:dyDescent="0.25">
      <c r="A948" t="s">
        <v>827</v>
      </c>
      <c r="B948">
        <v>4</v>
      </c>
      <c r="D948" t="e">
        <f>MID(#REF!,1,7)</f>
        <v>#REF!</v>
      </c>
      <c r="E948">
        <v>42</v>
      </c>
      <c r="F948" s="3" t="s">
        <v>1003</v>
      </c>
      <c r="G948" t="s">
        <v>1004</v>
      </c>
      <c r="H948" t="s">
        <v>1005</v>
      </c>
      <c r="I948" t="s">
        <v>28</v>
      </c>
      <c r="J948" s="2">
        <v>0</v>
      </c>
      <c r="K948" s="2">
        <v>0</v>
      </c>
      <c r="L948" s="2">
        <v>0</v>
      </c>
      <c r="M948">
        <v>0</v>
      </c>
      <c r="N948">
        <v>0</v>
      </c>
      <c r="O948">
        <v>0</v>
      </c>
      <c r="P948" s="2">
        <v>0</v>
      </c>
      <c r="Q948" s="2">
        <v>0</v>
      </c>
      <c r="R948" s="2">
        <v>0</v>
      </c>
      <c r="S948">
        <v>0</v>
      </c>
      <c r="T948">
        <v>0</v>
      </c>
      <c r="U948">
        <v>40</v>
      </c>
      <c r="V948" s="1" t="e">
        <v>#N/A</v>
      </c>
      <c r="W948" s="1" t="e">
        <v>#N/A</v>
      </c>
      <c r="X948" s="1" t="e">
        <v>#N/A</v>
      </c>
    </row>
    <row r="949" spans="1:24" hidden="1" x14ac:dyDescent="0.25">
      <c r="A949" t="s">
        <v>827</v>
      </c>
      <c r="B949">
        <v>4</v>
      </c>
      <c r="D949" t="e">
        <f>MID(#REF!,1,7)</f>
        <v>#REF!</v>
      </c>
      <c r="E949">
        <v>42</v>
      </c>
      <c r="F949" s="3" t="s">
        <v>1003</v>
      </c>
      <c r="G949" t="s">
        <v>1004</v>
      </c>
      <c r="H949" t="s">
        <v>1006</v>
      </c>
      <c r="I949" t="s">
        <v>28</v>
      </c>
      <c r="J949" s="2">
        <v>0</v>
      </c>
      <c r="K949" s="2">
        <v>0</v>
      </c>
      <c r="L949" s="2">
        <v>60000</v>
      </c>
      <c r="M949">
        <v>0</v>
      </c>
      <c r="N949">
        <v>0</v>
      </c>
      <c r="O949">
        <v>0</v>
      </c>
      <c r="P949" s="2">
        <v>0</v>
      </c>
      <c r="Q949" s="2">
        <v>0</v>
      </c>
      <c r="R949" s="2">
        <v>0</v>
      </c>
      <c r="S949">
        <v>0</v>
      </c>
      <c r="T949">
        <v>0</v>
      </c>
      <c r="U949">
        <v>0</v>
      </c>
      <c r="V949" s="1" t="e">
        <v>#N/A</v>
      </c>
      <c r="W949" s="1" t="e">
        <v>#N/A</v>
      </c>
      <c r="X949" s="1" t="e">
        <v>#N/A</v>
      </c>
    </row>
    <row r="950" spans="1:24" hidden="1" x14ac:dyDescent="0.25">
      <c r="A950" t="s">
        <v>827</v>
      </c>
      <c r="B950">
        <v>4</v>
      </c>
      <c r="D950" t="e">
        <f>MID(#REF!,1,7)</f>
        <v>#REF!</v>
      </c>
      <c r="E950">
        <v>42</v>
      </c>
      <c r="F950" s="3" t="s">
        <v>1003</v>
      </c>
      <c r="G950" t="s">
        <v>1004</v>
      </c>
      <c r="H950" t="s">
        <v>1006</v>
      </c>
      <c r="I950" t="s">
        <v>28</v>
      </c>
      <c r="J950" s="2">
        <v>0</v>
      </c>
      <c r="K950" s="2">
        <v>0</v>
      </c>
      <c r="L950" s="2">
        <v>0</v>
      </c>
      <c r="M950">
        <v>0</v>
      </c>
      <c r="N950">
        <v>0</v>
      </c>
      <c r="O950">
        <v>30000</v>
      </c>
      <c r="P950" s="2">
        <v>0</v>
      </c>
      <c r="Q950" s="2">
        <v>0</v>
      </c>
      <c r="R950" s="2">
        <v>0</v>
      </c>
      <c r="S950">
        <v>0</v>
      </c>
      <c r="T950">
        <v>0</v>
      </c>
      <c r="U950">
        <v>0</v>
      </c>
      <c r="V950" s="1" t="e">
        <v>#N/A</v>
      </c>
      <c r="W950" s="1" t="e">
        <v>#N/A</v>
      </c>
      <c r="X950" s="1" t="e">
        <v>#N/A</v>
      </c>
    </row>
    <row r="951" spans="1:24" hidden="1" x14ac:dyDescent="0.25">
      <c r="A951" t="s">
        <v>827</v>
      </c>
      <c r="B951">
        <v>4</v>
      </c>
      <c r="D951" t="e">
        <f>MID(#REF!,1,7)</f>
        <v>#REF!</v>
      </c>
      <c r="E951">
        <v>42</v>
      </c>
      <c r="F951" s="3" t="s">
        <v>1003</v>
      </c>
      <c r="G951" t="s">
        <v>1004</v>
      </c>
      <c r="H951" t="s">
        <v>1007</v>
      </c>
      <c r="I951" t="s">
        <v>28</v>
      </c>
      <c r="J951" s="2">
        <v>0</v>
      </c>
      <c r="K951" s="2">
        <v>0</v>
      </c>
      <c r="L951" s="2">
        <v>0</v>
      </c>
      <c r="M951">
        <v>0</v>
      </c>
      <c r="N951">
        <v>0</v>
      </c>
      <c r="O951">
        <v>0</v>
      </c>
      <c r="P951" s="2">
        <v>0</v>
      </c>
      <c r="Q951" s="2">
        <v>0</v>
      </c>
      <c r="R951" s="2">
        <v>15000</v>
      </c>
      <c r="S951">
        <v>0</v>
      </c>
      <c r="T951">
        <v>0</v>
      </c>
      <c r="U951">
        <v>0</v>
      </c>
      <c r="V951" s="1" t="e">
        <v>#N/A</v>
      </c>
      <c r="W951" s="1" t="e">
        <v>#N/A</v>
      </c>
      <c r="X951" s="1" t="e">
        <v>#N/A</v>
      </c>
    </row>
    <row r="952" spans="1:24" hidden="1" x14ac:dyDescent="0.25">
      <c r="A952" t="s">
        <v>731</v>
      </c>
      <c r="B952">
        <v>4</v>
      </c>
      <c r="D952" t="e">
        <f>MID(#REF!,1,7)</f>
        <v>#REF!</v>
      </c>
      <c r="E952">
        <v>42</v>
      </c>
      <c r="F952" s="3" t="s">
        <v>1008</v>
      </c>
      <c r="G952" t="s">
        <v>1009</v>
      </c>
      <c r="H952" t="s">
        <v>39</v>
      </c>
      <c r="I952" t="s">
        <v>447</v>
      </c>
      <c r="J952" s="2">
        <v>1620</v>
      </c>
      <c r="K952" s="2">
        <v>1619</v>
      </c>
      <c r="L952" s="2">
        <v>1620</v>
      </c>
      <c r="M952">
        <v>1620</v>
      </c>
      <c r="N952">
        <v>1620</v>
      </c>
      <c r="O952">
        <v>1621</v>
      </c>
      <c r="P952" s="2">
        <v>1620</v>
      </c>
      <c r="Q952" s="2">
        <v>1620</v>
      </c>
      <c r="R952" s="2">
        <v>1620</v>
      </c>
      <c r="S952">
        <v>1620</v>
      </c>
      <c r="T952">
        <v>1620</v>
      </c>
      <c r="U952">
        <v>1620</v>
      </c>
      <c r="V952" s="1">
        <v>1191</v>
      </c>
      <c r="W952" s="1">
        <v>2040</v>
      </c>
      <c r="X952" s="1">
        <v>2416</v>
      </c>
    </row>
    <row r="953" spans="1:24" hidden="1" x14ac:dyDescent="0.25">
      <c r="A953" t="s">
        <v>827</v>
      </c>
      <c r="B953">
        <v>4</v>
      </c>
      <c r="D953" t="e">
        <f>MID(#REF!,1,7)</f>
        <v>#REF!</v>
      </c>
      <c r="E953">
        <v>42</v>
      </c>
      <c r="F953" s="3" t="s">
        <v>1003</v>
      </c>
      <c r="G953" t="s">
        <v>1004</v>
      </c>
      <c r="H953" t="s">
        <v>1007</v>
      </c>
      <c r="I953" t="s">
        <v>28</v>
      </c>
      <c r="J953" s="2">
        <v>0</v>
      </c>
      <c r="K953" s="2">
        <v>0</v>
      </c>
      <c r="L953" s="2">
        <v>9</v>
      </c>
      <c r="M953">
        <v>0</v>
      </c>
      <c r="N953">
        <v>0</v>
      </c>
      <c r="O953">
        <v>0</v>
      </c>
      <c r="P953" s="2">
        <v>0</v>
      </c>
      <c r="Q953" s="2">
        <v>0</v>
      </c>
      <c r="R953" s="2">
        <v>0</v>
      </c>
      <c r="S953">
        <v>0</v>
      </c>
      <c r="T953">
        <v>0</v>
      </c>
      <c r="U953">
        <v>0</v>
      </c>
      <c r="V953" s="1" t="e">
        <v>#N/A</v>
      </c>
      <c r="W953" s="1" t="e">
        <v>#N/A</v>
      </c>
      <c r="X953" s="1" t="e">
        <v>#N/A</v>
      </c>
    </row>
    <row r="954" spans="1:24" hidden="1" x14ac:dyDescent="0.25">
      <c r="A954" t="s">
        <v>835</v>
      </c>
      <c r="B954" t="s">
        <v>51</v>
      </c>
      <c r="D954" t="e">
        <f>MID(#REF!,1,7)</f>
        <v>#REF!</v>
      </c>
      <c r="E954">
        <v>1</v>
      </c>
      <c r="F954" s="3" t="s">
        <v>1010</v>
      </c>
      <c r="G954" t="s">
        <v>837</v>
      </c>
      <c r="H954" t="s">
        <v>609</v>
      </c>
      <c r="I954" t="s">
        <v>28</v>
      </c>
      <c r="J954" s="2">
        <v>0</v>
      </c>
      <c r="K954" s="2">
        <v>0</v>
      </c>
      <c r="L954" s="2">
        <v>420</v>
      </c>
      <c r="M954">
        <v>0</v>
      </c>
      <c r="N954">
        <v>0</v>
      </c>
      <c r="O954">
        <v>420</v>
      </c>
      <c r="P954" s="2">
        <v>0</v>
      </c>
      <c r="Q954" s="2">
        <v>0</v>
      </c>
      <c r="R954" s="2">
        <v>420</v>
      </c>
      <c r="S954">
        <v>0</v>
      </c>
      <c r="T954">
        <v>0</v>
      </c>
      <c r="U954">
        <v>420</v>
      </c>
      <c r="V954" s="1" t="e">
        <v>#N/A</v>
      </c>
      <c r="W954" s="1" t="e">
        <v>#N/A</v>
      </c>
      <c r="X954" s="1" t="e">
        <v>#N/A</v>
      </c>
    </row>
    <row r="955" spans="1:24" hidden="1" x14ac:dyDescent="0.25">
      <c r="A955" t="s">
        <v>835</v>
      </c>
      <c r="B955" t="s">
        <v>51</v>
      </c>
      <c r="D955" t="e">
        <f>MID(#REF!,1,7)</f>
        <v>#REF!</v>
      </c>
      <c r="E955">
        <v>1</v>
      </c>
      <c r="F955" s="3" t="s">
        <v>1010</v>
      </c>
      <c r="G955" t="s">
        <v>837</v>
      </c>
      <c r="H955" t="s">
        <v>609</v>
      </c>
      <c r="I955" t="s">
        <v>28</v>
      </c>
      <c r="J955" s="2">
        <v>0</v>
      </c>
      <c r="K955" s="2">
        <v>0</v>
      </c>
      <c r="L955" s="2">
        <v>420</v>
      </c>
      <c r="M955">
        <v>0</v>
      </c>
      <c r="N955">
        <v>0</v>
      </c>
      <c r="O955">
        <v>420</v>
      </c>
      <c r="P955" s="2">
        <v>0</v>
      </c>
      <c r="Q955" s="2">
        <v>0</v>
      </c>
      <c r="R955" s="2">
        <v>420</v>
      </c>
      <c r="S955">
        <v>0</v>
      </c>
      <c r="T955">
        <v>0</v>
      </c>
      <c r="U955">
        <v>420</v>
      </c>
      <c r="V955" s="1" t="e">
        <v>#N/A</v>
      </c>
      <c r="W955" s="1" t="e">
        <v>#N/A</v>
      </c>
      <c r="X955" s="1" t="e">
        <v>#N/A</v>
      </c>
    </row>
    <row r="956" spans="1:24" hidden="1" x14ac:dyDescent="0.25">
      <c r="A956" t="s">
        <v>827</v>
      </c>
      <c r="B956">
        <v>4</v>
      </c>
      <c r="D956" t="e">
        <f>MID(#REF!,1,7)</f>
        <v>#REF!</v>
      </c>
      <c r="E956">
        <v>42</v>
      </c>
      <c r="F956" s="3" t="s">
        <v>1003</v>
      </c>
      <c r="G956" t="s">
        <v>1004</v>
      </c>
      <c r="H956" t="s">
        <v>411</v>
      </c>
      <c r="I956" t="s">
        <v>28</v>
      </c>
      <c r="J956" s="2">
        <v>0</v>
      </c>
      <c r="K956" s="2">
        <v>0</v>
      </c>
      <c r="L956" s="2">
        <v>3444</v>
      </c>
      <c r="M956">
        <v>0</v>
      </c>
      <c r="N956">
        <v>0</v>
      </c>
      <c r="O956">
        <v>3446</v>
      </c>
      <c r="P956" s="2">
        <v>0</v>
      </c>
      <c r="Q956" s="2">
        <v>0</v>
      </c>
      <c r="R956" s="2">
        <v>3446</v>
      </c>
      <c r="S956">
        <v>0</v>
      </c>
      <c r="T956">
        <v>0</v>
      </c>
      <c r="U956">
        <v>3446</v>
      </c>
      <c r="V956" s="1">
        <v>0</v>
      </c>
      <c r="W956" s="1">
        <v>0</v>
      </c>
      <c r="X956" s="1">
        <v>1250</v>
      </c>
    </row>
    <row r="957" spans="1:24" hidden="1" x14ac:dyDescent="0.25">
      <c r="A957" t="s">
        <v>920</v>
      </c>
      <c r="B957">
        <v>4</v>
      </c>
      <c r="D957" t="e">
        <f>MID(#REF!,1,7)</f>
        <v>#REF!</v>
      </c>
      <c r="E957">
        <v>35</v>
      </c>
      <c r="F957" s="3" t="s">
        <v>949</v>
      </c>
      <c r="G957" t="s">
        <v>922</v>
      </c>
      <c r="H957" t="s">
        <v>129</v>
      </c>
      <c r="I957" t="s">
        <v>447</v>
      </c>
      <c r="J957" s="2">
        <v>0</v>
      </c>
      <c r="K957" s="2">
        <v>0</v>
      </c>
      <c r="L957" s="2">
        <v>0</v>
      </c>
      <c r="M957">
        <v>0</v>
      </c>
      <c r="N957">
        <v>0</v>
      </c>
      <c r="O957">
        <v>0</v>
      </c>
      <c r="P957" s="2">
        <v>0</v>
      </c>
      <c r="Q957" s="2">
        <v>0</v>
      </c>
      <c r="R957" s="2">
        <v>0</v>
      </c>
      <c r="S957">
        <v>0</v>
      </c>
      <c r="T957">
        <v>0</v>
      </c>
      <c r="U957">
        <v>0</v>
      </c>
      <c r="V957" s="1" t="e">
        <v>#N/A</v>
      </c>
      <c r="W957" s="1" t="e">
        <v>#N/A</v>
      </c>
      <c r="X957" s="1" t="e">
        <v>#N/A</v>
      </c>
    </row>
    <row r="958" spans="1:24" hidden="1" x14ac:dyDescent="0.25">
      <c r="A958" t="s">
        <v>827</v>
      </c>
      <c r="B958">
        <v>4</v>
      </c>
      <c r="D958" t="e">
        <f>MID(#REF!,1,7)</f>
        <v>#REF!</v>
      </c>
      <c r="E958">
        <v>42</v>
      </c>
      <c r="F958" s="3" t="s">
        <v>1003</v>
      </c>
      <c r="G958" t="s">
        <v>1004</v>
      </c>
      <c r="H958" t="s">
        <v>956</v>
      </c>
      <c r="I958" t="s">
        <v>28</v>
      </c>
      <c r="J958" s="2">
        <v>0</v>
      </c>
      <c r="K958" s="2">
        <v>0</v>
      </c>
      <c r="L958" s="2">
        <v>0</v>
      </c>
      <c r="M958">
        <v>0</v>
      </c>
      <c r="N958">
        <v>0</v>
      </c>
      <c r="O958">
        <v>0</v>
      </c>
      <c r="P958" s="2">
        <v>0</v>
      </c>
      <c r="Q958" s="2">
        <v>0</v>
      </c>
      <c r="R958" s="2">
        <v>0</v>
      </c>
      <c r="S958">
        <v>0</v>
      </c>
      <c r="T958">
        <v>0</v>
      </c>
      <c r="U958">
        <v>0</v>
      </c>
      <c r="V958" s="1" t="e">
        <v>#N/A</v>
      </c>
      <c r="W958" s="1" t="e">
        <v>#N/A</v>
      </c>
      <c r="X958" s="1" t="e">
        <v>#N/A</v>
      </c>
    </row>
    <row r="959" spans="1:24" hidden="1" x14ac:dyDescent="0.25">
      <c r="A959" t="s">
        <v>94</v>
      </c>
      <c r="B959">
        <v>1</v>
      </c>
      <c r="D959" t="e">
        <f>MID(#REF!,1,7)</f>
        <v>#REF!</v>
      </c>
      <c r="E959">
        <v>14</v>
      </c>
      <c r="F959" s="3" t="s">
        <v>152</v>
      </c>
      <c r="G959" t="s">
        <v>153</v>
      </c>
      <c r="H959" t="s">
        <v>433</v>
      </c>
      <c r="I959" t="s">
        <v>28</v>
      </c>
      <c r="J959" s="2">
        <v>0</v>
      </c>
      <c r="K959" s="2">
        <v>0</v>
      </c>
      <c r="L959" s="2">
        <v>2827</v>
      </c>
      <c r="M959">
        <v>0</v>
      </c>
      <c r="N959">
        <v>0</v>
      </c>
      <c r="O959">
        <v>2827</v>
      </c>
      <c r="P959" s="2">
        <v>0</v>
      </c>
      <c r="Q959" s="2">
        <v>0</v>
      </c>
      <c r="R959" s="2">
        <v>2827</v>
      </c>
      <c r="S959">
        <v>0</v>
      </c>
      <c r="T959">
        <v>0</v>
      </c>
      <c r="U959">
        <v>2827</v>
      </c>
      <c r="V959" s="1">
        <v>0</v>
      </c>
      <c r="W959" s="1">
        <v>0</v>
      </c>
      <c r="X959" s="1">
        <v>4465</v>
      </c>
    </row>
    <row r="960" spans="1:24" hidden="1" x14ac:dyDescent="0.25">
      <c r="A960" t="s">
        <v>827</v>
      </c>
      <c r="B960">
        <v>4</v>
      </c>
      <c r="D960" t="e">
        <f>MID(#REF!,1,7)</f>
        <v>#REF!</v>
      </c>
      <c r="E960">
        <v>42</v>
      </c>
      <c r="F960" s="3" t="s">
        <v>1003</v>
      </c>
      <c r="G960" t="s">
        <v>1004</v>
      </c>
      <c r="H960" t="s">
        <v>1005</v>
      </c>
      <c r="I960" t="s">
        <v>28</v>
      </c>
      <c r="J960" s="2">
        <v>0</v>
      </c>
      <c r="K960" s="2">
        <v>0</v>
      </c>
      <c r="L960" s="2">
        <v>7458</v>
      </c>
      <c r="M960">
        <v>0</v>
      </c>
      <c r="N960">
        <v>0</v>
      </c>
      <c r="O960">
        <v>8008</v>
      </c>
      <c r="P960" s="2">
        <v>0</v>
      </c>
      <c r="Q960" s="2">
        <v>0</v>
      </c>
      <c r="R960" s="2">
        <v>7117</v>
      </c>
      <c r="S960">
        <v>0</v>
      </c>
      <c r="T960">
        <v>0</v>
      </c>
      <c r="U960">
        <v>6837</v>
      </c>
      <c r="V960" s="1">
        <v>0</v>
      </c>
      <c r="W960" s="1">
        <v>0</v>
      </c>
      <c r="X960" s="1">
        <v>5317</v>
      </c>
    </row>
    <row r="961" spans="1:24" hidden="1" x14ac:dyDescent="0.25">
      <c r="A961" t="s">
        <v>439</v>
      </c>
      <c r="B961">
        <v>2</v>
      </c>
      <c r="D961" t="e">
        <f>MID(#REF!,1,7)</f>
        <v>#REF!</v>
      </c>
      <c r="E961">
        <v>28</v>
      </c>
      <c r="F961" s="3" t="s">
        <v>440</v>
      </c>
      <c r="G961" t="s">
        <v>441</v>
      </c>
      <c r="H961" t="s">
        <v>98</v>
      </c>
      <c r="I961" t="s">
        <v>28</v>
      </c>
      <c r="J961" s="2">
        <v>0</v>
      </c>
      <c r="K961" s="2">
        <v>0</v>
      </c>
      <c r="L961" s="2">
        <v>2</v>
      </c>
      <c r="M961">
        <v>0</v>
      </c>
      <c r="N961">
        <v>0</v>
      </c>
      <c r="O961">
        <v>2</v>
      </c>
      <c r="P961" s="2">
        <v>0</v>
      </c>
      <c r="Q961" s="2">
        <v>0</v>
      </c>
      <c r="R961" s="2">
        <v>2</v>
      </c>
      <c r="S961">
        <v>0</v>
      </c>
      <c r="T961">
        <v>0</v>
      </c>
      <c r="U961">
        <v>2</v>
      </c>
      <c r="V961" s="1">
        <v>0</v>
      </c>
      <c r="W961" s="1">
        <v>0</v>
      </c>
      <c r="X961" s="1">
        <v>17</v>
      </c>
    </row>
    <row r="962" spans="1:24" hidden="1" x14ac:dyDescent="0.25">
      <c r="A962" t="s">
        <v>995</v>
      </c>
      <c r="B962">
        <v>1</v>
      </c>
      <c r="D962" t="e">
        <f>MID(#REF!,1,7)</f>
        <v>#REF!</v>
      </c>
      <c r="E962">
        <v>86</v>
      </c>
      <c r="F962" s="3" t="s">
        <v>996</v>
      </c>
      <c r="G962" t="s">
        <v>997</v>
      </c>
      <c r="H962" t="s">
        <v>1011</v>
      </c>
      <c r="I962" t="s">
        <v>72</v>
      </c>
      <c r="J962" s="2">
        <v>0</v>
      </c>
      <c r="K962" s="2">
        <v>0</v>
      </c>
      <c r="L962" s="2">
        <v>0</v>
      </c>
      <c r="M962">
        <v>0</v>
      </c>
      <c r="N962">
        <v>0</v>
      </c>
      <c r="O962">
        <v>1000</v>
      </c>
      <c r="P962" s="2">
        <v>0</v>
      </c>
      <c r="Q962" s="2">
        <v>0</v>
      </c>
      <c r="R962" s="2">
        <v>0</v>
      </c>
      <c r="S962">
        <v>0</v>
      </c>
      <c r="T962">
        <v>0</v>
      </c>
      <c r="U962">
        <v>0</v>
      </c>
      <c r="V962" s="1" t="e">
        <v>#N/A</v>
      </c>
      <c r="W962" s="1" t="e">
        <v>#N/A</v>
      </c>
      <c r="X962" s="1" t="e">
        <v>#N/A</v>
      </c>
    </row>
    <row r="963" spans="1:24" hidden="1" x14ac:dyDescent="0.25">
      <c r="A963" t="s">
        <v>995</v>
      </c>
      <c r="B963">
        <v>1</v>
      </c>
      <c r="D963" t="e">
        <f>MID(#REF!,1,7)</f>
        <v>#REF!</v>
      </c>
      <c r="E963">
        <v>86</v>
      </c>
      <c r="F963" s="3" t="s">
        <v>1012</v>
      </c>
      <c r="G963" t="s">
        <v>1013</v>
      </c>
      <c r="H963" t="s">
        <v>97</v>
      </c>
      <c r="I963" t="s">
        <v>28</v>
      </c>
      <c r="J963" s="2">
        <v>0</v>
      </c>
      <c r="K963" s="2">
        <v>0</v>
      </c>
      <c r="L963" s="2">
        <v>1</v>
      </c>
      <c r="M963">
        <v>0</v>
      </c>
      <c r="N963">
        <v>0</v>
      </c>
      <c r="O963">
        <v>1</v>
      </c>
      <c r="P963" s="2">
        <v>0</v>
      </c>
      <c r="Q963" s="2">
        <v>0</v>
      </c>
      <c r="R963" s="2">
        <v>1</v>
      </c>
      <c r="S963">
        <v>0</v>
      </c>
      <c r="T963">
        <v>0</v>
      </c>
      <c r="U963">
        <v>1</v>
      </c>
      <c r="V963" s="1" t="e">
        <v>#N/A</v>
      </c>
      <c r="W963" s="1" t="e">
        <v>#N/A</v>
      </c>
      <c r="X963" s="1" t="e">
        <v>#N/A</v>
      </c>
    </row>
    <row r="964" spans="1:24" hidden="1" x14ac:dyDescent="0.25">
      <c r="A964" t="s">
        <v>827</v>
      </c>
      <c r="B964">
        <v>4</v>
      </c>
      <c r="D964" t="e">
        <f>MID(#REF!,1,7)</f>
        <v>#REF!</v>
      </c>
      <c r="E964">
        <v>42</v>
      </c>
      <c r="F964" s="3" t="s">
        <v>1003</v>
      </c>
      <c r="G964" t="s">
        <v>1004</v>
      </c>
      <c r="H964" t="s">
        <v>938</v>
      </c>
      <c r="I964" t="s">
        <v>28</v>
      </c>
      <c r="J964" s="2">
        <v>0</v>
      </c>
      <c r="K964" s="2">
        <v>0</v>
      </c>
      <c r="L964" s="2">
        <v>111992</v>
      </c>
      <c r="M964">
        <v>0</v>
      </c>
      <c r="N964">
        <v>0</v>
      </c>
      <c r="O964">
        <v>71562</v>
      </c>
      <c r="P964" s="2">
        <v>0</v>
      </c>
      <c r="Q964" s="2">
        <v>0</v>
      </c>
      <c r="R964" s="2">
        <v>0</v>
      </c>
      <c r="S964">
        <v>0</v>
      </c>
      <c r="T964">
        <v>0</v>
      </c>
      <c r="U964">
        <v>121418</v>
      </c>
      <c r="V964" s="1">
        <v>0</v>
      </c>
      <c r="W964" s="1">
        <v>0</v>
      </c>
      <c r="X964" s="1">
        <v>88386</v>
      </c>
    </row>
    <row r="965" spans="1:24" hidden="1" x14ac:dyDescent="0.25">
      <c r="A965" t="s">
        <v>710</v>
      </c>
      <c r="B965">
        <v>3</v>
      </c>
      <c r="D965" t="e">
        <f>MID(#REF!,1,7)</f>
        <v>#REF!</v>
      </c>
      <c r="E965">
        <v>21</v>
      </c>
      <c r="F965" s="3" t="s">
        <v>1014</v>
      </c>
      <c r="G965" t="s">
        <v>26</v>
      </c>
      <c r="H965" t="s">
        <v>1015</v>
      </c>
      <c r="I965" t="s">
        <v>28</v>
      </c>
      <c r="J965" s="2">
        <v>0</v>
      </c>
      <c r="K965" s="2">
        <v>0</v>
      </c>
      <c r="L965" s="2">
        <v>25</v>
      </c>
      <c r="M965">
        <v>0</v>
      </c>
      <c r="N965">
        <v>0</v>
      </c>
      <c r="O965">
        <v>25</v>
      </c>
      <c r="P965" s="2">
        <v>0</v>
      </c>
      <c r="Q965" s="2">
        <v>0</v>
      </c>
      <c r="R965" s="2">
        <v>25</v>
      </c>
      <c r="S965">
        <v>0</v>
      </c>
      <c r="T965">
        <v>0</v>
      </c>
      <c r="U965">
        <v>25</v>
      </c>
      <c r="V965" s="1" t="e">
        <v>#N/A</v>
      </c>
      <c r="W965" s="1" t="e">
        <v>#N/A</v>
      </c>
      <c r="X965" s="1" t="e">
        <v>#N/A</v>
      </c>
    </row>
    <row r="966" spans="1:24" hidden="1" x14ac:dyDescent="0.25">
      <c r="A966" t="s">
        <v>827</v>
      </c>
      <c r="B966">
        <v>4</v>
      </c>
      <c r="D966" t="e">
        <f>MID(#REF!,1,7)</f>
        <v>#REF!</v>
      </c>
      <c r="E966">
        <v>42</v>
      </c>
      <c r="F966" s="3" t="s">
        <v>1003</v>
      </c>
      <c r="G966" t="s">
        <v>1004</v>
      </c>
      <c r="H966" t="s">
        <v>1016</v>
      </c>
      <c r="I966" t="s">
        <v>28</v>
      </c>
      <c r="J966" s="2">
        <v>0</v>
      </c>
      <c r="K966" s="2">
        <v>0</v>
      </c>
      <c r="L966" s="2">
        <v>2</v>
      </c>
      <c r="M966">
        <v>0</v>
      </c>
      <c r="N966">
        <v>0</v>
      </c>
      <c r="O966">
        <v>80</v>
      </c>
      <c r="P966" s="2">
        <v>0</v>
      </c>
      <c r="Q966" s="2">
        <v>0</v>
      </c>
      <c r="R966" s="2">
        <v>8</v>
      </c>
      <c r="S966">
        <v>0</v>
      </c>
      <c r="T966">
        <v>0</v>
      </c>
      <c r="U966">
        <v>81</v>
      </c>
      <c r="V966" s="1">
        <v>0</v>
      </c>
      <c r="W966" s="1">
        <v>0</v>
      </c>
      <c r="X966" s="1">
        <v>8</v>
      </c>
    </row>
    <row r="967" spans="1:24" hidden="1" x14ac:dyDescent="0.25">
      <c r="A967" t="s">
        <v>439</v>
      </c>
      <c r="B967">
        <v>2</v>
      </c>
      <c r="D967" t="e">
        <f>MID(#REF!,1,7)</f>
        <v>#REF!</v>
      </c>
      <c r="E967">
        <v>28</v>
      </c>
      <c r="F967" s="3" t="s">
        <v>440</v>
      </c>
      <c r="G967" t="s">
        <v>441</v>
      </c>
      <c r="H967" t="s">
        <v>98</v>
      </c>
      <c r="I967" t="s">
        <v>28</v>
      </c>
      <c r="J967" s="2">
        <v>0</v>
      </c>
      <c r="K967" s="2">
        <v>0</v>
      </c>
      <c r="L967" s="2">
        <v>2</v>
      </c>
      <c r="M967">
        <v>0</v>
      </c>
      <c r="N967">
        <v>0</v>
      </c>
      <c r="O967">
        <v>2</v>
      </c>
      <c r="P967" s="2">
        <v>0</v>
      </c>
      <c r="Q967" s="2">
        <v>0</v>
      </c>
      <c r="R967" s="2">
        <v>2</v>
      </c>
      <c r="S967">
        <v>0</v>
      </c>
      <c r="T967">
        <v>0</v>
      </c>
      <c r="U967">
        <v>2</v>
      </c>
      <c r="V967" s="1">
        <v>0</v>
      </c>
      <c r="W967" s="1">
        <v>0</v>
      </c>
      <c r="X967" s="1">
        <v>2</v>
      </c>
    </row>
    <row r="968" spans="1:24" hidden="1" x14ac:dyDescent="0.25">
      <c r="A968" t="s">
        <v>439</v>
      </c>
      <c r="B968">
        <v>2</v>
      </c>
      <c r="D968" t="e">
        <f>MID(#REF!,1,7)</f>
        <v>#REF!</v>
      </c>
      <c r="E968">
        <v>28</v>
      </c>
      <c r="F968" s="3" t="s">
        <v>440</v>
      </c>
      <c r="G968" t="s">
        <v>441</v>
      </c>
      <c r="H968" t="s">
        <v>98</v>
      </c>
      <c r="I968" t="s">
        <v>28</v>
      </c>
      <c r="J968" s="2">
        <v>0</v>
      </c>
      <c r="K968" s="2">
        <v>0</v>
      </c>
      <c r="L968" s="2">
        <v>0</v>
      </c>
      <c r="M968">
        <v>0</v>
      </c>
      <c r="N968">
        <v>0</v>
      </c>
      <c r="O968">
        <v>26</v>
      </c>
      <c r="P968" s="2">
        <v>0</v>
      </c>
      <c r="Q968" s="2">
        <v>0</v>
      </c>
      <c r="R968" s="2">
        <v>0</v>
      </c>
      <c r="S968">
        <v>0</v>
      </c>
      <c r="T968">
        <v>0</v>
      </c>
      <c r="U968">
        <v>0</v>
      </c>
      <c r="V968" s="1" t="e">
        <v>#N/A</v>
      </c>
      <c r="W968" s="1" t="e">
        <v>#N/A</v>
      </c>
      <c r="X968" s="1" t="e">
        <v>#N/A</v>
      </c>
    </row>
    <row r="969" spans="1:24" hidden="1" x14ac:dyDescent="0.25">
      <c r="A969" t="s">
        <v>827</v>
      </c>
      <c r="B969">
        <v>4</v>
      </c>
      <c r="D969" t="e">
        <f>MID(#REF!,1,7)</f>
        <v>#REF!</v>
      </c>
      <c r="E969">
        <v>42</v>
      </c>
      <c r="F969" s="3" t="s">
        <v>1003</v>
      </c>
      <c r="G969" t="s">
        <v>1004</v>
      </c>
      <c r="H969" t="s">
        <v>869</v>
      </c>
      <c r="I969" t="s">
        <v>28</v>
      </c>
      <c r="J969" s="2">
        <v>0</v>
      </c>
      <c r="K969" s="2">
        <v>0</v>
      </c>
      <c r="L969" s="2">
        <v>2</v>
      </c>
      <c r="M969">
        <v>0</v>
      </c>
      <c r="N969">
        <v>0</v>
      </c>
      <c r="O969">
        <v>7</v>
      </c>
      <c r="P969" s="2">
        <v>0</v>
      </c>
      <c r="Q969" s="2">
        <v>0</v>
      </c>
      <c r="R969" s="2">
        <v>16</v>
      </c>
      <c r="S969">
        <v>0</v>
      </c>
      <c r="T969">
        <v>0</v>
      </c>
      <c r="U969">
        <v>14</v>
      </c>
      <c r="V969" s="1">
        <v>0</v>
      </c>
      <c r="W969" s="1">
        <v>0</v>
      </c>
      <c r="X969" s="1">
        <v>3</v>
      </c>
    </row>
    <row r="970" spans="1:24" hidden="1" x14ac:dyDescent="0.25">
      <c r="A970" t="s">
        <v>315</v>
      </c>
      <c r="B970">
        <v>2</v>
      </c>
      <c r="D970" t="e">
        <f>MID(#REF!,1,7)</f>
        <v>#REF!</v>
      </c>
      <c r="E970">
        <v>30</v>
      </c>
      <c r="F970" s="3" t="s">
        <v>1017</v>
      </c>
      <c r="G970" t="s">
        <v>257</v>
      </c>
      <c r="H970" t="s">
        <v>81</v>
      </c>
      <c r="I970" t="s">
        <v>28</v>
      </c>
      <c r="J970" s="2">
        <v>0</v>
      </c>
      <c r="K970" s="2">
        <v>0</v>
      </c>
      <c r="L970" s="2">
        <v>25</v>
      </c>
      <c r="M970">
        <v>0</v>
      </c>
      <c r="N970">
        <v>0</v>
      </c>
      <c r="O970">
        <v>25</v>
      </c>
      <c r="P970" s="2">
        <v>0</v>
      </c>
      <c r="Q970" s="2">
        <v>0</v>
      </c>
      <c r="R970" s="2">
        <v>25</v>
      </c>
      <c r="S970">
        <v>0</v>
      </c>
      <c r="T970">
        <v>0</v>
      </c>
      <c r="U970">
        <v>25</v>
      </c>
      <c r="V970" s="1">
        <v>0</v>
      </c>
      <c r="W970" s="1">
        <v>0</v>
      </c>
      <c r="X970" s="1">
        <v>0</v>
      </c>
    </row>
    <row r="971" spans="1:24" hidden="1" x14ac:dyDescent="0.25">
      <c r="A971" t="s">
        <v>439</v>
      </c>
      <c r="B971">
        <v>2</v>
      </c>
      <c r="D971" t="e">
        <f>MID(#REF!,1,7)</f>
        <v>#REF!</v>
      </c>
      <c r="E971">
        <v>28</v>
      </c>
      <c r="F971" s="3" t="s">
        <v>440</v>
      </c>
      <c r="G971" t="s">
        <v>441</v>
      </c>
      <c r="H971" t="s">
        <v>98</v>
      </c>
      <c r="I971" t="s">
        <v>28</v>
      </c>
      <c r="J971" s="2">
        <v>0</v>
      </c>
      <c r="K971" s="2">
        <v>0</v>
      </c>
      <c r="L971" s="2">
        <v>0</v>
      </c>
      <c r="M971">
        <v>0</v>
      </c>
      <c r="N971">
        <v>0</v>
      </c>
      <c r="O971">
        <v>0</v>
      </c>
      <c r="P971" s="2">
        <v>0</v>
      </c>
      <c r="Q971" s="2">
        <v>0</v>
      </c>
      <c r="R971" s="2">
        <v>0</v>
      </c>
      <c r="S971">
        <v>0</v>
      </c>
      <c r="T971">
        <v>0</v>
      </c>
      <c r="U971">
        <v>0</v>
      </c>
      <c r="V971" s="1" t="e">
        <v>#N/A</v>
      </c>
      <c r="W971" s="1" t="e">
        <v>#N/A</v>
      </c>
      <c r="X971" s="1" t="e">
        <v>#N/A</v>
      </c>
    </row>
    <row r="972" spans="1:24" hidden="1" x14ac:dyDescent="0.25">
      <c r="A972" t="s">
        <v>1018</v>
      </c>
      <c r="B972">
        <v>4</v>
      </c>
      <c r="D972" t="e">
        <f>MID(#REF!,1,7)</f>
        <v>#REF!</v>
      </c>
      <c r="E972">
        <v>42</v>
      </c>
      <c r="F972" s="3" t="s">
        <v>1019</v>
      </c>
      <c r="G972" t="s">
        <v>1018</v>
      </c>
      <c r="H972" t="s">
        <v>35</v>
      </c>
      <c r="I972" t="s">
        <v>28</v>
      </c>
      <c r="J972" s="2">
        <v>0</v>
      </c>
      <c r="K972" s="2">
        <v>0</v>
      </c>
      <c r="L972" s="2">
        <v>3</v>
      </c>
      <c r="M972">
        <v>0</v>
      </c>
      <c r="N972">
        <v>0</v>
      </c>
      <c r="O972">
        <v>3</v>
      </c>
      <c r="P972" s="2">
        <v>0</v>
      </c>
      <c r="Q972" s="2">
        <v>0</v>
      </c>
      <c r="R972" s="2">
        <v>3</v>
      </c>
      <c r="S972">
        <v>0</v>
      </c>
      <c r="T972">
        <v>0</v>
      </c>
      <c r="U972">
        <v>3</v>
      </c>
      <c r="V972" s="1">
        <v>0</v>
      </c>
      <c r="W972" s="1">
        <v>0</v>
      </c>
      <c r="X972" s="1">
        <v>3</v>
      </c>
    </row>
    <row r="973" spans="1:24" hidden="1" x14ac:dyDescent="0.25">
      <c r="A973" t="s">
        <v>439</v>
      </c>
      <c r="B973">
        <v>2</v>
      </c>
      <c r="D973" t="e">
        <f>MID(#REF!,1,7)</f>
        <v>#REF!</v>
      </c>
      <c r="E973">
        <v>28</v>
      </c>
      <c r="F973" s="3" t="s">
        <v>440</v>
      </c>
      <c r="G973" t="s">
        <v>441</v>
      </c>
      <c r="H973" t="s">
        <v>98</v>
      </c>
      <c r="I973" t="s">
        <v>72</v>
      </c>
      <c r="J973" s="2">
        <v>0</v>
      </c>
      <c r="K973" s="2">
        <v>0</v>
      </c>
      <c r="L973" s="2">
        <v>0</v>
      </c>
      <c r="M973">
        <v>0</v>
      </c>
      <c r="N973">
        <v>0</v>
      </c>
      <c r="O973">
        <v>2</v>
      </c>
      <c r="P973" s="2">
        <v>0</v>
      </c>
      <c r="Q973" s="2">
        <v>0</v>
      </c>
      <c r="R973" s="2">
        <v>0</v>
      </c>
      <c r="S973">
        <v>0</v>
      </c>
      <c r="T973">
        <v>0</v>
      </c>
      <c r="U973">
        <v>2</v>
      </c>
      <c r="V973" s="1" t="e">
        <v>#N/A</v>
      </c>
      <c r="W973" s="1" t="e">
        <v>#N/A</v>
      </c>
      <c r="X973" s="1" t="e">
        <v>#N/A</v>
      </c>
    </row>
    <row r="974" spans="1:24" hidden="1" x14ac:dyDescent="0.25">
      <c r="A974" t="s">
        <v>439</v>
      </c>
      <c r="B974">
        <v>2</v>
      </c>
      <c r="D974" t="e">
        <f>MID(#REF!,1,7)</f>
        <v>#REF!</v>
      </c>
      <c r="E974">
        <v>28</v>
      </c>
      <c r="F974" s="3" t="s">
        <v>440</v>
      </c>
      <c r="G974" t="s">
        <v>441</v>
      </c>
      <c r="H974" t="s">
        <v>98</v>
      </c>
      <c r="I974" t="s">
        <v>28</v>
      </c>
      <c r="J974" s="2">
        <v>0</v>
      </c>
      <c r="K974" s="2">
        <v>0</v>
      </c>
      <c r="L974" s="2">
        <v>1</v>
      </c>
      <c r="M974">
        <v>0</v>
      </c>
      <c r="N974">
        <v>0</v>
      </c>
      <c r="O974">
        <v>1</v>
      </c>
      <c r="P974" s="2">
        <v>0</v>
      </c>
      <c r="Q974" s="2">
        <v>0</v>
      </c>
      <c r="R974" s="2">
        <v>1</v>
      </c>
      <c r="S974">
        <v>0</v>
      </c>
      <c r="T974">
        <v>0</v>
      </c>
      <c r="U974">
        <v>1</v>
      </c>
      <c r="V974" s="1">
        <v>0</v>
      </c>
      <c r="W974" s="1">
        <v>0</v>
      </c>
      <c r="X974" s="1">
        <v>3</v>
      </c>
    </row>
    <row r="975" spans="1:24" hidden="1" x14ac:dyDescent="0.25">
      <c r="A975" t="s">
        <v>827</v>
      </c>
      <c r="B975">
        <v>4</v>
      </c>
      <c r="D975" t="e">
        <f>MID(#REF!,1,7)</f>
        <v>#REF!</v>
      </c>
      <c r="E975">
        <v>42</v>
      </c>
      <c r="F975" s="3" t="s">
        <v>1003</v>
      </c>
      <c r="G975" t="s">
        <v>1004</v>
      </c>
      <c r="H975" t="s">
        <v>1005</v>
      </c>
      <c r="I975" t="s">
        <v>28</v>
      </c>
      <c r="J975" s="2">
        <v>0</v>
      </c>
      <c r="K975" s="2">
        <v>0</v>
      </c>
      <c r="L975" s="2">
        <v>17552</v>
      </c>
      <c r="M975">
        <v>0</v>
      </c>
      <c r="N975">
        <v>0</v>
      </c>
      <c r="O975">
        <v>16596</v>
      </c>
      <c r="P975" s="2">
        <v>0</v>
      </c>
      <c r="Q975" s="2">
        <v>0</v>
      </c>
      <c r="R975" s="2">
        <v>15593</v>
      </c>
      <c r="S975">
        <v>0</v>
      </c>
      <c r="T975">
        <v>0</v>
      </c>
      <c r="U975">
        <v>20351</v>
      </c>
      <c r="V975" s="1">
        <v>0</v>
      </c>
      <c r="W975" s="1">
        <v>0</v>
      </c>
      <c r="X975" s="1">
        <v>18696</v>
      </c>
    </row>
    <row r="976" spans="1:24" hidden="1" x14ac:dyDescent="0.25">
      <c r="A976" t="s">
        <v>920</v>
      </c>
      <c r="B976">
        <v>4</v>
      </c>
      <c r="D976" t="e">
        <f>MID(#REF!,1,7)</f>
        <v>#REF!</v>
      </c>
      <c r="E976">
        <v>35</v>
      </c>
      <c r="F976" s="3" t="s">
        <v>949</v>
      </c>
      <c r="G976" t="s">
        <v>922</v>
      </c>
      <c r="H976" t="s">
        <v>139</v>
      </c>
      <c r="I976" t="s">
        <v>494</v>
      </c>
      <c r="J976" s="2">
        <v>0</v>
      </c>
      <c r="K976" s="2">
        <v>0</v>
      </c>
      <c r="L976" s="2">
        <v>0</v>
      </c>
      <c r="M976">
        <v>0</v>
      </c>
      <c r="N976">
        <v>0</v>
      </c>
      <c r="O976">
        <v>0</v>
      </c>
      <c r="P976" s="2">
        <v>0</v>
      </c>
      <c r="Q976" s="2">
        <v>0</v>
      </c>
      <c r="R976" s="2">
        <v>0</v>
      </c>
      <c r="S976">
        <v>0</v>
      </c>
      <c r="T976">
        <v>0</v>
      </c>
      <c r="U976">
        <v>0</v>
      </c>
      <c r="V976" s="1" t="e">
        <v>#N/A</v>
      </c>
      <c r="W976" s="1" t="e">
        <v>#N/A</v>
      </c>
      <c r="X976" s="1" t="e">
        <v>#N/A</v>
      </c>
    </row>
    <row r="977" spans="1:24" hidden="1" x14ac:dyDescent="0.25">
      <c r="A977" t="s">
        <v>1018</v>
      </c>
      <c r="B977">
        <v>4</v>
      </c>
      <c r="D977" t="e">
        <f>MID(#REF!,1,7)</f>
        <v>#REF!</v>
      </c>
      <c r="E977">
        <v>42</v>
      </c>
      <c r="F977" s="3" t="s">
        <v>1019</v>
      </c>
      <c r="G977" t="s">
        <v>1018</v>
      </c>
      <c r="H977" t="s">
        <v>298</v>
      </c>
      <c r="I977" t="s">
        <v>28</v>
      </c>
      <c r="J977" s="2">
        <v>0</v>
      </c>
      <c r="K977" s="2">
        <v>0</v>
      </c>
      <c r="L977" s="2">
        <v>0</v>
      </c>
      <c r="M977">
        <v>0</v>
      </c>
      <c r="N977">
        <v>0</v>
      </c>
      <c r="O977">
        <v>0</v>
      </c>
      <c r="P977" s="2">
        <v>0</v>
      </c>
      <c r="Q977" s="2">
        <v>0</v>
      </c>
      <c r="R977" s="2">
        <v>0</v>
      </c>
      <c r="S977">
        <v>0</v>
      </c>
      <c r="T977">
        <v>0</v>
      </c>
      <c r="U977">
        <v>0</v>
      </c>
      <c r="V977" s="1" t="e">
        <v>#N/A</v>
      </c>
      <c r="W977" s="1" t="e">
        <v>#N/A</v>
      </c>
      <c r="X977" s="1" t="e">
        <v>#N/A</v>
      </c>
    </row>
    <row r="978" spans="1:24" hidden="1" x14ac:dyDescent="0.25">
      <c r="A978" t="s">
        <v>827</v>
      </c>
      <c r="B978">
        <v>4</v>
      </c>
      <c r="D978" t="e">
        <f>MID(#REF!,1,7)</f>
        <v>#REF!</v>
      </c>
      <c r="E978">
        <v>42</v>
      </c>
      <c r="F978" s="3" t="s">
        <v>1003</v>
      </c>
      <c r="G978" t="s">
        <v>1004</v>
      </c>
      <c r="H978" t="s">
        <v>874</v>
      </c>
      <c r="I978" t="s">
        <v>28</v>
      </c>
      <c r="J978" s="2">
        <v>0</v>
      </c>
      <c r="K978" s="2">
        <v>0</v>
      </c>
      <c r="L978" s="2">
        <v>2563</v>
      </c>
      <c r="M978">
        <v>0</v>
      </c>
      <c r="N978">
        <v>0</v>
      </c>
      <c r="O978">
        <v>2715</v>
      </c>
      <c r="P978" s="2">
        <v>0</v>
      </c>
      <c r="Q978" s="2">
        <v>0</v>
      </c>
      <c r="R978" s="2">
        <v>2716</v>
      </c>
      <c r="S978">
        <v>0</v>
      </c>
      <c r="T978">
        <v>0</v>
      </c>
      <c r="U978">
        <v>2567</v>
      </c>
      <c r="V978" s="1">
        <v>0</v>
      </c>
      <c r="W978" s="1">
        <v>0</v>
      </c>
      <c r="X978" s="1">
        <v>91</v>
      </c>
    </row>
    <row r="979" spans="1:24" hidden="1" x14ac:dyDescent="0.25">
      <c r="A979" t="s">
        <v>315</v>
      </c>
      <c r="B979">
        <v>2</v>
      </c>
      <c r="D979" t="e">
        <f>MID(#REF!,1,7)</f>
        <v>#REF!</v>
      </c>
      <c r="E979">
        <v>26</v>
      </c>
      <c r="F979" s="3" t="s">
        <v>1020</v>
      </c>
      <c r="G979" t="s">
        <v>1021</v>
      </c>
      <c r="H979" t="s">
        <v>359</v>
      </c>
      <c r="I979" t="s">
        <v>28</v>
      </c>
      <c r="J979" s="2">
        <v>0</v>
      </c>
      <c r="K979" s="2">
        <v>0</v>
      </c>
      <c r="L979" s="2">
        <v>4</v>
      </c>
      <c r="M979">
        <v>0</v>
      </c>
      <c r="N979">
        <v>0</v>
      </c>
      <c r="O979">
        <v>7</v>
      </c>
      <c r="P979" s="2">
        <v>0</v>
      </c>
      <c r="Q979" s="2">
        <v>0</v>
      </c>
      <c r="R979" s="2">
        <v>8</v>
      </c>
      <c r="S979">
        <v>0</v>
      </c>
      <c r="T979">
        <v>0</v>
      </c>
      <c r="U979">
        <v>6</v>
      </c>
      <c r="V979" s="1">
        <v>0</v>
      </c>
      <c r="W979" s="1">
        <v>0</v>
      </c>
      <c r="X979" s="1">
        <v>3</v>
      </c>
    </row>
    <row r="980" spans="1:24" hidden="1" x14ac:dyDescent="0.25">
      <c r="A980" t="s">
        <v>1018</v>
      </c>
      <c r="B980">
        <v>4</v>
      </c>
      <c r="D980" t="e">
        <f>MID(#REF!,1,7)</f>
        <v>#REF!</v>
      </c>
      <c r="E980">
        <v>42</v>
      </c>
      <c r="F980" s="3" t="s">
        <v>1019</v>
      </c>
      <c r="G980" t="s">
        <v>1018</v>
      </c>
      <c r="H980" t="s">
        <v>35</v>
      </c>
      <c r="I980" t="s">
        <v>28</v>
      </c>
      <c r="J980" s="2">
        <v>0</v>
      </c>
      <c r="K980" s="2">
        <v>0</v>
      </c>
      <c r="L980" s="2">
        <v>6</v>
      </c>
      <c r="M980">
        <v>0</v>
      </c>
      <c r="N980">
        <v>0</v>
      </c>
      <c r="O980">
        <v>6</v>
      </c>
      <c r="P980" s="2">
        <v>0</v>
      </c>
      <c r="Q980" s="2">
        <v>0</v>
      </c>
      <c r="R980" s="2">
        <v>6</v>
      </c>
      <c r="S980">
        <v>0</v>
      </c>
      <c r="T980">
        <v>0</v>
      </c>
      <c r="U980">
        <v>7</v>
      </c>
      <c r="V980" s="1">
        <v>0</v>
      </c>
      <c r="W980" s="1">
        <v>0</v>
      </c>
      <c r="X980" s="1">
        <v>6</v>
      </c>
    </row>
    <row r="981" spans="1:24" hidden="1" x14ac:dyDescent="0.25">
      <c r="A981" t="s">
        <v>439</v>
      </c>
      <c r="B981">
        <v>2</v>
      </c>
      <c r="D981" t="e">
        <f>MID(#REF!,1,7)</f>
        <v>#REF!</v>
      </c>
      <c r="E981">
        <v>28</v>
      </c>
      <c r="F981" s="3" t="s">
        <v>1022</v>
      </c>
      <c r="G981" t="s">
        <v>532</v>
      </c>
      <c r="H981" t="s">
        <v>39</v>
      </c>
      <c r="I981" t="s">
        <v>28</v>
      </c>
      <c r="J981" s="2">
        <v>0</v>
      </c>
      <c r="K981" s="2">
        <v>0</v>
      </c>
      <c r="L981" s="2">
        <v>2</v>
      </c>
      <c r="M981">
        <v>0</v>
      </c>
      <c r="N981">
        <v>0</v>
      </c>
      <c r="O981">
        <v>0</v>
      </c>
      <c r="P981" s="2">
        <v>0</v>
      </c>
      <c r="Q981" s="2">
        <v>0</v>
      </c>
      <c r="R981" s="2">
        <v>0</v>
      </c>
      <c r="S981">
        <v>0</v>
      </c>
      <c r="T981">
        <v>0</v>
      </c>
      <c r="U981">
        <v>0</v>
      </c>
      <c r="V981" s="1" t="e">
        <v>#N/A</v>
      </c>
      <c r="W981" s="1" t="e">
        <v>#N/A</v>
      </c>
      <c r="X981" s="1" t="e">
        <v>#N/A</v>
      </c>
    </row>
    <row r="982" spans="1:24" hidden="1" x14ac:dyDescent="0.25">
      <c r="A982" t="s">
        <v>827</v>
      </c>
      <c r="B982">
        <v>4</v>
      </c>
      <c r="D982" t="e">
        <f>MID(#REF!,1,7)</f>
        <v>#REF!</v>
      </c>
      <c r="E982">
        <v>42</v>
      </c>
      <c r="F982" s="3" t="s">
        <v>1003</v>
      </c>
      <c r="G982" t="s">
        <v>1004</v>
      </c>
      <c r="H982" t="s">
        <v>1005</v>
      </c>
      <c r="I982" t="s">
        <v>28</v>
      </c>
      <c r="J982" s="2">
        <v>0</v>
      </c>
      <c r="K982" s="2">
        <v>0</v>
      </c>
      <c r="L982" s="2">
        <v>7157</v>
      </c>
      <c r="M982">
        <v>0</v>
      </c>
      <c r="N982">
        <v>0</v>
      </c>
      <c r="O982">
        <v>7983</v>
      </c>
      <c r="P982" s="2">
        <v>0</v>
      </c>
      <c r="Q982" s="2">
        <v>0</v>
      </c>
      <c r="R982" s="2">
        <v>8691</v>
      </c>
      <c r="S982">
        <v>0</v>
      </c>
      <c r="T982">
        <v>0</v>
      </c>
      <c r="U982">
        <v>7809</v>
      </c>
      <c r="V982" s="1">
        <v>0</v>
      </c>
      <c r="W982" s="1">
        <v>0</v>
      </c>
      <c r="X982" s="1">
        <v>6569</v>
      </c>
    </row>
    <row r="983" spans="1:24" hidden="1" x14ac:dyDescent="0.25">
      <c r="A983" t="s">
        <v>235</v>
      </c>
      <c r="B983">
        <v>4</v>
      </c>
      <c r="D983" t="e">
        <f>MID(#REF!,1,7)</f>
        <v>#REF!</v>
      </c>
      <c r="E983">
        <v>43</v>
      </c>
      <c r="F983" s="3" t="s">
        <v>510</v>
      </c>
      <c r="G983" t="s">
        <v>313</v>
      </c>
      <c r="H983" t="s">
        <v>514</v>
      </c>
      <c r="I983" t="s">
        <v>82</v>
      </c>
      <c r="J983" s="2">
        <v>0</v>
      </c>
      <c r="K983" s="2">
        <v>0</v>
      </c>
      <c r="L983" s="2">
        <v>0</v>
      </c>
      <c r="M983">
        <v>0</v>
      </c>
      <c r="N983">
        <v>0</v>
      </c>
      <c r="O983">
        <v>0</v>
      </c>
      <c r="P983" s="2">
        <v>0</v>
      </c>
      <c r="Q983" s="2">
        <v>0</v>
      </c>
      <c r="R983" s="2">
        <v>2</v>
      </c>
      <c r="S983">
        <v>0</v>
      </c>
      <c r="T983">
        <v>0</v>
      </c>
      <c r="U983">
        <v>0</v>
      </c>
      <c r="V983" s="1" t="e">
        <v>#N/A</v>
      </c>
      <c r="W983" s="1" t="e">
        <v>#N/A</v>
      </c>
      <c r="X983" s="1" t="e">
        <v>#N/A</v>
      </c>
    </row>
    <row r="984" spans="1:24" hidden="1" x14ac:dyDescent="0.25">
      <c r="A984" t="s">
        <v>398</v>
      </c>
      <c r="B984" t="s">
        <v>51</v>
      </c>
      <c r="D984" t="e">
        <f>MID(#REF!,1,7)</f>
        <v>#REF!</v>
      </c>
      <c r="E984">
        <v>6</v>
      </c>
      <c r="F984" s="3" t="s">
        <v>1023</v>
      </c>
      <c r="G984" t="s">
        <v>740</v>
      </c>
      <c r="H984" t="s">
        <v>62</v>
      </c>
      <c r="I984" t="s">
        <v>28</v>
      </c>
      <c r="J984" s="2">
        <v>0</v>
      </c>
      <c r="K984" s="2">
        <v>0</v>
      </c>
      <c r="L984" s="2">
        <v>0</v>
      </c>
      <c r="M984">
        <v>0</v>
      </c>
      <c r="N984">
        <v>0</v>
      </c>
      <c r="O984">
        <v>0</v>
      </c>
      <c r="P984" s="2">
        <v>0</v>
      </c>
      <c r="Q984" s="2">
        <v>0</v>
      </c>
      <c r="R984" s="2">
        <v>0</v>
      </c>
      <c r="S984">
        <v>0</v>
      </c>
      <c r="T984">
        <v>0</v>
      </c>
      <c r="U984">
        <v>2</v>
      </c>
      <c r="V984" s="1" t="e">
        <v>#N/A</v>
      </c>
      <c r="W984" s="1" t="e">
        <v>#N/A</v>
      </c>
      <c r="X984" s="1" t="e">
        <v>#N/A</v>
      </c>
    </row>
    <row r="985" spans="1:24" hidden="1" x14ac:dyDescent="0.25">
      <c r="A985" t="s">
        <v>827</v>
      </c>
      <c r="B985">
        <v>4</v>
      </c>
      <c r="D985" t="e">
        <f>MID(#REF!,1,7)</f>
        <v>#REF!</v>
      </c>
      <c r="E985">
        <v>42</v>
      </c>
      <c r="F985" s="3" t="s">
        <v>1024</v>
      </c>
      <c r="G985" t="s">
        <v>1025</v>
      </c>
      <c r="H985" t="s">
        <v>1026</v>
      </c>
      <c r="I985" t="s">
        <v>28</v>
      </c>
      <c r="J985" s="2">
        <v>0</v>
      </c>
      <c r="K985" s="2">
        <v>0</v>
      </c>
      <c r="L985" s="2">
        <v>28262</v>
      </c>
      <c r="M985">
        <v>0</v>
      </c>
      <c r="N985">
        <v>0</v>
      </c>
      <c r="O985">
        <v>29767</v>
      </c>
      <c r="P985" s="2">
        <v>0</v>
      </c>
      <c r="Q985" s="2">
        <v>0</v>
      </c>
      <c r="R985" s="2">
        <v>37431</v>
      </c>
      <c r="S985">
        <v>0</v>
      </c>
      <c r="T985">
        <v>0</v>
      </c>
      <c r="U985">
        <v>28754</v>
      </c>
      <c r="V985" s="1">
        <v>0</v>
      </c>
      <c r="W985" s="1">
        <v>0</v>
      </c>
      <c r="X985" s="1">
        <v>34388</v>
      </c>
    </row>
    <row r="986" spans="1:24" hidden="1" x14ac:dyDescent="0.25">
      <c r="A986" t="s">
        <v>315</v>
      </c>
      <c r="B986">
        <v>2</v>
      </c>
      <c r="D986" t="e">
        <f>MID(#REF!,1,7)</f>
        <v>#REF!</v>
      </c>
      <c r="E986">
        <v>26</v>
      </c>
      <c r="F986" s="3" t="s">
        <v>1027</v>
      </c>
      <c r="G986" t="s">
        <v>1021</v>
      </c>
      <c r="H986" t="s">
        <v>195</v>
      </c>
      <c r="I986" t="s">
        <v>28</v>
      </c>
      <c r="J986" s="2">
        <v>0</v>
      </c>
      <c r="K986" s="2">
        <v>0</v>
      </c>
      <c r="L986" s="2">
        <v>2</v>
      </c>
      <c r="M986">
        <v>0</v>
      </c>
      <c r="N986">
        <v>0</v>
      </c>
      <c r="O986">
        <v>2</v>
      </c>
      <c r="P986" s="2">
        <v>0</v>
      </c>
      <c r="Q986" s="2">
        <v>0</v>
      </c>
      <c r="R986" s="2">
        <v>0</v>
      </c>
      <c r="S986">
        <v>0</v>
      </c>
      <c r="T986">
        <v>0</v>
      </c>
      <c r="U986">
        <v>1</v>
      </c>
      <c r="V986" s="1">
        <v>0</v>
      </c>
      <c r="W986" s="1">
        <v>0</v>
      </c>
      <c r="X986" s="1">
        <v>2</v>
      </c>
    </row>
    <row r="987" spans="1:24" hidden="1" x14ac:dyDescent="0.25">
      <c r="A987" t="s">
        <v>398</v>
      </c>
      <c r="B987" t="s">
        <v>51</v>
      </c>
      <c r="D987" t="e">
        <f>MID(#REF!,1,7)</f>
        <v>#REF!</v>
      </c>
      <c r="E987">
        <v>6</v>
      </c>
      <c r="F987" s="3" t="s">
        <v>1023</v>
      </c>
      <c r="G987" t="s">
        <v>740</v>
      </c>
      <c r="H987" t="s">
        <v>168</v>
      </c>
      <c r="I987" t="s">
        <v>28</v>
      </c>
      <c r="J987" s="2">
        <v>0</v>
      </c>
      <c r="K987" s="2">
        <v>0</v>
      </c>
      <c r="L987" s="2">
        <v>0</v>
      </c>
      <c r="M987">
        <v>0</v>
      </c>
      <c r="N987">
        <v>0</v>
      </c>
      <c r="O987">
        <v>0</v>
      </c>
      <c r="P987" s="2">
        <v>0</v>
      </c>
      <c r="Q987" s="2">
        <v>0</v>
      </c>
      <c r="R987" s="2">
        <v>2</v>
      </c>
      <c r="S987">
        <v>0</v>
      </c>
      <c r="T987">
        <v>0</v>
      </c>
      <c r="U987">
        <v>0</v>
      </c>
      <c r="V987" s="1" t="e">
        <v>#N/A</v>
      </c>
      <c r="W987" s="1" t="e">
        <v>#N/A</v>
      </c>
      <c r="X987" s="1" t="e">
        <v>#N/A</v>
      </c>
    </row>
    <row r="988" spans="1:24" hidden="1" x14ac:dyDescent="0.25">
      <c r="A988" t="s">
        <v>235</v>
      </c>
      <c r="B988">
        <v>4</v>
      </c>
      <c r="D988" t="e">
        <f>MID(#REF!,1,7)</f>
        <v>#REF!</v>
      </c>
      <c r="E988">
        <v>43</v>
      </c>
      <c r="F988" s="3" t="s">
        <v>510</v>
      </c>
      <c r="G988" t="s">
        <v>313</v>
      </c>
      <c r="H988" t="s">
        <v>719</v>
      </c>
      <c r="I988" t="s">
        <v>28</v>
      </c>
      <c r="J988" s="2">
        <v>0</v>
      </c>
      <c r="K988" s="2">
        <v>0</v>
      </c>
      <c r="L988" s="2">
        <v>13188</v>
      </c>
      <c r="M988">
        <v>0</v>
      </c>
      <c r="N988">
        <v>0</v>
      </c>
      <c r="O988">
        <v>14958</v>
      </c>
      <c r="P988" s="2">
        <v>0</v>
      </c>
      <c r="Q988" s="2">
        <v>0</v>
      </c>
      <c r="R988" s="2">
        <v>13976</v>
      </c>
      <c r="S988">
        <v>0</v>
      </c>
      <c r="T988">
        <v>0</v>
      </c>
      <c r="U988">
        <v>13538</v>
      </c>
      <c r="V988" s="1">
        <v>0</v>
      </c>
      <c r="W988" s="1">
        <v>0</v>
      </c>
      <c r="X988" s="1">
        <v>12937</v>
      </c>
    </row>
    <row r="989" spans="1:24" hidden="1" x14ac:dyDescent="0.25">
      <c r="A989" t="s">
        <v>439</v>
      </c>
      <c r="B989">
        <v>2</v>
      </c>
      <c r="D989" t="e">
        <f>MID(#REF!,1,7)</f>
        <v>#REF!</v>
      </c>
      <c r="E989">
        <v>28</v>
      </c>
      <c r="F989" s="3" t="s">
        <v>1022</v>
      </c>
      <c r="G989" t="s">
        <v>532</v>
      </c>
      <c r="H989" t="s">
        <v>39</v>
      </c>
      <c r="I989" t="s">
        <v>28</v>
      </c>
      <c r="J989" s="2">
        <v>0</v>
      </c>
      <c r="K989" s="2">
        <v>0</v>
      </c>
      <c r="L989" s="2">
        <v>13</v>
      </c>
      <c r="M989">
        <v>0</v>
      </c>
      <c r="N989">
        <v>0</v>
      </c>
      <c r="O989">
        <v>0</v>
      </c>
      <c r="P989" s="2">
        <v>0</v>
      </c>
      <c r="Q989" s="2">
        <v>0</v>
      </c>
      <c r="R989" s="2">
        <v>0</v>
      </c>
      <c r="S989">
        <v>0</v>
      </c>
      <c r="T989">
        <v>0</v>
      </c>
      <c r="U989">
        <v>0</v>
      </c>
      <c r="V989" s="1" t="e">
        <v>#N/A</v>
      </c>
      <c r="W989" s="1" t="e">
        <v>#N/A</v>
      </c>
      <c r="X989" s="1" t="e">
        <v>#N/A</v>
      </c>
    </row>
    <row r="990" spans="1:24" hidden="1" x14ac:dyDescent="0.25">
      <c r="A990" t="s">
        <v>235</v>
      </c>
      <c r="B990">
        <v>4</v>
      </c>
      <c r="D990" t="e">
        <f>MID(#REF!,1,7)</f>
        <v>#REF!</v>
      </c>
      <c r="E990">
        <v>43</v>
      </c>
      <c r="F990" s="3" t="s">
        <v>510</v>
      </c>
      <c r="G990" t="s">
        <v>313</v>
      </c>
      <c r="H990" t="s">
        <v>1028</v>
      </c>
      <c r="I990" t="s">
        <v>28</v>
      </c>
      <c r="J990" s="2">
        <v>0</v>
      </c>
      <c r="K990" s="2">
        <v>0</v>
      </c>
      <c r="L990" s="2">
        <v>1783</v>
      </c>
      <c r="M990">
        <v>0</v>
      </c>
      <c r="N990">
        <v>0</v>
      </c>
      <c r="O990">
        <v>1939</v>
      </c>
      <c r="P990" s="2">
        <v>0</v>
      </c>
      <c r="Q990" s="2">
        <v>0</v>
      </c>
      <c r="R990" s="2">
        <v>1929</v>
      </c>
      <c r="S990">
        <v>0</v>
      </c>
      <c r="T990">
        <v>0</v>
      </c>
      <c r="U990">
        <v>1519</v>
      </c>
      <c r="V990" s="1">
        <v>0</v>
      </c>
      <c r="W990" s="1">
        <v>0</v>
      </c>
      <c r="X990" s="1">
        <v>6422</v>
      </c>
    </row>
    <row r="991" spans="1:24" hidden="1" x14ac:dyDescent="0.25">
      <c r="A991" t="s">
        <v>315</v>
      </c>
      <c r="B991">
        <v>2</v>
      </c>
      <c r="D991" t="e">
        <f>MID(#REF!,1,7)</f>
        <v>#REF!</v>
      </c>
      <c r="E991">
        <v>26</v>
      </c>
      <c r="F991" s="3" t="s">
        <v>1027</v>
      </c>
      <c r="G991" t="s">
        <v>1021</v>
      </c>
      <c r="H991" t="s">
        <v>1029</v>
      </c>
      <c r="I991" t="s">
        <v>28</v>
      </c>
      <c r="J991" s="2">
        <v>0</v>
      </c>
      <c r="K991" s="2">
        <v>0</v>
      </c>
      <c r="L991" s="2">
        <v>1</v>
      </c>
      <c r="M991">
        <v>0</v>
      </c>
      <c r="N991">
        <v>0</v>
      </c>
      <c r="O991">
        <v>1</v>
      </c>
      <c r="P991" s="2">
        <v>0</v>
      </c>
      <c r="Q991" s="2">
        <v>0</v>
      </c>
      <c r="R991" s="2">
        <v>2</v>
      </c>
      <c r="S991">
        <v>0</v>
      </c>
      <c r="T991">
        <v>0</v>
      </c>
      <c r="U991">
        <v>1</v>
      </c>
      <c r="V991" s="1" t="e">
        <v>#N/A</v>
      </c>
      <c r="W991" s="1" t="e">
        <v>#N/A</v>
      </c>
      <c r="X991" s="1" t="e">
        <v>#N/A</v>
      </c>
    </row>
    <row r="992" spans="1:24" hidden="1" x14ac:dyDescent="0.25">
      <c r="A992" t="s">
        <v>827</v>
      </c>
      <c r="B992">
        <v>4</v>
      </c>
      <c r="D992" t="e">
        <f>MID(#REF!,1,7)</f>
        <v>#REF!</v>
      </c>
      <c r="E992">
        <v>42</v>
      </c>
      <c r="F992" s="3" t="s">
        <v>1003</v>
      </c>
      <c r="G992" t="s">
        <v>1004</v>
      </c>
      <c r="H992" t="s">
        <v>411</v>
      </c>
      <c r="I992" t="s">
        <v>28</v>
      </c>
      <c r="J992" s="2">
        <v>0</v>
      </c>
      <c r="K992" s="2">
        <v>0</v>
      </c>
      <c r="L992" s="2">
        <v>47200</v>
      </c>
      <c r="M992">
        <v>0</v>
      </c>
      <c r="N992">
        <v>0</v>
      </c>
      <c r="O992">
        <v>51153</v>
      </c>
      <c r="P992" s="2">
        <v>0</v>
      </c>
      <c r="Q992" s="2">
        <v>0</v>
      </c>
      <c r="R992" s="2">
        <v>46801</v>
      </c>
      <c r="S992">
        <v>0</v>
      </c>
      <c r="T992">
        <v>0</v>
      </c>
      <c r="U992">
        <v>46491</v>
      </c>
      <c r="V992" s="1">
        <v>0</v>
      </c>
      <c r="W992" s="1">
        <v>0</v>
      </c>
      <c r="X992" s="1">
        <v>44174</v>
      </c>
    </row>
    <row r="993" spans="1:24" hidden="1" x14ac:dyDescent="0.25">
      <c r="A993" t="s">
        <v>235</v>
      </c>
      <c r="B993">
        <v>4</v>
      </c>
      <c r="D993" t="e">
        <f>MID(#REF!,1,7)</f>
        <v>#REF!</v>
      </c>
      <c r="E993">
        <v>43</v>
      </c>
      <c r="F993" s="3" t="s">
        <v>510</v>
      </c>
      <c r="G993" t="s">
        <v>313</v>
      </c>
      <c r="H993" t="s">
        <v>613</v>
      </c>
      <c r="I993" t="s">
        <v>28</v>
      </c>
      <c r="J993" s="2">
        <v>0</v>
      </c>
      <c r="K993" s="2">
        <v>0</v>
      </c>
      <c r="L993" s="2">
        <v>315</v>
      </c>
      <c r="M993">
        <v>0</v>
      </c>
      <c r="N993">
        <v>0</v>
      </c>
      <c r="O993">
        <v>205</v>
      </c>
      <c r="P993" s="2">
        <v>0</v>
      </c>
      <c r="Q993" s="2">
        <v>0</v>
      </c>
      <c r="R993" s="2">
        <v>395</v>
      </c>
      <c r="S993">
        <v>0</v>
      </c>
      <c r="T993">
        <v>0</v>
      </c>
      <c r="U993">
        <v>160</v>
      </c>
      <c r="V993" s="1">
        <v>0</v>
      </c>
      <c r="W993" s="1">
        <v>0</v>
      </c>
      <c r="X993" s="1">
        <v>292</v>
      </c>
    </row>
    <row r="994" spans="1:24" hidden="1" x14ac:dyDescent="0.25">
      <c r="A994" t="s">
        <v>439</v>
      </c>
      <c r="B994">
        <v>2</v>
      </c>
      <c r="D994" t="e">
        <f>MID(#REF!,1,7)</f>
        <v>#REF!</v>
      </c>
      <c r="E994">
        <v>28</v>
      </c>
      <c r="F994" s="3" t="s">
        <v>440</v>
      </c>
      <c r="G994" t="s">
        <v>441</v>
      </c>
      <c r="H994" t="s">
        <v>98</v>
      </c>
      <c r="I994" t="s">
        <v>82</v>
      </c>
      <c r="J994" s="2">
        <v>0</v>
      </c>
      <c r="K994" s="2">
        <v>0</v>
      </c>
      <c r="L994" s="2">
        <v>0</v>
      </c>
      <c r="M994">
        <v>0</v>
      </c>
      <c r="N994">
        <v>0</v>
      </c>
      <c r="O994">
        <v>0</v>
      </c>
      <c r="P994" s="2">
        <v>0</v>
      </c>
      <c r="Q994" s="2">
        <v>0</v>
      </c>
      <c r="R994" s="2">
        <v>0</v>
      </c>
      <c r="S994">
        <v>0</v>
      </c>
      <c r="T994">
        <v>0</v>
      </c>
      <c r="U994">
        <v>1</v>
      </c>
      <c r="V994" s="1" t="e">
        <v>#N/A</v>
      </c>
      <c r="W994" s="1" t="e">
        <v>#N/A</v>
      </c>
      <c r="X994" s="1" t="e">
        <v>#N/A</v>
      </c>
    </row>
    <row r="995" spans="1:24" hidden="1" x14ac:dyDescent="0.25">
      <c r="A995" t="s">
        <v>235</v>
      </c>
      <c r="B995">
        <v>4</v>
      </c>
      <c r="D995" t="e">
        <f>MID(#REF!,1,7)</f>
        <v>#REF!</v>
      </c>
      <c r="E995">
        <v>87</v>
      </c>
      <c r="F995" s="3" t="s">
        <v>554</v>
      </c>
      <c r="G995" t="s">
        <v>555</v>
      </c>
      <c r="H995" t="s">
        <v>1030</v>
      </c>
      <c r="I995" t="s">
        <v>28</v>
      </c>
      <c r="J995" s="2">
        <v>0</v>
      </c>
      <c r="K995" s="2">
        <v>0</v>
      </c>
      <c r="L995" s="2">
        <v>329</v>
      </c>
      <c r="M995">
        <v>0</v>
      </c>
      <c r="N995">
        <v>0</v>
      </c>
      <c r="O995">
        <v>369</v>
      </c>
      <c r="P995" s="2">
        <v>0</v>
      </c>
      <c r="Q995" s="2">
        <v>0</v>
      </c>
      <c r="R995" s="2">
        <v>0</v>
      </c>
      <c r="S995">
        <v>0</v>
      </c>
      <c r="T995">
        <v>0</v>
      </c>
      <c r="U995">
        <v>0</v>
      </c>
      <c r="V995" s="1" t="e">
        <v>#N/A</v>
      </c>
      <c r="W995" s="1" t="e">
        <v>#N/A</v>
      </c>
      <c r="X995" s="1" t="e">
        <v>#N/A</v>
      </c>
    </row>
    <row r="996" spans="1:24" hidden="1" x14ac:dyDescent="0.25">
      <c r="A996" t="s">
        <v>315</v>
      </c>
      <c r="B996">
        <v>2</v>
      </c>
      <c r="D996" t="e">
        <f>MID(#REF!,1,7)</f>
        <v>#REF!</v>
      </c>
      <c r="E996">
        <v>26</v>
      </c>
      <c r="F996" s="3" t="s">
        <v>1031</v>
      </c>
      <c r="G996" t="s">
        <v>1021</v>
      </c>
      <c r="H996" t="s">
        <v>376</v>
      </c>
      <c r="I996" t="s">
        <v>28</v>
      </c>
      <c r="J996" s="2">
        <v>0</v>
      </c>
      <c r="K996" s="2">
        <v>0</v>
      </c>
      <c r="L996" s="2">
        <v>0</v>
      </c>
      <c r="M996">
        <v>0</v>
      </c>
      <c r="N996">
        <v>0</v>
      </c>
      <c r="O996">
        <v>3</v>
      </c>
      <c r="P996" s="2">
        <v>0</v>
      </c>
      <c r="Q996" s="2">
        <v>0</v>
      </c>
      <c r="R996" s="2">
        <v>3</v>
      </c>
      <c r="S996">
        <v>0</v>
      </c>
      <c r="T996">
        <v>0</v>
      </c>
      <c r="U996">
        <v>2</v>
      </c>
      <c r="V996" s="1">
        <v>0</v>
      </c>
      <c r="W996" s="1">
        <v>0</v>
      </c>
      <c r="X996" s="1">
        <v>0</v>
      </c>
    </row>
    <row r="997" spans="1:24" hidden="1" x14ac:dyDescent="0.25">
      <c r="A997" t="s">
        <v>235</v>
      </c>
      <c r="B997">
        <v>4</v>
      </c>
      <c r="D997" t="e">
        <f>MID(#REF!,1,7)</f>
        <v>#REF!</v>
      </c>
      <c r="E997">
        <v>87</v>
      </c>
      <c r="F997" s="3" t="s">
        <v>554</v>
      </c>
      <c r="G997" t="s">
        <v>555</v>
      </c>
      <c r="H997" t="s">
        <v>1032</v>
      </c>
      <c r="I997" t="s">
        <v>28</v>
      </c>
      <c r="J997" s="2">
        <v>0</v>
      </c>
      <c r="K997" s="2">
        <v>0</v>
      </c>
      <c r="L997" s="2">
        <v>314</v>
      </c>
      <c r="M997">
        <v>0</v>
      </c>
      <c r="N997">
        <v>0</v>
      </c>
      <c r="O997">
        <v>70</v>
      </c>
      <c r="P997" s="2">
        <v>0</v>
      </c>
      <c r="Q997" s="2">
        <v>0</v>
      </c>
      <c r="R997" s="2">
        <v>785</v>
      </c>
      <c r="S997">
        <v>0</v>
      </c>
      <c r="T997">
        <v>0</v>
      </c>
      <c r="U997">
        <v>364</v>
      </c>
      <c r="V997" s="1">
        <v>0</v>
      </c>
      <c r="W997" s="1">
        <v>0</v>
      </c>
      <c r="X997" s="1">
        <v>790</v>
      </c>
    </row>
    <row r="998" spans="1:24" hidden="1" x14ac:dyDescent="0.25">
      <c r="A998" t="s">
        <v>827</v>
      </c>
      <c r="B998">
        <v>4</v>
      </c>
      <c r="D998" t="e">
        <f>MID(#REF!,1,7)</f>
        <v>#REF!</v>
      </c>
      <c r="E998">
        <v>42</v>
      </c>
      <c r="F998" s="3" t="s">
        <v>1033</v>
      </c>
      <c r="G998" t="s">
        <v>1034</v>
      </c>
      <c r="H998" t="s">
        <v>1026</v>
      </c>
      <c r="I998" t="s">
        <v>28</v>
      </c>
      <c r="J998" s="2">
        <v>0</v>
      </c>
      <c r="K998" s="2">
        <v>0</v>
      </c>
      <c r="L998" s="2">
        <v>12500</v>
      </c>
      <c r="M998">
        <v>0</v>
      </c>
      <c r="N998">
        <v>0</v>
      </c>
      <c r="O998">
        <v>12500</v>
      </c>
      <c r="P998" s="2">
        <v>0</v>
      </c>
      <c r="Q998" s="2">
        <v>0</v>
      </c>
      <c r="R998" s="2">
        <v>12500</v>
      </c>
      <c r="S998">
        <v>0</v>
      </c>
      <c r="T998">
        <v>0</v>
      </c>
      <c r="U998">
        <v>12500</v>
      </c>
      <c r="V998" s="1">
        <v>0</v>
      </c>
      <c r="W998" s="1">
        <v>0</v>
      </c>
      <c r="X998" s="1">
        <v>18443</v>
      </c>
    </row>
    <row r="999" spans="1:24" hidden="1" x14ac:dyDescent="0.25">
      <c r="A999" t="s">
        <v>235</v>
      </c>
      <c r="B999">
        <v>4</v>
      </c>
      <c r="D999" t="e">
        <f>MID(#REF!,1,7)</f>
        <v>#REF!</v>
      </c>
      <c r="E999">
        <v>87</v>
      </c>
      <c r="F999" s="3" t="s">
        <v>554</v>
      </c>
      <c r="G999" t="s">
        <v>555</v>
      </c>
      <c r="H999" t="s">
        <v>1032</v>
      </c>
      <c r="I999" t="s">
        <v>28</v>
      </c>
      <c r="J999" s="2">
        <v>0</v>
      </c>
      <c r="K999" s="2">
        <v>0</v>
      </c>
      <c r="L999" s="2">
        <v>304</v>
      </c>
      <c r="M999">
        <v>0</v>
      </c>
      <c r="N999">
        <v>0</v>
      </c>
      <c r="O999">
        <v>60</v>
      </c>
      <c r="P999" s="2">
        <v>0</v>
      </c>
      <c r="Q999" s="2">
        <v>0</v>
      </c>
      <c r="R999" s="2">
        <v>824</v>
      </c>
      <c r="S999">
        <v>0</v>
      </c>
      <c r="T999">
        <v>0</v>
      </c>
      <c r="U999">
        <v>296</v>
      </c>
      <c r="V999" s="1">
        <v>0</v>
      </c>
      <c r="W999" s="1">
        <v>0</v>
      </c>
      <c r="X999" s="1">
        <v>600</v>
      </c>
    </row>
    <row r="1000" spans="1:24" hidden="1" x14ac:dyDescent="0.25">
      <c r="A1000" t="s">
        <v>235</v>
      </c>
      <c r="B1000">
        <v>4</v>
      </c>
      <c r="D1000" t="e">
        <f>MID(#REF!,1,7)</f>
        <v>#REF!</v>
      </c>
      <c r="E1000">
        <v>87</v>
      </c>
      <c r="F1000" s="3" t="s">
        <v>1035</v>
      </c>
      <c r="G1000" t="s">
        <v>449</v>
      </c>
      <c r="H1000" t="s">
        <v>265</v>
      </c>
      <c r="I1000" t="s">
        <v>28</v>
      </c>
      <c r="J1000" s="2">
        <v>0</v>
      </c>
      <c r="K1000" s="2">
        <v>0</v>
      </c>
      <c r="L1000" s="2">
        <v>3</v>
      </c>
      <c r="M1000">
        <v>0</v>
      </c>
      <c r="N1000">
        <v>0</v>
      </c>
      <c r="O1000">
        <v>3</v>
      </c>
      <c r="P1000" s="2">
        <v>0</v>
      </c>
      <c r="Q1000" s="2">
        <v>0</v>
      </c>
      <c r="R1000" s="2">
        <v>3</v>
      </c>
      <c r="S1000">
        <v>0</v>
      </c>
      <c r="T1000">
        <v>0</v>
      </c>
      <c r="U1000">
        <v>3</v>
      </c>
      <c r="V1000" s="1">
        <v>0</v>
      </c>
      <c r="W1000" s="1">
        <v>0</v>
      </c>
      <c r="X1000" s="1">
        <v>3</v>
      </c>
    </row>
    <row r="1001" spans="1:24" hidden="1" x14ac:dyDescent="0.25">
      <c r="A1001" t="s">
        <v>235</v>
      </c>
      <c r="B1001">
        <v>4</v>
      </c>
      <c r="D1001" t="e">
        <f>MID(#REF!,1,7)</f>
        <v>#REF!</v>
      </c>
      <c r="E1001">
        <v>87</v>
      </c>
      <c r="F1001" s="3" t="s">
        <v>1035</v>
      </c>
      <c r="G1001" t="s">
        <v>449</v>
      </c>
      <c r="H1001" t="s">
        <v>1036</v>
      </c>
      <c r="I1001" t="s">
        <v>28</v>
      </c>
      <c r="J1001" s="2">
        <v>0</v>
      </c>
      <c r="K1001" s="2">
        <v>0</v>
      </c>
      <c r="L1001" s="2">
        <v>0</v>
      </c>
      <c r="M1001">
        <v>0</v>
      </c>
      <c r="N1001">
        <v>0</v>
      </c>
      <c r="O1001">
        <v>1</v>
      </c>
      <c r="P1001" s="2">
        <v>0</v>
      </c>
      <c r="Q1001" s="2">
        <v>0</v>
      </c>
      <c r="R1001" s="2">
        <v>1</v>
      </c>
      <c r="S1001">
        <v>0</v>
      </c>
      <c r="T1001">
        <v>0</v>
      </c>
      <c r="U1001">
        <v>1</v>
      </c>
      <c r="V1001" s="1" t="e">
        <v>#N/A</v>
      </c>
      <c r="W1001" s="1" t="e">
        <v>#N/A</v>
      </c>
      <c r="X1001" s="1" t="e">
        <v>#N/A</v>
      </c>
    </row>
    <row r="1002" spans="1:24" hidden="1" x14ac:dyDescent="0.25">
      <c r="A1002" t="s">
        <v>439</v>
      </c>
      <c r="B1002">
        <v>2</v>
      </c>
      <c r="D1002" t="e">
        <f>MID(#REF!,1,7)</f>
        <v>#REF!</v>
      </c>
      <c r="E1002">
        <v>28</v>
      </c>
      <c r="F1002" s="3" t="s">
        <v>1022</v>
      </c>
      <c r="G1002" t="s">
        <v>532</v>
      </c>
      <c r="H1002" t="s">
        <v>39</v>
      </c>
      <c r="I1002" t="s">
        <v>447</v>
      </c>
      <c r="J1002" s="2">
        <v>0</v>
      </c>
      <c r="K1002" s="2">
        <v>0</v>
      </c>
      <c r="L1002" s="2">
        <v>0</v>
      </c>
      <c r="M1002">
        <v>0</v>
      </c>
      <c r="N1002">
        <v>0</v>
      </c>
      <c r="O1002">
        <v>0</v>
      </c>
      <c r="P1002" s="2">
        <v>0</v>
      </c>
      <c r="Q1002" s="2">
        <v>0</v>
      </c>
      <c r="R1002" s="2">
        <v>0</v>
      </c>
      <c r="S1002">
        <v>0</v>
      </c>
      <c r="T1002">
        <v>0</v>
      </c>
      <c r="U1002">
        <v>0</v>
      </c>
      <c r="V1002" s="1" t="e">
        <v>#N/A</v>
      </c>
      <c r="W1002" s="1" t="e">
        <v>#N/A</v>
      </c>
      <c r="X1002" s="1" t="e">
        <v>#N/A</v>
      </c>
    </row>
    <row r="1003" spans="1:24" hidden="1" x14ac:dyDescent="0.25">
      <c r="A1003" t="s">
        <v>235</v>
      </c>
      <c r="B1003">
        <v>4</v>
      </c>
      <c r="D1003" t="e">
        <f>MID(#REF!,1,7)</f>
        <v>#REF!</v>
      </c>
      <c r="E1003">
        <v>87</v>
      </c>
      <c r="F1003" s="3" t="s">
        <v>1035</v>
      </c>
      <c r="G1003" t="s">
        <v>449</v>
      </c>
      <c r="H1003" t="s">
        <v>1037</v>
      </c>
      <c r="I1003" t="s">
        <v>28</v>
      </c>
      <c r="J1003" s="2">
        <v>0</v>
      </c>
      <c r="K1003" s="2">
        <v>0</v>
      </c>
      <c r="L1003" s="2">
        <v>2</v>
      </c>
      <c r="M1003">
        <v>0</v>
      </c>
      <c r="N1003">
        <v>0</v>
      </c>
      <c r="O1003">
        <v>4</v>
      </c>
      <c r="P1003" s="2">
        <v>0</v>
      </c>
      <c r="Q1003" s="2">
        <v>0</v>
      </c>
      <c r="R1003" s="2">
        <v>5</v>
      </c>
      <c r="S1003">
        <v>0</v>
      </c>
      <c r="T1003">
        <v>0</v>
      </c>
      <c r="U1003">
        <v>4</v>
      </c>
      <c r="V1003" s="1">
        <v>0</v>
      </c>
      <c r="W1003" s="1">
        <v>0</v>
      </c>
      <c r="X1003" s="1">
        <v>2</v>
      </c>
    </row>
    <row r="1004" spans="1:24" hidden="1" x14ac:dyDescent="0.25">
      <c r="A1004" t="s">
        <v>235</v>
      </c>
      <c r="B1004">
        <v>4</v>
      </c>
      <c r="D1004" t="e">
        <f>MID(#REF!,1,7)</f>
        <v>#REF!</v>
      </c>
      <c r="E1004">
        <v>87</v>
      </c>
      <c r="F1004" s="3" t="s">
        <v>1035</v>
      </c>
      <c r="G1004" t="s">
        <v>449</v>
      </c>
      <c r="H1004" t="s">
        <v>1038</v>
      </c>
      <c r="I1004" t="s">
        <v>28</v>
      </c>
      <c r="J1004" s="2">
        <v>0</v>
      </c>
      <c r="K1004" s="2">
        <v>0</v>
      </c>
      <c r="L1004" s="2">
        <v>0</v>
      </c>
      <c r="M1004">
        <v>0</v>
      </c>
      <c r="N1004">
        <v>0</v>
      </c>
      <c r="O1004">
        <v>1</v>
      </c>
      <c r="P1004" s="2">
        <v>0</v>
      </c>
      <c r="Q1004" s="2">
        <v>0</v>
      </c>
      <c r="R1004" s="2">
        <v>0</v>
      </c>
      <c r="S1004">
        <v>0</v>
      </c>
      <c r="T1004">
        <v>0</v>
      </c>
      <c r="U1004">
        <v>0</v>
      </c>
      <c r="V1004" s="1">
        <v>0</v>
      </c>
      <c r="W1004" s="1">
        <v>0</v>
      </c>
      <c r="X1004" s="1">
        <v>0</v>
      </c>
    </row>
    <row r="1005" spans="1:24" hidden="1" x14ac:dyDescent="0.25">
      <c r="A1005" t="s">
        <v>235</v>
      </c>
      <c r="B1005">
        <v>4</v>
      </c>
      <c r="D1005" t="e">
        <f>MID(#REF!,1,7)</f>
        <v>#REF!</v>
      </c>
      <c r="E1005">
        <v>87</v>
      </c>
      <c r="F1005" s="3" t="s">
        <v>1035</v>
      </c>
      <c r="G1005" t="s">
        <v>449</v>
      </c>
      <c r="H1005" t="s">
        <v>1039</v>
      </c>
      <c r="I1005" t="s">
        <v>28</v>
      </c>
      <c r="J1005" s="2">
        <v>0</v>
      </c>
      <c r="K1005" s="2">
        <v>0</v>
      </c>
      <c r="L1005" s="2">
        <v>0</v>
      </c>
      <c r="M1005">
        <v>0</v>
      </c>
      <c r="N1005">
        <v>0</v>
      </c>
      <c r="O1005">
        <v>1</v>
      </c>
      <c r="P1005" s="2">
        <v>0</v>
      </c>
      <c r="Q1005" s="2">
        <v>0</v>
      </c>
      <c r="R1005" s="2">
        <v>1</v>
      </c>
      <c r="S1005">
        <v>0</v>
      </c>
      <c r="T1005">
        <v>0</v>
      </c>
      <c r="U1005">
        <v>1</v>
      </c>
      <c r="V1005" s="1" t="e">
        <v>#N/A</v>
      </c>
      <c r="W1005" s="1" t="e">
        <v>#N/A</v>
      </c>
      <c r="X1005" s="1" t="e">
        <v>#N/A</v>
      </c>
    </row>
    <row r="1006" spans="1:24" hidden="1" x14ac:dyDescent="0.25">
      <c r="A1006" t="s">
        <v>439</v>
      </c>
      <c r="B1006">
        <v>2</v>
      </c>
      <c r="D1006" t="e">
        <f>MID(#REF!,1,7)</f>
        <v>#REF!</v>
      </c>
      <c r="E1006">
        <v>28</v>
      </c>
      <c r="F1006" s="3" t="s">
        <v>1022</v>
      </c>
      <c r="G1006" t="s">
        <v>532</v>
      </c>
      <c r="H1006" t="s">
        <v>39</v>
      </c>
      <c r="I1006" t="s">
        <v>82</v>
      </c>
      <c r="J1006" s="2">
        <v>0</v>
      </c>
      <c r="K1006" s="2">
        <v>0</v>
      </c>
      <c r="L1006" s="2">
        <v>0</v>
      </c>
      <c r="M1006">
        <v>0</v>
      </c>
      <c r="N1006">
        <v>0</v>
      </c>
      <c r="O1006">
        <v>5</v>
      </c>
      <c r="P1006" s="2">
        <v>0</v>
      </c>
      <c r="Q1006" s="2">
        <v>0</v>
      </c>
      <c r="R1006" s="2">
        <v>0</v>
      </c>
      <c r="S1006">
        <v>0</v>
      </c>
      <c r="T1006">
        <v>0</v>
      </c>
      <c r="U1006">
        <v>0</v>
      </c>
      <c r="V1006" s="1" t="e">
        <v>#N/A</v>
      </c>
      <c r="W1006" s="1" t="e">
        <v>#N/A</v>
      </c>
      <c r="X1006" s="1" t="e">
        <v>#N/A</v>
      </c>
    </row>
    <row r="1007" spans="1:24" hidden="1" x14ac:dyDescent="0.25">
      <c r="A1007" t="s">
        <v>235</v>
      </c>
      <c r="B1007">
        <v>4</v>
      </c>
      <c r="D1007" t="e">
        <f>MID(#REF!,1,7)</f>
        <v>#REF!</v>
      </c>
      <c r="E1007">
        <v>87</v>
      </c>
      <c r="F1007" s="3" t="s">
        <v>1035</v>
      </c>
      <c r="G1007" t="s">
        <v>449</v>
      </c>
      <c r="H1007" t="s">
        <v>1040</v>
      </c>
      <c r="I1007" t="s">
        <v>28</v>
      </c>
      <c r="J1007" s="2">
        <v>0</v>
      </c>
      <c r="K1007" s="2">
        <v>0</v>
      </c>
      <c r="L1007" s="2">
        <v>100000</v>
      </c>
      <c r="M1007">
        <v>0</v>
      </c>
      <c r="N1007">
        <v>0</v>
      </c>
      <c r="O1007">
        <v>485000</v>
      </c>
      <c r="P1007" s="2">
        <v>0</v>
      </c>
      <c r="Q1007" s="2">
        <v>0</v>
      </c>
      <c r="R1007" s="2">
        <v>825000</v>
      </c>
      <c r="S1007">
        <v>0</v>
      </c>
      <c r="T1007">
        <v>0</v>
      </c>
      <c r="U1007">
        <v>860000</v>
      </c>
      <c r="V1007" s="1">
        <v>0</v>
      </c>
      <c r="W1007" s="1">
        <v>0</v>
      </c>
      <c r="X1007" s="1">
        <v>0</v>
      </c>
    </row>
    <row r="1008" spans="1:24" hidden="1" x14ac:dyDescent="0.25">
      <c r="A1008" t="s">
        <v>235</v>
      </c>
      <c r="B1008">
        <v>4</v>
      </c>
      <c r="D1008" t="e">
        <f>MID(#REF!,1,7)</f>
        <v>#REF!</v>
      </c>
      <c r="E1008">
        <v>87</v>
      </c>
      <c r="F1008" s="3" t="s">
        <v>1035</v>
      </c>
      <c r="G1008" t="s">
        <v>449</v>
      </c>
      <c r="H1008" t="s">
        <v>1041</v>
      </c>
      <c r="I1008" t="s">
        <v>28</v>
      </c>
      <c r="J1008" s="2">
        <v>0</v>
      </c>
      <c r="K1008" s="2">
        <v>0</v>
      </c>
      <c r="L1008" s="2">
        <v>410</v>
      </c>
      <c r="M1008">
        <v>0</v>
      </c>
      <c r="N1008">
        <v>0</v>
      </c>
      <c r="O1008">
        <v>850</v>
      </c>
      <c r="P1008" s="2">
        <v>0</v>
      </c>
      <c r="Q1008" s="2">
        <v>0</v>
      </c>
      <c r="R1008" s="2">
        <v>1400</v>
      </c>
      <c r="S1008">
        <v>0</v>
      </c>
      <c r="T1008">
        <v>0</v>
      </c>
      <c r="U1008">
        <v>1400</v>
      </c>
      <c r="V1008" s="1">
        <v>0</v>
      </c>
      <c r="W1008" s="1">
        <v>0</v>
      </c>
      <c r="X1008" s="1">
        <v>1201</v>
      </c>
    </row>
    <row r="1009" spans="1:24" hidden="1" x14ac:dyDescent="0.25">
      <c r="A1009" t="s">
        <v>235</v>
      </c>
      <c r="B1009">
        <v>4</v>
      </c>
      <c r="D1009" t="e">
        <f>MID(#REF!,1,7)</f>
        <v>#REF!</v>
      </c>
      <c r="E1009">
        <v>87</v>
      </c>
      <c r="F1009" s="3" t="s">
        <v>1035</v>
      </c>
      <c r="G1009" t="s">
        <v>449</v>
      </c>
      <c r="H1009" t="s">
        <v>1042</v>
      </c>
      <c r="I1009" t="s">
        <v>28</v>
      </c>
      <c r="J1009" s="2">
        <v>0</v>
      </c>
      <c r="K1009" s="2">
        <v>0</v>
      </c>
      <c r="L1009" s="2">
        <v>1</v>
      </c>
      <c r="M1009">
        <v>0</v>
      </c>
      <c r="N1009">
        <v>0</v>
      </c>
      <c r="O1009">
        <v>1</v>
      </c>
      <c r="P1009" s="2">
        <v>0</v>
      </c>
      <c r="Q1009" s="2">
        <v>0</v>
      </c>
      <c r="R1009" s="2">
        <v>1</v>
      </c>
      <c r="S1009">
        <v>0</v>
      </c>
      <c r="T1009">
        <v>0</v>
      </c>
      <c r="U1009">
        <v>1</v>
      </c>
      <c r="V1009" s="1">
        <v>0</v>
      </c>
      <c r="W1009" s="1">
        <v>0</v>
      </c>
      <c r="X1009" s="1">
        <v>1</v>
      </c>
    </row>
    <row r="1010" spans="1:24" hidden="1" x14ac:dyDescent="0.25">
      <c r="A1010" t="s">
        <v>235</v>
      </c>
      <c r="B1010">
        <v>4</v>
      </c>
      <c r="D1010" t="e">
        <f>MID(#REF!,1,7)</f>
        <v>#REF!</v>
      </c>
      <c r="E1010">
        <v>87</v>
      </c>
      <c r="F1010" s="3" t="s">
        <v>1035</v>
      </c>
      <c r="G1010" t="s">
        <v>449</v>
      </c>
      <c r="H1010" t="s">
        <v>1041</v>
      </c>
      <c r="I1010" t="s">
        <v>28</v>
      </c>
      <c r="J1010" s="2">
        <v>0</v>
      </c>
      <c r="K1010" s="2">
        <v>0</v>
      </c>
      <c r="L1010" s="2">
        <v>83</v>
      </c>
      <c r="M1010">
        <v>0</v>
      </c>
      <c r="N1010">
        <v>0</v>
      </c>
      <c r="O1010">
        <v>91</v>
      </c>
      <c r="P1010" s="2">
        <v>0</v>
      </c>
      <c r="Q1010" s="2">
        <v>0</v>
      </c>
      <c r="R1010" s="2">
        <v>82</v>
      </c>
      <c r="S1010">
        <v>0</v>
      </c>
      <c r="T1010">
        <v>0</v>
      </c>
      <c r="U1010">
        <v>88</v>
      </c>
      <c r="V1010" s="1">
        <v>0</v>
      </c>
      <c r="W1010" s="1">
        <v>0</v>
      </c>
      <c r="X1010" s="1">
        <v>84</v>
      </c>
    </row>
    <row r="1011" spans="1:24" hidden="1" x14ac:dyDescent="0.25">
      <c r="A1011" t="s">
        <v>235</v>
      </c>
      <c r="B1011">
        <v>4</v>
      </c>
      <c r="D1011" t="e">
        <f>MID(#REF!,1,7)</f>
        <v>#REF!</v>
      </c>
      <c r="E1011">
        <v>87</v>
      </c>
      <c r="F1011" s="3" t="s">
        <v>1035</v>
      </c>
      <c r="G1011" t="s">
        <v>449</v>
      </c>
      <c r="H1011" t="s">
        <v>1043</v>
      </c>
      <c r="I1011" t="s">
        <v>28</v>
      </c>
      <c r="J1011" s="2">
        <v>0</v>
      </c>
      <c r="K1011" s="2">
        <v>0</v>
      </c>
      <c r="L1011" s="2">
        <v>3</v>
      </c>
      <c r="M1011">
        <v>0</v>
      </c>
      <c r="N1011">
        <v>0</v>
      </c>
      <c r="O1011">
        <v>3</v>
      </c>
      <c r="P1011" s="2">
        <v>0</v>
      </c>
      <c r="Q1011" s="2">
        <v>0</v>
      </c>
      <c r="R1011" s="2">
        <v>3</v>
      </c>
      <c r="S1011">
        <v>0</v>
      </c>
      <c r="T1011">
        <v>0</v>
      </c>
      <c r="U1011">
        <v>5</v>
      </c>
      <c r="V1011" s="1">
        <v>0</v>
      </c>
      <c r="W1011" s="1">
        <v>0</v>
      </c>
      <c r="X1011" s="1">
        <v>3</v>
      </c>
    </row>
    <row r="1012" spans="1:24" hidden="1" x14ac:dyDescent="0.25">
      <c r="A1012" t="s">
        <v>235</v>
      </c>
      <c r="B1012">
        <v>4</v>
      </c>
      <c r="D1012" t="e">
        <f>MID(#REF!,1,7)</f>
        <v>#REF!</v>
      </c>
      <c r="E1012">
        <v>87</v>
      </c>
      <c r="F1012" s="3" t="s">
        <v>1035</v>
      </c>
      <c r="G1012" t="s">
        <v>449</v>
      </c>
      <c r="H1012" t="s">
        <v>1044</v>
      </c>
      <c r="I1012" t="s">
        <v>28</v>
      </c>
      <c r="J1012" s="2">
        <v>0</v>
      </c>
      <c r="K1012" s="2">
        <v>0</v>
      </c>
      <c r="L1012" s="2">
        <v>0</v>
      </c>
      <c r="M1012">
        <v>0</v>
      </c>
      <c r="N1012">
        <v>0</v>
      </c>
      <c r="O1012">
        <v>1292</v>
      </c>
      <c r="P1012" s="2">
        <v>0</v>
      </c>
      <c r="Q1012" s="2">
        <v>0</v>
      </c>
      <c r="R1012" s="2">
        <v>0</v>
      </c>
      <c r="S1012">
        <v>0</v>
      </c>
      <c r="T1012">
        <v>0</v>
      </c>
      <c r="U1012">
        <v>1292</v>
      </c>
      <c r="V1012" s="1">
        <v>0</v>
      </c>
      <c r="W1012" s="1">
        <v>0</v>
      </c>
      <c r="X1012" s="1">
        <v>0</v>
      </c>
    </row>
    <row r="1013" spans="1:24" hidden="1" x14ac:dyDescent="0.25">
      <c r="A1013" t="s">
        <v>235</v>
      </c>
      <c r="B1013">
        <v>4</v>
      </c>
      <c r="D1013" t="e">
        <f>MID(#REF!,1,7)</f>
        <v>#REF!</v>
      </c>
      <c r="E1013">
        <v>87</v>
      </c>
      <c r="F1013" s="3" t="s">
        <v>1035</v>
      </c>
      <c r="G1013" t="s">
        <v>449</v>
      </c>
      <c r="H1013" t="s">
        <v>1045</v>
      </c>
      <c r="I1013" t="s">
        <v>82</v>
      </c>
      <c r="J1013" s="2">
        <v>0</v>
      </c>
      <c r="K1013" s="2">
        <v>0</v>
      </c>
      <c r="L1013" s="2">
        <v>19566</v>
      </c>
      <c r="M1013">
        <v>0</v>
      </c>
      <c r="N1013">
        <v>0</v>
      </c>
      <c r="O1013">
        <v>0</v>
      </c>
      <c r="P1013" s="2">
        <v>0</v>
      </c>
      <c r="Q1013" s="2">
        <v>0</v>
      </c>
      <c r="R1013" s="2">
        <v>0</v>
      </c>
      <c r="S1013">
        <v>0</v>
      </c>
      <c r="T1013">
        <v>0</v>
      </c>
      <c r="U1013">
        <v>0</v>
      </c>
      <c r="V1013" s="1" t="e">
        <v>#N/A</v>
      </c>
      <c r="W1013" s="1" t="e">
        <v>#N/A</v>
      </c>
      <c r="X1013" s="1" t="e">
        <v>#N/A</v>
      </c>
    </row>
    <row r="1014" spans="1:24" hidden="1" x14ac:dyDescent="0.25">
      <c r="A1014" t="s">
        <v>771</v>
      </c>
      <c r="B1014">
        <v>1</v>
      </c>
      <c r="D1014" t="e">
        <f>MID(#REF!,1,7)</f>
        <v>#REF!</v>
      </c>
      <c r="E1014">
        <v>2</v>
      </c>
      <c r="F1014" s="3" t="s">
        <v>887</v>
      </c>
      <c r="G1014" t="s">
        <v>888</v>
      </c>
      <c r="H1014" t="s">
        <v>129</v>
      </c>
      <c r="I1014" t="s">
        <v>28</v>
      </c>
      <c r="J1014" s="2">
        <v>0</v>
      </c>
      <c r="K1014" s="2">
        <v>0</v>
      </c>
      <c r="L1014" s="2">
        <v>0</v>
      </c>
      <c r="M1014">
        <v>0</v>
      </c>
      <c r="N1014">
        <v>0</v>
      </c>
      <c r="O1014">
        <v>0</v>
      </c>
      <c r="P1014" s="2">
        <v>0</v>
      </c>
      <c r="Q1014" s="2">
        <v>0</v>
      </c>
      <c r="R1014" s="2">
        <v>18593</v>
      </c>
      <c r="S1014">
        <v>0</v>
      </c>
      <c r="T1014">
        <v>0</v>
      </c>
      <c r="U1014">
        <v>0</v>
      </c>
      <c r="V1014" s="1" t="e">
        <v>#N/A</v>
      </c>
      <c r="W1014" s="1" t="e">
        <v>#N/A</v>
      </c>
      <c r="X1014" s="1" t="e">
        <v>#N/A</v>
      </c>
    </row>
    <row r="1015" spans="1:24" hidden="1" x14ac:dyDescent="0.25">
      <c r="A1015" t="s">
        <v>315</v>
      </c>
      <c r="B1015" t="s">
        <v>24</v>
      </c>
      <c r="D1015" t="e">
        <f>MID(#REF!,1,7)</f>
        <v>#REF!</v>
      </c>
      <c r="E1015">
        <v>30</v>
      </c>
      <c r="F1015" s="3" t="s">
        <v>1046</v>
      </c>
      <c r="G1015" t="s">
        <v>317</v>
      </c>
      <c r="H1015" t="s">
        <v>216</v>
      </c>
      <c r="I1015" t="s">
        <v>28</v>
      </c>
      <c r="J1015" s="2">
        <v>0</v>
      </c>
      <c r="K1015" s="2">
        <v>0</v>
      </c>
      <c r="L1015" s="2">
        <v>1</v>
      </c>
      <c r="M1015">
        <v>0</v>
      </c>
      <c r="N1015">
        <v>0</v>
      </c>
      <c r="O1015">
        <v>1</v>
      </c>
      <c r="P1015" s="2">
        <v>0</v>
      </c>
      <c r="Q1015" s="2">
        <v>0</v>
      </c>
      <c r="R1015" s="2">
        <v>1</v>
      </c>
      <c r="S1015">
        <v>0</v>
      </c>
      <c r="T1015">
        <v>0</v>
      </c>
      <c r="U1015">
        <v>1</v>
      </c>
      <c r="V1015" s="1" t="e">
        <v>#N/A</v>
      </c>
      <c r="W1015" s="1" t="e">
        <v>#N/A</v>
      </c>
      <c r="X1015" s="1" t="e">
        <v>#N/A</v>
      </c>
    </row>
    <row r="1016" spans="1:24" hidden="1" x14ac:dyDescent="0.25">
      <c r="A1016" t="s">
        <v>94</v>
      </c>
      <c r="B1016">
        <v>3</v>
      </c>
      <c r="D1016" t="e">
        <f>MID(#REF!,1,7)</f>
        <v>#REF!</v>
      </c>
      <c r="E1016">
        <v>88</v>
      </c>
      <c r="F1016" s="3" t="s">
        <v>917</v>
      </c>
      <c r="G1016" t="s">
        <v>918</v>
      </c>
      <c r="H1016" t="s">
        <v>81</v>
      </c>
      <c r="I1016" t="s">
        <v>82</v>
      </c>
      <c r="J1016" s="2">
        <v>0</v>
      </c>
      <c r="K1016" s="2">
        <v>0</v>
      </c>
      <c r="L1016" s="2">
        <v>1767</v>
      </c>
      <c r="M1016">
        <v>0</v>
      </c>
      <c r="N1016">
        <v>0</v>
      </c>
      <c r="O1016">
        <v>0</v>
      </c>
      <c r="P1016" s="2">
        <v>0</v>
      </c>
      <c r="Q1016" s="2">
        <v>0</v>
      </c>
      <c r="R1016" s="2">
        <v>0</v>
      </c>
      <c r="S1016">
        <v>0</v>
      </c>
      <c r="T1016">
        <v>0</v>
      </c>
      <c r="U1016">
        <v>0</v>
      </c>
      <c r="V1016" s="1" t="e">
        <v>#N/A</v>
      </c>
      <c r="W1016" s="1" t="e">
        <v>#N/A</v>
      </c>
      <c r="X1016" s="1" t="e">
        <v>#N/A</v>
      </c>
    </row>
    <row r="1017" spans="1:24" hidden="1" x14ac:dyDescent="0.25">
      <c r="A1017" t="s">
        <v>894</v>
      </c>
      <c r="B1017">
        <v>4</v>
      </c>
      <c r="D1017" t="e">
        <f>MID(#REF!,1,7)</f>
        <v>#REF!</v>
      </c>
      <c r="E1017">
        <v>87</v>
      </c>
      <c r="F1017" s="3" t="s">
        <v>895</v>
      </c>
      <c r="G1017" t="s">
        <v>894</v>
      </c>
      <c r="H1017" t="s">
        <v>355</v>
      </c>
      <c r="I1017" t="s">
        <v>494</v>
      </c>
      <c r="J1017" s="2">
        <v>0</v>
      </c>
      <c r="K1017" s="2">
        <v>0</v>
      </c>
      <c r="L1017" s="2">
        <v>0</v>
      </c>
      <c r="M1017">
        <v>173</v>
      </c>
      <c r="N1017">
        <v>0</v>
      </c>
      <c r="O1017">
        <v>0</v>
      </c>
      <c r="P1017" s="2">
        <v>0</v>
      </c>
      <c r="Q1017" s="2">
        <v>150</v>
      </c>
      <c r="R1017" s="2">
        <v>0</v>
      </c>
      <c r="S1017">
        <v>0</v>
      </c>
      <c r="T1017">
        <v>0</v>
      </c>
      <c r="U1017">
        <v>188</v>
      </c>
      <c r="V1017" s="1" t="e">
        <v>#N/A</v>
      </c>
      <c r="W1017" s="1" t="e">
        <v>#N/A</v>
      </c>
      <c r="X1017" s="1" t="e">
        <v>#N/A</v>
      </c>
    </row>
    <row r="1018" spans="1:24" hidden="1" x14ac:dyDescent="0.25">
      <c r="A1018" t="s">
        <v>315</v>
      </c>
      <c r="B1018">
        <v>2</v>
      </c>
      <c r="D1018" t="e">
        <f>MID(#REF!,1,7)</f>
        <v>#REF!</v>
      </c>
      <c r="E1018">
        <v>30</v>
      </c>
      <c r="F1018" s="3" t="s">
        <v>1047</v>
      </c>
      <c r="G1018" t="s">
        <v>33</v>
      </c>
      <c r="H1018" t="s">
        <v>216</v>
      </c>
      <c r="I1018" t="s">
        <v>28</v>
      </c>
      <c r="J1018" s="2">
        <v>0</v>
      </c>
      <c r="K1018" s="2">
        <v>0</v>
      </c>
      <c r="L1018" s="2">
        <v>1</v>
      </c>
      <c r="M1018">
        <v>0</v>
      </c>
      <c r="N1018">
        <v>0</v>
      </c>
      <c r="O1018">
        <v>1</v>
      </c>
      <c r="P1018" s="2">
        <v>0</v>
      </c>
      <c r="Q1018" s="2">
        <v>0</v>
      </c>
      <c r="R1018" s="2">
        <v>1</v>
      </c>
      <c r="S1018">
        <v>0</v>
      </c>
      <c r="T1018">
        <v>0</v>
      </c>
      <c r="U1018">
        <v>1</v>
      </c>
      <c r="V1018" s="1">
        <v>0</v>
      </c>
      <c r="W1018" s="1">
        <v>0</v>
      </c>
      <c r="X1018" s="1">
        <v>1</v>
      </c>
    </row>
    <row r="1019" spans="1:24" hidden="1" x14ac:dyDescent="0.25">
      <c r="A1019" t="s">
        <v>894</v>
      </c>
      <c r="B1019">
        <v>4</v>
      </c>
      <c r="D1019" t="e">
        <f>MID(#REF!,1,7)</f>
        <v>#REF!</v>
      </c>
      <c r="E1019">
        <v>87</v>
      </c>
      <c r="F1019" s="3" t="s">
        <v>895</v>
      </c>
      <c r="G1019" t="s">
        <v>894</v>
      </c>
      <c r="H1019" t="s">
        <v>355</v>
      </c>
      <c r="I1019" t="s">
        <v>82</v>
      </c>
      <c r="J1019" s="2">
        <v>0</v>
      </c>
      <c r="K1019" s="2">
        <v>0</v>
      </c>
      <c r="L1019" s="2">
        <v>0</v>
      </c>
      <c r="M1019">
        <v>0</v>
      </c>
      <c r="N1019">
        <v>0</v>
      </c>
      <c r="O1019">
        <v>0</v>
      </c>
      <c r="P1019" s="2">
        <v>0</v>
      </c>
      <c r="Q1019" s="2">
        <v>0</v>
      </c>
      <c r="R1019" s="2">
        <v>0</v>
      </c>
      <c r="S1019">
        <v>0</v>
      </c>
      <c r="T1019">
        <v>0</v>
      </c>
      <c r="U1019">
        <v>625</v>
      </c>
      <c r="V1019" s="1" t="e">
        <v>#N/A</v>
      </c>
      <c r="W1019" s="1" t="e">
        <v>#N/A</v>
      </c>
      <c r="X1019" s="1" t="e">
        <v>#N/A</v>
      </c>
    </row>
    <row r="1020" spans="1:24" hidden="1" x14ac:dyDescent="0.25">
      <c r="A1020" t="s">
        <v>827</v>
      </c>
      <c r="B1020">
        <v>4</v>
      </c>
      <c r="D1020" t="e">
        <f>MID(#REF!,1,7)</f>
        <v>#REF!</v>
      </c>
      <c r="E1020">
        <v>42</v>
      </c>
      <c r="F1020" s="3" t="s">
        <v>1048</v>
      </c>
      <c r="G1020" t="s">
        <v>1049</v>
      </c>
      <c r="H1020" t="s">
        <v>411</v>
      </c>
      <c r="I1020" t="s">
        <v>28</v>
      </c>
      <c r="J1020" s="2">
        <v>0</v>
      </c>
      <c r="K1020" s="2">
        <v>0</v>
      </c>
      <c r="L1020" s="2">
        <v>7000</v>
      </c>
      <c r="M1020">
        <v>0</v>
      </c>
      <c r="N1020">
        <v>0</v>
      </c>
      <c r="O1020">
        <v>6000</v>
      </c>
      <c r="P1020" s="2">
        <v>0</v>
      </c>
      <c r="Q1020" s="2">
        <v>0</v>
      </c>
      <c r="R1020" s="2">
        <v>5500</v>
      </c>
      <c r="S1020">
        <v>0</v>
      </c>
      <c r="T1020">
        <v>0</v>
      </c>
      <c r="U1020">
        <v>6500</v>
      </c>
      <c r="V1020" s="1">
        <v>0</v>
      </c>
      <c r="W1020" s="1">
        <v>0</v>
      </c>
      <c r="X1020" s="1">
        <v>6615</v>
      </c>
    </row>
    <row r="1021" spans="1:24" hidden="1" x14ac:dyDescent="0.25">
      <c r="A1021" t="s">
        <v>894</v>
      </c>
      <c r="B1021">
        <v>4</v>
      </c>
      <c r="D1021" t="e">
        <f>MID(#REF!,1,7)</f>
        <v>#REF!</v>
      </c>
      <c r="E1021">
        <v>87</v>
      </c>
      <c r="F1021" s="3" t="s">
        <v>895</v>
      </c>
      <c r="G1021" t="s">
        <v>894</v>
      </c>
      <c r="H1021" t="s">
        <v>355</v>
      </c>
      <c r="I1021" t="s">
        <v>494</v>
      </c>
      <c r="J1021" s="2">
        <v>0</v>
      </c>
      <c r="K1021" s="2">
        <v>0</v>
      </c>
      <c r="L1021" s="2">
        <v>0</v>
      </c>
      <c r="M1021">
        <v>73</v>
      </c>
      <c r="N1021">
        <v>0</v>
      </c>
      <c r="O1021">
        <v>0</v>
      </c>
      <c r="P1021" s="2">
        <v>0</v>
      </c>
      <c r="Q1021" s="2">
        <v>280</v>
      </c>
      <c r="R1021" s="2">
        <v>0</v>
      </c>
      <c r="S1021">
        <v>0</v>
      </c>
      <c r="T1021">
        <v>0</v>
      </c>
      <c r="U1021">
        <v>0</v>
      </c>
      <c r="V1021" s="1" t="e">
        <v>#N/A</v>
      </c>
      <c r="W1021" s="1" t="e">
        <v>#N/A</v>
      </c>
      <c r="X1021" s="1" t="e">
        <v>#N/A</v>
      </c>
    </row>
    <row r="1022" spans="1:24" hidden="1" x14ac:dyDescent="0.25">
      <c r="A1022" t="s">
        <v>827</v>
      </c>
      <c r="B1022">
        <v>4</v>
      </c>
      <c r="D1022" t="e">
        <f>MID(#REF!,1,7)</f>
        <v>#REF!</v>
      </c>
      <c r="E1022">
        <v>42</v>
      </c>
      <c r="F1022" s="3" t="s">
        <v>1048</v>
      </c>
      <c r="G1022" t="s">
        <v>1049</v>
      </c>
      <c r="H1022" t="s">
        <v>411</v>
      </c>
      <c r="I1022" t="s">
        <v>28</v>
      </c>
      <c r="J1022" s="2">
        <v>0</v>
      </c>
      <c r="K1022" s="2">
        <v>0</v>
      </c>
      <c r="L1022" s="2">
        <v>3500</v>
      </c>
      <c r="M1022">
        <v>0</v>
      </c>
      <c r="N1022">
        <v>0</v>
      </c>
      <c r="O1022">
        <v>3000</v>
      </c>
      <c r="P1022" s="2">
        <v>0</v>
      </c>
      <c r="Q1022" s="2">
        <v>0</v>
      </c>
      <c r="R1022" s="2">
        <v>3000</v>
      </c>
      <c r="S1022">
        <v>0</v>
      </c>
      <c r="T1022">
        <v>0</v>
      </c>
      <c r="U1022">
        <v>4500</v>
      </c>
      <c r="V1022" s="1">
        <v>0</v>
      </c>
      <c r="W1022" s="1">
        <v>0</v>
      </c>
      <c r="X1022" s="1">
        <v>3279</v>
      </c>
    </row>
    <row r="1023" spans="1:24" hidden="1" x14ac:dyDescent="0.25">
      <c r="A1023" t="s">
        <v>1018</v>
      </c>
      <c r="B1023" t="s">
        <v>1050</v>
      </c>
      <c r="D1023" t="e">
        <f>MID(#REF!,1,7)</f>
        <v>#REF!</v>
      </c>
      <c r="E1023">
        <v>42</v>
      </c>
      <c r="F1023" s="3" t="s">
        <v>1051</v>
      </c>
      <c r="G1023" t="s">
        <v>1018</v>
      </c>
      <c r="H1023" t="s">
        <v>270</v>
      </c>
      <c r="I1023" t="s">
        <v>28</v>
      </c>
      <c r="J1023" s="2">
        <v>0</v>
      </c>
      <c r="K1023" s="2">
        <v>0</v>
      </c>
      <c r="L1023" s="2">
        <v>436</v>
      </c>
      <c r="M1023">
        <v>0</v>
      </c>
      <c r="N1023">
        <v>0</v>
      </c>
      <c r="O1023">
        <v>0</v>
      </c>
      <c r="P1023" s="2">
        <v>0</v>
      </c>
      <c r="Q1023" s="2">
        <v>0</v>
      </c>
      <c r="R1023" s="2">
        <v>0</v>
      </c>
      <c r="S1023">
        <v>0</v>
      </c>
      <c r="T1023">
        <v>0</v>
      </c>
      <c r="U1023">
        <v>0</v>
      </c>
      <c r="V1023" s="1" t="e">
        <v>#N/A</v>
      </c>
      <c r="W1023" s="1" t="e">
        <v>#N/A</v>
      </c>
      <c r="X1023" s="1" t="e">
        <v>#N/A</v>
      </c>
    </row>
    <row r="1024" spans="1:24" hidden="1" x14ac:dyDescent="0.25">
      <c r="A1024" t="s">
        <v>1018</v>
      </c>
      <c r="B1024" t="s">
        <v>1050</v>
      </c>
      <c r="D1024" t="e">
        <f>MID(#REF!,1,7)</f>
        <v>#REF!</v>
      </c>
      <c r="E1024">
        <v>42</v>
      </c>
      <c r="F1024" s="3" t="s">
        <v>1051</v>
      </c>
      <c r="G1024" t="s">
        <v>1018</v>
      </c>
      <c r="H1024" t="s">
        <v>270</v>
      </c>
      <c r="I1024" t="s">
        <v>28</v>
      </c>
      <c r="J1024" s="2">
        <v>0</v>
      </c>
      <c r="K1024" s="2">
        <v>0</v>
      </c>
      <c r="L1024" s="2">
        <v>0</v>
      </c>
      <c r="M1024">
        <v>0</v>
      </c>
      <c r="N1024">
        <v>0</v>
      </c>
      <c r="O1024">
        <v>466</v>
      </c>
      <c r="P1024" s="2">
        <v>0</v>
      </c>
      <c r="Q1024" s="2">
        <v>0</v>
      </c>
      <c r="R1024" s="2">
        <v>0</v>
      </c>
      <c r="S1024">
        <v>0</v>
      </c>
      <c r="T1024">
        <v>0</v>
      </c>
      <c r="U1024">
        <v>0</v>
      </c>
      <c r="V1024" s="1" t="e">
        <v>#N/A</v>
      </c>
      <c r="W1024" s="1" t="e">
        <v>#N/A</v>
      </c>
      <c r="X1024" s="1" t="e">
        <v>#N/A</v>
      </c>
    </row>
    <row r="1025" spans="1:24" hidden="1" x14ac:dyDescent="0.25">
      <c r="A1025" t="s">
        <v>1018</v>
      </c>
      <c r="B1025" t="s">
        <v>1050</v>
      </c>
      <c r="D1025" t="e">
        <f>MID(#REF!,1,7)</f>
        <v>#REF!</v>
      </c>
      <c r="E1025">
        <v>42</v>
      </c>
      <c r="F1025" s="3" t="s">
        <v>1051</v>
      </c>
      <c r="G1025" t="s">
        <v>1018</v>
      </c>
      <c r="H1025" t="s">
        <v>270</v>
      </c>
      <c r="I1025" t="s">
        <v>28</v>
      </c>
      <c r="J1025" s="2">
        <v>0</v>
      </c>
      <c r="K1025" s="2">
        <v>0</v>
      </c>
      <c r="L1025" s="2">
        <v>0</v>
      </c>
      <c r="M1025">
        <v>0</v>
      </c>
      <c r="N1025">
        <v>0</v>
      </c>
      <c r="O1025">
        <v>0</v>
      </c>
      <c r="P1025" s="2">
        <v>0</v>
      </c>
      <c r="Q1025" s="2">
        <v>0</v>
      </c>
      <c r="R1025" s="2">
        <v>443</v>
      </c>
      <c r="S1025">
        <v>0</v>
      </c>
      <c r="T1025">
        <v>0</v>
      </c>
      <c r="U1025">
        <v>0</v>
      </c>
      <c r="V1025" s="1" t="e">
        <v>#N/A</v>
      </c>
      <c r="W1025" s="1" t="e">
        <v>#N/A</v>
      </c>
      <c r="X1025" s="1" t="e">
        <v>#N/A</v>
      </c>
    </row>
    <row r="1026" spans="1:24" hidden="1" x14ac:dyDescent="0.25">
      <c r="A1026" t="s">
        <v>827</v>
      </c>
      <c r="B1026">
        <v>4</v>
      </c>
      <c r="D1026" t="e">
        <f>MID(#REF!,1,7)</f>
        <v>#REF!</v>
      </c>
      <c r="E1026">
        <v>42</v>
      </c>
      <c r="F1026" s="3" t="s">
        <v>1048</v>
      </c>
      <c r="G1026" t="s">
        <v>1049</v>
      </c>
      <c r="H1026" t="s">
        <v>411</v>
      </c>
      <c r="I1026" t="s">
        <v>28</v>
      </c>
      <c r="J1026" s="2">
        <v>0</v>
      </c>
      <c r="K1026" s="2">
        <v>0</v>
      </c>
      <c r="L1026" s="2">
        <v>16000</v>
      </c>
      <c r="M1026">
        <v>0</v>
      </c>
      <c r="N1026">
        <v>0</v>
      </c>
      <c r="O1026">
        <v>16000</v>
      </c>
      <c r="P1026" s="2">
        <v>0</v>
      </c>
      <c r="Q1026" s="2">
        <v>0</v>
      </c>
      <c r="R1026" s="2">
        <v>13000</v>
      </c>
      <c r="S1026">
        <v>0</v>
      </c>
      <c r="T1026">
        <v>0</v>
      </c>
      <c r="U1026">
        <v>15000</v>
      </c>
      <c r="V1026" s="1">
        <v>0</v>
      </c>
      <c r="W1026" s="1">
        <v>0</v>
      </c>
      <c r="X1026" s="1">
        <v>14960</v>
      </c>
    </row>
    <row r="1027" spans="1:24" hidden="1" x14ac:dyDescent="0.25">
      <c r="A1027" t="s">
        <v>827</v>
      </c>
      <c r="B1027">
        <v>4</v>
      </c>
      <c r="D1027" t="e">
        <f>MID(#REF!,1,7)</f>
        <v>#REF!</v>
      </c>
      <c r="E1027">
        <v>42</v>
      </c>
      <c r="F1027" s="3" t="s">
        <v>1048</v>
      </c>
      <c r="G1027" t="s">
        <v>1049</v>
      </c>
      <c r="H1027" t="s">
        <v>1005</v>
      </c>
      <c r="I1027" t="s">
        <v>28</v>
      </c>
      <c r="J1027" s="2">
        <v>0</v>
      </c>
      <c r="K1027" s="2">
        <v>0</v>
      </c>
      <c r="L1027" s="2">
        <v>7500</v>
      </c>
      <c r="M1027">
        <v>0</v>
      </c>
      <c r="N1027">
        <v>0</v>
      </c>
      <c r="O1027">
        <v>7000</v>
      </c>
      <c r="P1027" s="2">
        <v>0</v>
      </c>
      <c r="Q1027" s="2">
        <v>0</v>
      </c>
      <c r="R1027" s="2">
        <v>6500</v>
      </c>
      <c r="S1027">
        <v>0</v>
      </c>
      <c r="T1027">
        <v>0</v>
      </c>
      <c r="U1027">
        <v>7000</v>
      </c>
      <c r="V1027" s="1">
        <v>0</v>
      </c>
      <c r="W1027" s="1">
        <v>0</v>
      </c>
      <c r="X1027" s="1">
        <v>6931</v>
      </c>
    </row>
    <row r="1028" spans="1:24" hidden="1" x14ac:dyDescent="0.25">
      <c r="A1028" t="s">
        <v>827</v>
      </c>
      <c r="B1028">
        <v>4</v>
      </c>
      <c r="D1028" t="e">
        <f>MID(#REF!,1,7)</f>
        <v>#REF!</v>
      </c>
      <c r="E1028">
        <v>42</v>
      </c>
      <c r="F1028" s="3" t="s">
        <v>1048</v>
      </c>
      <c r="G1028" t="s">
        <v>1049</v>
      </c>
      <c r="H1028" t="s">
        <v>1005</v>
      </c>
      <c r="I1028" t="s">
        <v>28</v>
      </c>
      <c r="J1028" s="2">
        <v>0</v>
      </c>
      <c r="K1028" s="2">
        <v>0</v>
      </c>
      <c r="L1028" s="2">
        <v>6000</v>
      </c>
      <c r="M1028">
        <v>0</v>
      </c>
      <c r="N1028">
        <v>0</v>
      </c>
      <c r="O1028">
        <v>5500</v>
      </c>
      <c r="P1028" s="2">
        <v>0</v>
      </c>
      <c r="Q1028" s="2">
        <v>0</v>
      </c>
      <c r="R1028" s="2">
        <v>5350</v>
      </c>
      <c r="S1028">
        <v>0</v>
      </c>
      <c r="T1028">
        <v>0</v>
      </c>
      <c r="U1028">
        <v>5500</v>
      </c>
      <c r="V1028" s="1">
        <v>0</v>
      </c>
      <c r="W1028" s="1">
        <v>0</v>
      </c>
      <c r="X1028" s="1">
        <v>6114</v>
      </c>
    </row>
    <row r="1029" spans="1:24" hidden="1" x14ac:dyDescent="0.25">
      <c r="A1029" t="s">
        <v>827</v>
      </c>
      <c r="B1029">
        <v>4</v>
      </c>
      <c r="D1029" t="e">
        <f>MID(#REF!,1,7)</f>
        <v>#REF!</v>
      </c>
      <c r="E1029">
        <v>42</v>
      </c>
      <c r="F1029" s="3" t="s">
        <v>1048</v>
      </c>
      <c r="G1029" t="s">
        <v>1049</v>
      </c>
      <c r="H1029" t="s">
        <v>1005</v>
      </c>
      <c r="I1029" t="s">
        <v>28</v>
      </c>
      <c r="J1029" s="2">
        <v>0</v>
      </c>
      <c r="K1029" s="2">
        <v>0</v>
      </c>
      <c r="L1029" s="2">
        <v>4500</v>
      </c>
      <c r="M1029">
        <v>0</v>
      </c>
      <c r="N1029">
        <v>0</v>
      </c>
      <c r="O1029">
        <v>5500</v>
      </c>
      <c r="P1029" s="2">
        <v>0</v>
      </c>
      <c r="Q1029" s="2">
        <v>0</v>
      </c>
      <c r="R1029" s="2">
        <v>5000</v>
      </c>
      <c r="S1029">
        <v>0</v>
      </c>
      <c r="T1029">
        <v>0</v>
      </c>
      <c r="U1029">
        <v>5000</v>
      </c>
      <c r="V1029" s="1">
        <v>0</v>
      </c>
      <c r="W1029" s="1">
        <v>0</v>
      </c>
      <c r="X1029" s="1">
        <v>4443</v>
      </c>
    </row>
    <row r="1030" spans="1:24" hidden="1" x14ac:dyDescent="0.25">
      <c r="A1030" t="s">
        <v>827</v>
      </c>
      <c r="B1030">
        <v>4</v>
      </c>
      <c r="D1030" t="e">
        <f>MID(#REF!,1,7)</f>
        <v>#REF!</v>
      </c>
      <c r="E1030">
        <v>42</v>
      </c>
      <c r="F1030" s="3" t="s">
        <v>1052</v>
      </c>
      <c r="G1030" t="s">
        <v>1053</v>
      </c>
      <c r="H1030" t="s">
        <v>1005</v>
      </c>
      <c r="I1030" t="s">
        <v>28</v>
      </c>
      <c r="J1030" s="2">
        <v>0</v>
      </c>
      <c r="K1030" s="2">
        <v>0</v>
      </c>
      <c r="L1030" s="2">
        <v>2625</v>
      </c>
      <c r="M1030">
        <v>0</v>
      </c>
      <c r="N1030">
        <v>0</v>
      </c>
      <c r="O1030">
        <v>2625</v>
      </c>
      <c r="P1030" s="2">
        <v>0</v>
      </c>
      <c r="Q1030" s="2">
        <v>0</v>
      </c>
      <c r="R1030" s="2">
        <v>2625</v>
      </c>
      <c r="S1030">
        <v>0</v>
      </c>
      <c r="T1030">
        <v>0</v>
      </c>
      <c r="U1030">
        <v>2625</v>
      </c>
      <c r="V1030" s="1">
        <v>0</v>
      </c>
      <c r="W1030" s="1">
        <v>0</v>
      </c>
      <c r="X1030" s="1">
        <v>2866</v>
      </c>
    </row>
    <row r="1031" spans="1:24" hidden="1" x14ac:dyDescent="0.25">
      <c r="A1031" t="s">
        <v>827</v>
      </c>
      <c r="B1031">
        <v>4</v>
      </c>
      <c r="D1031" t="e">
        <f>MID(#REF!,1,7)</f>
        <v>#REF!</v>
      </c>
      <c r="E1031">
        <v>42</v>
      </c>
      <c r="F1031" s="3" t="s">
        <v>1052</v>
      </c>
      <c r="G1031" t="s">
        <v>1053</v>
      </c>
      <c r="H1031" t="s">
        <v>327</v>
      </c>
      <c r="I1031" t="s">
        <v>28</v>
      </c>
      <c r="J1031" s="2">
        <v>0</v>
      </c>
      <c r="K1031" s="2">
        <v>0</v>
      </c>
      <c r="L1031" s="2">
        <v>3050</v>
      </c>
      <c r="M1031">
        <v>0</v>
      </c>
      <c r="N1031">
        <v>0</v>
      </c>
      <c r="O1031">
        <v>3050</v>
      </c>
      <c r="P1031" s="2">
        <v>0</v>
      </c>
      <c r="Q1031" s="2">
        <v>0</v>
      </c>
      <c r="R1031" s="2">
        <v>3050</v>
      </c>
      <c r="S1031">
        <v>0</v>
      </c>
      <c r="T1031">
        <v>0</v>
      </c>
      <c r="U1031">
        <v>3050</v>
      </c>
      <c r="V1031" s="1">
        <v>0</v>
      </c>
      <c r="W1031" s="1">
        <v>0</v>
      </c>
      <c r="X1031" s="1">
        <v>0</v>
      </c>
    </row>
    <row r="1032" spans="1:24" hidden="1" x14ac:dyDescent="0.25">
      <c r="A1032" t="s">
        <v>1054</v>
      </c>
      <c r="B1032">
        <v>1</v>
      </c>
      <c r="D1032" t="e">
        <f>MID(#REF!,1,7)</f>
        <v>#REF!</v>
      </c>
      <c r="E1032">
        <v>1</v>
      </c>
      <c r="F1032" s="3" t="s">
        <v>1055</v>
      </c>
      <c r="G1032" t="s">
        <v>1056</v>
      </c>
      <c r="H1032" t="s">
        <v>363</v>
      </c>
      <c r="I1032" t="s">
        <v>28</v>
      </c>
      <c r="J1032" s="2">
        <v>0</v>
      </c>
      <c r="K1032" s="2">
        <v>0</v>
      </c>
      <c r="L1032" s="2">
        <v>0</v>
      </c>
      <c r="M1032">
        <v>0</v>
      </c>
      <c r="N1032">
        <v>0</v>
      </c>
      <c r="O1032">
        <v>50</v>
      </c>
      <c r="P1032" s="2">
        <v>0</v>
      </c>
      <c r="Q1032" s="2">
        <v>0</v>
      </c>
      <c r="R1032" s="2">
        <v>0</v>
      </c>
      <c r="S1032">
        <v>0</v>
      </c>
      <c r="T1032">
        <v>0</v>
      </c>
      <c r="U1032">
        <v>0</v>
      </c>
      <c r="V1032" s="1" t="e">
        <v>#N/A</v>
      </c>
      <c r="W1032" s="1" t="e">
        <v>#N/A</v>
      </c>
      <c r="X1032" s="1" t="e">
        <v>#N/A</v>
      </c>
    </row>
    <row r="1033" spans="1:24" hidden="1" x14ac:dyDescent="0.25">
      <c r="A1033" t="s">
        <v>827</v>
      </c>
      <c r="B1033">
        <v>4</v>
      </c>
      <c r="D1033" t="e">
        <f>MID(#REF!,1,7)</f>
        <v>#REF!</v>
      </c>
      <c r="E1033">
        <v>42</v>
      </c>
      <c r="F1033" s="3" t="s">
        <v>1052</v>
      </c>
      <c r="G1033" t="s">
        <v>1053</v>
      </c>
      <c r="H1033" t="s">
        <v>356</v>
      </c>
      <c r="I1033" t="s">
        <v>28</v>
      </c>
      <c r="J1033" s="2">
        <v>0</v>
      </c>
      <c r="K1033" s="2">
        <v>0</v>
      </c>
      <c r="L1033" s="2">
        <v>882</v>
      </c>
      <c r="M1033">
        <v>0</v>
      </c>
      <c r="N1033">
        <v>0</v>
      </c>
      <c r="O1033">
        <v>882</v>
      </c>
      <c r="P1033" s="2">
        <v>0</v>
      </c>
      <c r="Q1033" s="2">
        <v>0</v>
      </c>
      <c r="R1033" s="2">
        <v>882</v>
      </c>
      <c r="S1033">
        <v>0</v>
      </c>
      <c r="T1033">
        <v>0</v>
      </c>
      <c r="U1033">
        <v>879</v>
      </c>
      <c r="V1033" s="1">
        <v>0</v>
      </c>
      <c r="W1033" s="1">
        <v>0</v>
      </c>
      <c r="X1033" s="1">
        <v>812</v>
      </c>
    </row>
    <row r="1034" spans="1:24" hidden="1" x14ac:dyDescent="0.25">
      <c r="A1034" t="s">
        <v>1054</v>
      </c>
      <c r="B1034">
        <v>1</v>
      </c>
      <c r="D1034" t="e">
        <f>MID(#REF!,1,7)</f>
        <v>#REF!</v>
      </c>
      <c r="E1034">
        <v>1</v>
      </c>
      <c r="F1034" s="3" t="s">
        <v>1055</v>
      </c>
      <c r="G1034" t="s">
        <v>1056</v>
      </c>
      <c r="H1034" t="s">
        <v>363</v>
      </c>
      <c r="I1034" t="s">
        <v>28</v>
      </c>
      <c r="J1034" s="2">
        <v>0</v>
      </c>
      <c r="K1034" s="2">
        <v>0</v>
      </c>
      <c r="L1034" s="2">
        <v>0</v>
      </c>
      <c r="M1034">
        <v>0</v>
      </c>
      <c r="N1034">
        <v>0</v>
      </c>
      <c r="O1034">
        <v>0</v>
      </c>
      <c r="P1034" s="2">
        <v>0</v>
      </c>
      <c r="Q1034" s="2">
        <v>0</v>
      </c>
      <c r="R1034" s="2">
        <v>0</v>
      </c>
      <c r="S1034">
        <v>0</v>
      </c>
      <c r="T1034">
        <v>0</v>
      </c>
      <c r="U1034">
        <v>50</v>
      </c>
      <c r="V1034" s="1" t="e">
        <v>#N/A</v>
      </c>
      <c r="W1034" s="1" t="e">
        <v>#N/A</v>
      </c>
      <c r="X1034" s="1" t="e">
        <v>#N/A</v>
      </c>
    </row>
    <row r="1035" spans="1:24" hidden="1" x14ac:dyDescent="0.25">
      <c r="A1035" t="s">
        <v>1054</v>
      </c>
      <c r="B1035">
        <v>4</v>
      </c>
      <c r="D1035" t="e">
        <f>MID(#REF!,1,7)</f>
        <v>#REF!</v>
      </c>
      <c r="E1035">
        <v>1</v>
      </c>
      <c r="F1035" s="3" t="s">
        <v>1057</v>
      </c>
      <c r="G1035" t="s">
        <v>1056</v>
      </c>
      <c r="H1035" t="s">
        <v>363</v>
      </c>
      <c r="I1035" t="s">
        <v>28</v>
      </c>
      <c r="J1035" s="2">
        <v>0</v>
      </c>
      <c r="K1035" s="2">
        <v>0</v>
      </c>
      <c r="L1035" s="2">
        <v>0</v>
      </c>
      <c r="M1035">
        <v>0</v>
      </c>
      <c r="N1035">
        <v>0</v>
      </c>
      <c r="O1035">
        <v>0</v>
      </c>
      <c r="P1035" s="2">
        <v>0</v>
      </c>
      <c r="Q1035" s="2">
        <v>0</v>
      </c>
      <c r="R1035" s="2">
        <v>0</v>
      </c>
      <c r="S1035">
        <v>0</v>
      </c>
      <c r="T1035">
        <v>0</v>
      </c>
      <c r="U1035">
        <v>0</v>
      </c>
      <c r="V1035" s="1" t="e">
        <v>#N/A</v>
      </c>
      <c r="W1035" s="1" t="e">
        <v>#N/A</v>
      </c>
      <c r="X1035" s="1" t="e">
        <v>#N/A</v>
      </c>
    </row>
    <row r="1036" spans="1:24" hidden="1" x14ac:dyDescent="0.25">
      <c r="A1036" t="s">
        <v>894</v>
      </c>
      <c r="B1036" t="s">
        <v>100</v>
      </c>
      <c r="D1036" t="e">
        <f>MID(#REF!,1,7)</f>
        <v>#REF!</v>
      </c>
      <c r="E1036">
        <v>43</v>
      </c>
      <c r="F1036" s="3" t="s">
        <v>898</v>
      </c>
      <c r="G1036" t="s">
        <v>894</v>
      </c>
      <c r="H1036" t="s">
        <v>168</v>
      </c>
      <c r="I1036" t="s">
        <v>494</v>
      </c>
      <c r="J1036" s="2">
        <v>0</v>
      </c>
      <c r="K1036" s="2">
        <v>0</v>
      </c>
      <c r="L1036" s="2">
        <v>0</v>
      </c>
      <c r="M1036">
        <v>5</v>
      </c>
      <c r="N1036">
        <v>0</v>
      </c>
      <c r="O1036">
        <v>0</v>
      </c>
      <c r="P1036" s="2">
        <v>0</v>
      </c>
      <c r="Q1036" s="2">
        <v>5</v>
      </c>
      <c r="R1036" s="2">
        <v>0</v>
      </c>
      <c r="S1036">
        <v>0</v>
      </c>
      <c r="T1036">
        <v>0</v>
      </c>
      <c r="U1036">
        <v>5</v>
      </c>
      <c r="V1036" s="1" t="e">
        <v>#N/A</v>
      </c>
      <c r="W1036" s="1" t="e">
        <v>#N/A</v>
      </c>
      <c r="X1036" s="1" t="e">
        <v>#N/A</v>
      </c>
    </row>
    <row r="1037" spans="1:24" hidden="1" x14ac:dyDescent="0.25">
      <c r="A1037" t="s">
        <v>827</v>
      </c>
      <c r="B1037">
        <v>4</v>
      </c>
      <c r="D1037" t="e">
        <f>MID(#REF!,1,7)</f>
        <v>#REF!</v>
      </c>
      <c r="E1037">
        <v>42</v>
      </c>
      <c r="F1037" s="3" t="s">
        <v>1052</v>
      </c>
      <c r="G1037" t="s">
        <v>1053</v>
      </c>
      <c r="H1037" t="s">
        <v>356</v>
      </c>
      <c r="I1037" t="s">
        <v>28</v>
      </c>
      <c r="J1037" s="2">
        <v>0</v>
      </c>
      <c r="K1037" s="2">
        <v>0</v>
      </c>
      <c r="L1037" s="2">
        <v>270</v>
      </c>
      <c r="M1037">
        <v>0</v>
      </c>
      <c r="N1037">
        <v>0</v>
      </c>
      <c r="O1037">
        <v>270</v>
      </c>
      <c r="P1037" s="2">
        <v>0</v>
      </c>
      <c r="Q1037" s="2">
        <v>0</v>
      </c>
      <c r="R1037" s="2">
        <v>190</v>
      </c>
      <c r="S1037">
        <v>0</v>
      </c>
      <c r="T1037">
        <v>0</v>
      </c>
      <c r="U1037">
        <v>270</v>
      </c>
      <c r="V1037" s="1">
        <v>0</v>
      </c>
      <c r="W1037" s="1">
        <v>0</v>
      </c>
      <c r="X1037" s="1">
        <v>357</v>
      </c>
    </row>
    <row r="1038" spans="1:24" hidden="1" x14ac:dyDescent="0.25">
      <c r="A1038" t="s">
        <v>827</v>
      </c>
      <c r="B1038">
        <v>4</v>
      </c>
      <c r="D1038" t="e">
        <f>MID(#REF!,1,7)</f>
        <v>#REF!</v>
      </c>
      <c r="E1038">
        <v>42</v>
      </c>
      <c r="F1038" s="3" t="s">
        <v>1052</v>
      </c>
      <c r="G1038" t="s">
        <v>1053</v>
      </c>
      <c r="H1038" t="s">
        <v>1058</v>
      </c>
      <c r="I1038" t="s">
        <v>28</v>
      </c>
      <c r="J1038" s="2">
        <v>0</v>
      </c>
      <c r="K1038" s="2">
        <v>0</v>
      </c>
      <c r="L1038" s="2">
        <v>1614</v>
      </c>
      <c r="M1038">
        <v>0</v>
      </c>
      <c r="N1038">
        <v>0</v>
      </c>
      <c r="O1038">
        <v>1610</v>
      </c>
      <c r="P1038" s="2">
        <v>0</v>
      </c>
      <c r="Q1038" s="2">
        <v>0</v>
      </c>
      <c r="R1038" s="2">
        <v>1610</v>
      </c>
      <c r="S1038">
        <v>0</v>
      </c>
      <c r="T1038">
        <v>0</v>
      </c>
      <c r="U1038">
        <v>1614</v>
      </c>
      <c r="V1038" s="1">
        <v>0</v>
      </c>
      <c r="W1038" s="1">
        <v>0</v>
      </c>
      <c r="X1038" s="1">
        <v>1742</v>
      </c>
    </row>
    <row r="1039" spans="1:24" hidden="1" x14ac:dyDescent="0.25">
      <c r="A1039" t="s">
        <v>827</v>
      </c>
      <c r="B1039">
        <v>4</v>
      </c>
      <c r="D1039" t="e">
        <f>MID(#REF!,1,7)</f>
        <v>#REF!</v>
      </c>
      <c r="E1039">
        <v>42</v>
      </c>
      <c r="F1039" s="3" t="s">
        <v>1052</v>
      </c>
      <c r="G1039" t="s">
        <v>1053</v>
      </c>
      <c r="H1039" t="s">
        <v>1059</v>
      </c>
      <c r="I1039" t="s">
        <v>28</v>
      </c>
      <c r="J1039" s="2">
        <v>0</v>
      </c>
      <c r="K1039" s="2">
        <v>0</v>
      </c>
      <c r="L1039" s="2">
        <v>1689</v>
      </c>
      <c r="M1039">
        <v>0</v>
      </c>
      <c r="N1039">
        <v>0</v>
      </c>
      <c r="O1039">
        <v>1690</v>
      </c>
      <c r="P1039" s="2">
        <v>0</v>
      </c>
      <c r="Q1039" s="2">
        <v>0</v>
      </c>
      <c r="R1039" s="2">
        <v>1689</v>
      </c>
      <c r="S1039">
        <v>0</v>
      </c>
      <c r="T1039">
        <v>0</v>
      </c>
      <c r="U1039">
        <v>1689</v>
      </c>
      <c r="V1039" s="1">
        <v>0</v>
      </c>
      <c r="W1039" s="1">
        <v>0</v>
      </c>
      <c r="X1039" s="1">
        <v>1742</v>
      </c>
    </row>
    <row r="1040" spans="1:24" hidden="1" x14ac:dyDescent="0.25">
      <c r="A1040" t="s">
        <v>1054</v>
      </c>
      <c r="B1040">
        <v>1</v>
      </c>
      <c r="D1040" t="e">
        <f>MID(#REF!,1,7)</f>
        <v>#REF!</v>
      </c>
      <c r="E1040">
        <v>1</v>
      </c>
      <c r="F1040" s="3" t="s">
        <v>1055</v>
      </c>
      <c r="G1040" t="s">
        <v>1056</v>
      </c>
      <c r="H1040" t="s">
        <v>1060</v>
      </c>
      <c r="I1040" t="s">
        <v>28</v>
      </c>
      <c r="J1040" s="2">
        <v>0</v>
      </c>
      <c r="K1040" s="2">
        <v>0</v>
      </c>
      <c r="L1040" s="2">
        <v>0</v>
      </c>
      <c r="M1040">
        <v>0</v>
      </c>
      <c r="N1040">
        <v>0</v>
      </c>
      <c r="O1040">
        <v>12160</v>
      </c>
      <c r="P1040" s="2">
        <v>0</v>
      </c>
      <c r="Q1040" s="2">
        <v>0</v>
      </c>
      <c r="R1040" s="2">
        <v>0</v>
      </c>
      <c r="S1040">
        <v>0</v>
      </c>
      <c r="T1040">
        <v>0</v>
      </c>
      <c r="U1040">
        <v>0</v>
      </c>
      <c r="V1040" s="1" t="e">
        <v>#N/A</v>
      </c>
      <c r="W1040" s="1" t="e">
        <v>#N/A</v>
      </c>
      <c r="X1040" s="1" t="e">
        <v>#N/A</v>
      </c>
    </row>
    <row r="1041" spans="1:24" hidden="1" x14ac:dyDescent="0.25">
      <c r="A1041" t="s">
        <v>894</v>
      </c>
      <c r="B1041" t="s">
        <v>100</v>
      </c>
      <c r="D1041" t="e">
        <f>MID(#REF!,1,7)</f>
        <v>#REF!</v>
      </c>
      <c r="E1041">
        <v>43</v>
      </c>
      <c r="F1041" s="3" t="s">
        <v>898</v>
      </c>
      <c r="G1041" t="s">
        <v>894</v>
      </c>
      <c r="H1041" t="s">
        <v>168</v>
      </c>
      <c r="I1041" t="s">
        <v>494</v>
      </c>
      <c r="J1041" s="2">
        <v>0</v>
      </c>
      <c r="K1041" s="2">
        <v>0</v>
      </c>
      <c r="L1041" s="2">
        <v>0</v>
      </c>
      <c r="M1041">
        <v>15</v>
      </c>
      <c r="N1041">
        <v>0</v>
      </c>
      <c r="O1041">
        <v>0</v>
      </c>
      <c r="P1041" s="2">
        <v>0</v>
      </c>
      <c r="Q1041" s="2">
        <v>20</v>
      </c>
      <c r="R1041" s="2">
        <v>0</v>
      </c>
      <c r="S1041">
        <v>0</v>
      </c>
      <c r="T1041">
        <v>0</v>
      </c>
      <c r="U1041">
        <v>15</v>
      </c>
      <c r="V1041" s="1" t="e">
        <v>#N/A</v>
      </c>
      <c r="W1041" s="1" t="e">
        <v>#N/A</v>
      </c>
      <c r="X1041" s="1" t="e">
        <v>#N/A</v>
      </c>
    </row>
    <row r="1042" spans="1:24" hidden="1" x14ac:dyDescent="0.25">
      <c r="A1042" t="s">
        <v>827</v>
      </c>
      <c r="B1042">
        <v>4</v>
      </c>
      <c r="D1042" t="e">
        <f>MID(#REF!,1,7)</f>
        <v>#REF!</v>
      </c>
      <c r="E1042">
        <v>42</v>
      </c>
      <c r="F1042" s="3" t="s">
        <v>1052</v>
      </c>
      <c r="G1042" t="s">
        <v>1053</v>
      </c>
      <c r="H1042" t="s">
        <v>85</v>
      </c>
      <c r="I1042" t="s">
        <v>28</v>
      </c>
      <c r="J1042" s="2">
        <v>0</v>
      </c>
      <c r="K1042" s="2">
        <v>0</v>
      </c>
      <c r="L1042" s="2">
        <v>156</v>
      </c>
      <c r="M1042">
        <v>0</v>
      </c>
      <c r="N1042">
        <v>0</v>
      </c>
      <c r="O1042">
        <v>156</v>
      </c>
      <c r="P1042" s="2">
        <v>0</v>
      </c>
      <c r="Q1042" s="2">
        <v>0</v>
      </c>
      <c r="R1042" s="2">
        <v>156</v>
      </c>
      <c r="S1042">
        <v>0</v>
      </c>
      <c r="T1042">
        <v>0</v>
      </c>
      <c r="U1042">
        <v>156</v>
      </c>
      <c r="V1042" s="1">
        <v>0</v>
      </c>
      <c r="W1042" s="1">
        <v>0</v>
      </c>
      <c r="X1042" s="1">
        <v>183</v>
      </c>
    </row>
    <row r="1043" spans="1:24" hidden="1" x14ac:dyDescent="0.25">
      <c r="A1043" t="s">
        <v>827</v>
      </c>
      <c r="B1043">
        <v>4</v>
      </c>
      <c r="D1043" t="e">
        <f>MID(#REF!,1,7)</f>
        <v>#REF!</v>
      </c>
      <c r="E1043">
        <v>42</v>
      </c>
      <c r="F1043" s="3" t="s">
        <v>1052</v>
      </c>
      <c r="G1043" t="s">
        <v>1053</v>
      </c>
      <c r="H1043" t="s">
        <v>411</v>
      </c>
      <c r="I1043" t="s">
        <v>28</v>
      </c>
      <c r="J1043" s="2">
        <v>0</v>
      </c>
      <c r="K1043" s="2">
        <v>0</v>
      </c>
      <c r="L1043" s="2">
        <v>26</v>
      </c>
      <c r="M1043">
        <v>0</v>
      </c>
      <c r="N1043">
        <v>0</v>
      </c>
      <c r="O1043">
        <v>26</v>
      </c>
      <c r="P1043" s="2">
        <v>0</v>
      </c>
      <c r="Q1043" s="2">
        <v>0</v>
      </c>
      <c r="R1043" s="2">
        <v>26</v>
      </c>
      <c r="S1043">
        <v>0</v>
      </c>
      <c r="T1043">
        <v>0</v>
      </c>
      <c r="U1043">
        <v>26</v>
      </c>
      <c r="V1043" s="1">
        <v>0</v>
      </c>
      <c r="W1043" s="1">
        <v>0</v>
      </c>
      <c r="X1043" s="1">
        <v>98</v>
      </c>
    </row>
    <row r="1044" spans="1:24" hidden="1" x14ac:dyDescent="0.25">
      <c r="A1044" t="s">
        <v>827</v>
      </c>
      <c r="B1044">
        <v>4</v>
      </c>
      <c r="D1044" t="e">
        <f>MID(#REF!,1,7)</f>
        <v>#REF!</v>
      </c>
      <c r="E1044">
        <v>42</v>
      </c>
      <c r="F1044" s="3" t="s">
        <v>1052</v>
      </c>
      <c r="G1044" t="s">
        <v>1053</v>
      </c>
      <c r="H1044" t="s">
        <v>1061</v>
      </c>
      <c r="I1044" t="s">
        <v>28</v>
      </c>
      <c r="J1044" s="2">
        <v>0</v>
      </c>
      <c r="K1044" s="2">
        <v>0</v>
      </c>
      <c r="L1044" s="2">
        <v>1249</v>
      </c>
      <c r="M1044">
        <v>0</v>
      </c>
      <c r="N1044">
        <v>0</v>
      </c>
      <c r="O1044">
        <v>1251</v>
      </c>
      <c r="P1044" s="2">
        <v>0</v>
      </c>
      <c r="Q1044" s="2">
        <v>0</v>
      </c>
      <c r="R1044" s="2">
        <v>1251</v>
      </c>
      <c r="S1044">
        <v>0</v>
      </c>
      <c r="T1044">
        <v>0</v>
      </c>
      <c r="U1044">
        <v>1249</v>
      </c>
      <c r="V1044" s="1">
        <v>0</v>
      </c>
      <c r="W1044" s="1">
        <v>0</v>
      </c>
      <c r="X1044" s="1">
        <v>1155</v>
      </c>
    </row>
    <row r="1045" spans="1:24" hidden="1" x14ac:dyDescent="0.25">
      <c r="A1045" t="s">
        <v>827</v>
      </c>
      <c r="B1045">
        <v>4</v>
      </c>
      <c r="D1045" t="e">
        <f>MID(#REF!,1,7)</f>
        <v>#REF!</v>
      </c>
      <c r="E1045">
        <v>42</v>
      </c>
      <c r="F1045" s="3" t="s">
        <v>1062</v>
      </c>
      <c r="G1045" t="s">
        <v>1063</v>
      </c>
      <c r="H1045" t="s">
        <v>1005</v>
      </c>
      <c r="I1045" t="s">
        <v>28</v>
      </c>
      <c r="J1045" s="2">
        <v>0</v>
      </c>
      <c r="K1045" s="2">
        <v>0</v>
      </c>
      <c r="L1045" s="2">
        <v>12500</v>
      </c>
      <c r="M1045">
        <v>0</v>
      </c>
      <c r="N1045">
        <v>0</v>
      </c>
      <c r="O1045">
        <v>12700</v>
      </c>
      <c r="P1045" s="2">
        <v>0</v>
      </c>
      <c r="Q1045" s="2">
        <v>0</v>
      </c>
      <c r="R1045" s="2">
        <v>12300</v>
      </c>
      <c r="S1045">
        <v>0</v>
      </c>
      <c r="T1045">
        <v>0</v>
      </c>
      <c r="U1045">
        <v>12500</v>
      </c>
      <c r="V1045" s="1">
        <v>0</v>
      </c>
      <c r="W1045" s="1">
        <v>0</v>
      </c>
      <c r="X1045" s="1">
        <v>11148</v>
      </c>
    </row>
    <row r="1046" spans="1:24" hidden="1" x14ac:dyDescent="0.25">
      <c r="A1046" t="s">
        <v>827</v>
      </c>
      <c r="B1046">
        <v>4</v>
      </c>
      <c r="D1046" t="e">
        <f>MID(#REF!,1,7)</f>
        <v>#REF!</v>
      </c>
      <c r="E1046">
        <v>42</v>
      </c>
      <c r="F1046" s="3" t="s">
        <v>1064</v>
      </c>
      <c r="G1046" t="s">
        <v>1065</v>
      </c>
      <c r="H1046" t="s">
        <v>39</v>
      </c>
      <c r="I1046" t="s">
        <v>28</v>
      </c>
      <c r="J1046" s="2">
        <v>0</v>
      </c>
      <c r="K1046" s="2">
        <v>0</v>
      </c>
      <c r="L1046" s="2">
        <v>1</v>
      </c>
      <c r="M1046">
        <v>0</v>
      </c>
      <c r="N1046">
        <v>0</v>
      </c>
      <c r="O1046">
        <v>1</v>
      </c>
      <c r="P1046" s="2">
        <v>0</v>
      </c>
      <c r="Q1046" s="2">
        <v>0</v>
      </c>
      <c r="R1046" s="2">
        <v>1</v>
      </c>
      <c r="S1046">
        <v>0</v>
      </c>
      <c r="T1046">
        <v>0</v>
      </c>
      <c r="U1046">
        <v>1</v>
      </c>
      <c r="V1046" s="1">
        <v>0</v>
      </c>
      <c r="W1046" s="1">
        <v>0</v>
      </c>
      <c r="X1046" s="1">
        <v>0</v>
      </c>
    </row>
    <row r="1047" spans="1:24" hidden="1" x14ac:dyDescent="0.25">
      <c r="A1047" t="s">
        <v>827</v>
      </c>
      <c r="B1047">
        <v>4</v>
      </c>
      <c r="D1047" t="e">
        <f>MID(#REF!,1,7)</f>
        <v>#REF!</v>
      </c>
      <c r="E1047">
        <v>42</v>
      </c>
      <c r="F1047" s="3" t="s">
        <v>1062</v>
      </c>
      <c r="G1047" t="s">
        <v>1063</v>
      </c>
      <c r="H1047" t="s">
        <v>882</v>
      </c>
      <c r="I1047" t="s">
        <v>28</v>
      </c>
      <c r="J1047" s="2">
        <v>0</v>
      </c>
      <c r="K1047" s="2">
        <v>0</v>
      </c>
      <c r="L1047" s="2">
        <v>8750</v>
      </c>
      <c r="M1047">
        <v>0</v>
      </c>
      <c r="N1047">
        <v>0</v>
      </c>
      <c r="O1047">
        <v>8750</v>
      </c>
      <c r="P1047" s="2">
        <v>0</v>
      </c>
      <c r="Q1047" s="2">
        <v>0</v>
      </c>
      <c r="R1047" s="2">
        <v>8750</v>
      </c>
      <c r="S1047">
        <v>0</v>
      </c>
      <c r="T1047">
        <v>0</v>
      </c>
      <c r="U1047">
        <v>8750</v>
      </c>
      <c r="V1047" s="1">
        <v>0</v>
      </c>
      <c r="W1047" s="1">
        <v>0</v>
      </c>
      <c r="X1047" s="1">
        <v>10807</v>
      </c>
    </row>
    <row r="1048" spans="1:24" hidden="1" x14ac:dyDescent="0.25">
      <c r="A1048" t="s">
        <v>894</v>
      </c>
      <c r="B1048">
        <v>4</v>
      </c>
      <c r="D1048" t="e">
        <f>MID(#REF!,1,7)</f>
        <v>#REF!</v>
      </c>
      <c r="E1048">
        <v>87</v>
      </c>
      <c r="F1048" s="3" t="s">
        <v>1066</v>
      </c>
      <c r="G1048" t="s">
        <v>894</v>
      </c>
      <c r="H1048" t="s">
        <v>168</v>
      </c>
      <c r="I1048" t="s">
        <v>494</v>
      </c>
      <c r="J1048" s="2">
        <v>0</v>
      </c>
      <c r="K1048" s="2">
        <v>0</v>
      </c>
      <c r="L1048" s="2">
        <v>0</v>
      </c>
      <c r="M1048">
        <v>409</v>
      </c>
      <c r="N1048">
        <v>0</v>
      </c>
      <c r="O1048">
        <v>0</v>
      </c>
      <c r="P1048" s="2">
        <v>0</v>
      </c>
      <c r="Q1048" s="2">
        <v>312</v>
      </c>
      <c r="R1048" s="2">
        <v>0</v>
      </c>
      <c r="S1048">
        <v>0</v>
      </c>
      <c r="T1048">
        <v>0</v>
      </c>
      <c r="U1048">
        <v>312</v>
      </c>
      <c r="V1048" s="1" t="e">
        <v>#N/A</v>
      </c>
      <c r="W1048" s="1" t="e">
        <v>#N/A</v>
      </c>
      <c r="X1048" s="1" t="e">
        <v>#N/A</v>
      </c>
    </row>
    <row r="1049" spans="1:24" hidden="1" x14ac:dyDescent="0.25">
      <c r="A1049" t="s">
        <v>827</v>
      </c>
      <c r="B1049">
        <v>4</v>
      </c>
      <c r="D1049" t="e">
        <f>MID(#REF!,1,7)</f>
        <v>#REF!</v>
      </c>
      <c r="E1049">
        <v>42</v>
      </c>
      <c r="F1049" s="3" t="s">
        <v>1062</v>
      </c>
      <c r="G1049" t="s">
        <v>1063</v>
      </c>
      <c r="H1049" t="s">
        <v>1007</v>
      </c>
      <c r="I1049" t="s">
        <v>28</v>
      </c>
      <c r="J1049" s="2">
        <v>0</v>
      </c>
      <c r="K1049" s="2">
        <v>0</v>
      </c>
      <c r="L1049" s="2">
        <v>175000</v>
      </c>
      <c r="M1049">
        <v>0</v>
      </c>
      <c r="N1049">
        <v>0</v>
      </c>
      <c r="O1049">
        <v>175000</v>
      </c>
      <c r="P1049" s="2">
        <v>0</v>
      </c>
      <c r="Q1049" s="2">
        <v>0</v>
      </c>
      <c r="R1049" s="2">
        <v>175000</v>
      </c>
      <c r="S1049">
        <v>0</v>
      </c>
      <c r="T1049">
        <v>0</v>
      </c>
      <c r="U1049">
        <v>175000</v>
      </c>
      <c r="V1049" s="1">
        <v>0</v>
      </c>
      <c r="W1049" s="1">
        <v>0</v>
      </c>
      <c r="X1049" s="1">
        <v>201859</v>
      </c>
    </row>
    <row r="1050" spans="1:24" hidden="1" x14ac:dyDescent="0.25">
      <c r="A1050" t="s">
        <v>827</v>
      </c>
      <c r="B1050">
        <v>4</v>
      </c>
      <c r="D1050" t="e">
        <f>MID(#REF!,1,7)</f>
        <v>#REF!</v>
      </c>
      <c r="E1050">
        <v>42</v>
      </c>
      <c r="F1050" s="3" t="s">
        <v>1062</v>
      </c>
      <c r="G1050" t="s">
        <v>1063</v>
      </c>
      <c r="H1050" t="s">
        <v>411</v>
      </c>
      <c r="I1050" t="s">
        <v>28</v>
      </c>
      <c r="J1050" s="2">
        <v>0</v>
      </c>
      <c r="K1050" s="2">
        <v>0</v>
      </c>
      <c r="L1050" s="2">
        <v>350</v>
      </c>
      <c r="M1050">
        <v>0</v>
      </c>
      <c r="N1050">
        <v>0</v>
      </c>
      <c r="O1050">
        <v>350</v>
      </c>
      <c r="P1050" s="2">
        <v>0</v>
      </c>
      <c r="Q1050" s="2">
        <v>0</v>
      </c>
      <c r="R1050" s="2">
        <v>350</v>
      </c>
      <c r="S1050">
        <v>0</v>
      </c>
      <c r="T1050">
        <v>0</v>
      </c>
      <c r="U1050">
        <v>350</v>
      </c>
      <c r="V1050" s="1">
        <v>0</v>
      </c>
      <c r="W1050" s="1">
        <v>0</v>
      </c>
      <c r="X1050" s="1">
        <v>372</v>
      </c>
    </row>
    <row r="1051" spans="1:24" hidden="1" x14ac:dyDescent="0.25">
      <c r="A1051" t="s">
        <v>894</v>
      </c>
      <c r="B1051">
        <v>4</v>
      </c>
      <c r="D1051" t="e">
        <f>MID(#REF!,1,7)</f>
        <v>#REF!</v>
      </c>
      <c r="E1051">
        <v>87</v>
      </c>
      <c r="F1051" s="3" t="s">
        <v>1066</v>
      </c>
      <c r="G1051" t="s">
        <v>894</v>
      </c>
      <c r="H1051" t="s">
        <v>168</v>
      </c>
      <c r="I1051" t="s">
        <v>494</v>
      </c>
      <c r="J1051" s="2">
        <v>0</v>
      </c>
      <c r="K1051" s="2">
        <v>0</v>
      </c>
      <c r="L1051" s="2">
        <v>0</v>
      </c>
      <c r="M1051">
        <v>4</v>
      </c>
      <c r="N1051">
        <v>0</v>
      </c>
      <c r="O1051">
        <v>0</v>
      </c>
      <c r="P1051" s="2">
        <v>0</v>
      </c>
      <c r="Q1051" s="2">
        <v>3</v>
      </c>
      <c r="R1051" s="2">
        <v>0</v>
      </c>
      <c r="S1051">
        <v>0</v>
      </c>
      <c r="T1051">
        <v>0</v>
      </c>
      <c r="U1051">
        <v>7</v>
      </c>
      <c r="V1051" s="1" t="e">
        <v>#N/A</v>
      </c>
      <c r="W1051" s="1" t="e">
        <v>#N/A</v>
      </c>
      <c r="X1051" s="1" t="e">
        <v>#N/A</v>
      </c>
    </row>
    <row r="1052" spans="1:24" hidden="1" x14ac:dyDescent="0.25">
      <c r="A1052" t="s">
        <v>827</v>
      </c>
      <c r="B1052">
        <v>4</v>
      </c>
      <c r="D1052" t="e">
        <f>MID(#REF!,1,7)</f>
        <v>#REF!</v>
      </c>
      <c r="E1052">
        <v>42</v>
      </c>
      <c r="F1052" s="3" t="s">
        <v>1062</v>
      </c>
      <c r="G1052" t="s">
        <v>1063</v>
      </c>
      <c r="H1052" t="s">
        <v>85</v>
      </c>
      <c r="I1052" t="s">
        <v>28</v>
      </c>
      <c r="J1052" s="2">
        <v>0</v>
      </c>
      <c r="K1052" s="2">
        <v>0</v>
      </c>
      <c r="L1052" s="2">
        <v>3</v>
      </c>
      <c r="M1052">
        <v>0</v>
      </c>
      <c r="N1052">
        <v>0</v>
      </c>
      <c r="O1052">
        <v>3</v>
      </c>
      <c r="P1052" s="2">
        <v>0</v>
      </c>
      <c r="Q1052" s="2">
        <v>0</v>
      </c>
      <c r="R1052" s="2">
        <v>3</v>
      </c>
      <c r="S1052">
        <v>0</v>
      </c>
      <c r="T1052">
        <v>0</v>
      </c>
      <c r="U1052">
        <v>3</v>
      </c>
      <c r="V1052" s="1">
        <v>0</v>
      </c>
      <c r="W1052" s="1">
        <v>0</v>
      </c>
      <c r="X1052" s="1">
        <v>3</v>
      </c>
    </row>
    <row r="1053" spans="1:24" hidden="1" x14ac:dyDescent="0.25">
      <c r="A1053" t="s">
        <v>894</v>
      </c>
      <c r="B1053">
        <v>4</v>
      </c>
      <c r="D1053" t="e">
        <f>MID(#REF!,1,7)</f>
        <v>#REF!</v>
      </c>
      <c r="E1053">
        <v>87</v>
      </c>
      <c r="F1053" s="3" t="s">
        <v>1066</v>
      </c>
      <c r="G1053" t="s">
        <v>894</v>
      </c>
      <c r="H1053" t="s">
        <v>506</v>
      </c>
      <c r="I1053" t="s">
        <v>494</v>
      </c>
      <c r="J1053" s="2">
        <v>0</v>
      </c>
      <c r="K1053" s="2">
        <v>0</v>
      </c>
      <c r="L1053" s="2">
        <v>0</v>
      </c>
      <c r="M1053">
        <v>3</v>
      </c>
      <c r="N1053">
        <v>0</v>
      </c>
      <c r="O1053">
        <v>0</v>
      </c>
      <c r="P1053" s="2">
        <v>0</v>
      </c>
      <c r="Q1053" s="2">
        <v>0</v>
      </c>
      <c r="R1053" s="2">
        <v>0</v>
      </c>
      <c r="S1053">
        <v>0</v>
      </c>
      <c r="T1053">
        <v>0</v>
      </c>
      <c r="U1053">
        <v>0</v>
      </c>
      <c r="V1053" s="1" t="e">
        <v>#N/A</v>
      </c>
      <c r="W1053" s="1" t="e">
        <v>#N/A</v>
      </c>
      <c r="X1053" s="1" t="e">
        <v>#N/A</v>
      </c>
    </row>
    <row r="1054" spans="1:24" hidden="1" x14ac:dyDescent="0.25">
      <c r="A1054" t="s">
        <v>827</v>
      </c>
      <c r="B1054">
        <v>4</v>
      </c>
      <c r="D1054" t="e">
        <f>MID(#REF!,1,7)</f>
        <v>#REF!</v>
      </c>
      <c r="E1054">
        <v>42</v>
      </c>
      <c r="F1054" s="3" t="s">
        <v>1062</v>
      </c>
      <c r="G1054" t="s">
        <v>1063</v>
      </c>
      <c r="H1054" t="s">
        <v>411</v>
      </c>
      <c r="I1054" t="s">
        <v>28</v>
      </c>
      <c r="J1054" s="2">
        <v>0</v>
      </c>
      <c r="K1054" s="2">
        <v>0</v>
      </c>
      <c r="L1054" s="2">
        <v>216</v>
      </c>
      <c r="M1054">
        <v>0</v>
      </c>
      <c r="N1054">
        <v>0</v>
      </c>
      <c r="O1054">
        <v>216</v>
      </c>
      <c r="P1054" s="2">
        <v>0</v>
      </c>
      <c r="Q1054" s="2">
        <v>0</v>
      </c>
      <c r="R1054" s="2">
        <v>216</v>
      </c>
      <c r="S1054">
        <v>0</v>
      </c>
      <c r="T1054">
        <v>0</v>
      </c>
      <c r="U1054">
        <v>216</v>
      </c>
      <c r="V1054" s="1">
        <v>0</v>
      </c>
      <c r="W1054" s="1">
        <v>0</v>
      </c>
      <c r="X1054" s="1">
        <v>220</v>
      </c>
    </row>
    <row r="1055" spans="1:24" hidden="1" x14ac:dyDescent="0.25">
      <c r="A1055" t="s">
        <v>827</v>
      </c>
      <c r="B1055">
        <v>4</v>
      </c>
      <c r="D1055" t="e">
        <f>MID(#REF!,1,7)</f>
        <v>#REF!</v>
      </c>
      <c r="E1055">
        <v>42</v>
      </c>
      <c r="F1055" s="3" t="s">
        <v>1062</v>
      </c>
      <c r="G1055" t="s">
        <v>1063</v>
      </c>
      <c r="H1055" t="s">
        <v>35</v>
      </c>
      <c r="I1055" t="s">
        <v>28</v>
      </c>
      <c r="J1055" s="2">
        <v>0</v>
      </c>
      <c r="K1055" s="2">
        <v>0</v>
      </c>
      <c r="L1055" s="2">
        <v>256</v>
      </c>
      <c r="M1055">
        <v>0</v>
      </c>
      <c r="N1055">
        <v>0</v>
      </c>
      <c r="O1055">
        <v>250</v>
      </c>
      <c r="P1055" s="2">
        <v>0</v>
      </c>
      <c r="Q1055" s="2">
        <v>0</v>
      </c>
      <c r="R1055" s="2">
        <v>250</v>
      </c>
      <c r="S1055">
        <v>0</v>
      </c>
      <c r="T1055">
        <v>0</v>
      </c>
      <c r="U1055">
        <v>247</v>
      </c>
      <c r="V1055" s="1">
        <v>0</v>
      </c>
      <c r="W1055" s="1">
        <v>0</v>
      </c>
      <c r="X1055" s="1">
        <v>341</v>
      </c>
    </row>
    <row r="1056" spans="1:24" hidden="1" x14ac:dyDescent="0.25">
      <c r="A1056" t="s">
        <v>894</v>
      </c>
      <c r="B1056">
        <v>4</v>
      </c>
      <c r="D1056" t="e">
        <f>MID(#REF!,1,7)</f>
        <v>#REF!</v>
      </c>
      <c r="E1056">
        <v>87</v>
      </c>
      <c r="F1056" s="3" t="s">
        <v>1066</v>
      </c>
      <c r="G1056" t="s">
        <v>894</v>
      </c>
      <c r="H1056" t="s">
        <v>168</v>
      </c>
      <c r="I1056" t="s">
        <v>494</v>
      </c>
      <c r="J1056" s="2">
        <v>0</v>
      </c>
      <c r="K1056" s="2">
        <v>0</v>
      </c>
      <c r="L1056" s="2">
        <v>0</v>
      </c>
      <c r="M1056">
        <v>4</v>
      </c>
      <c r="N1056">
        <v>0</v>
      </c>
      <c r="O1056">
        <v>0</v>
      </c>
      <c r="P1056" s="2">
        <v>0</v>
      </c>
      <c r="Q1056" s="2">
        <v>4</v>
      </c>
      <c r="R1056" s="2">
        <v>0</v>
      </c>
      <c r="S1056">
        <v>0</v>
      </c>
      <c r="T1056">
        <v>0</v>
      </c>
      <c r="U1056">
        <v>4</v>
      </c>
      <c r="V1056" s="1" t="e">
        <v>#N/A</v>
      </c>
      <c r="W1056" s="1" t="e">
        <v>#N/A</v>
      </c>
      <c r="X1056" s="1" t="e">
        <v>#N/A</v>
      </c>
    </row>
    <row r="1057" spans="1:24" hidden="1" x14ac:dyDescent="0.25">
      <c r="A1057" t="s">
        <v>827</v>
      </c>
      <c r="B1057">
        <v>4</v>
      </c>
      <c r="D1057" t="e">
        <f>MID(#REF!,1,7)</f>
        <v>#REF!</v>
      </c>
      <c r="E1057">
        <v>42</v>
      </c>
      <c r="F1057" s="3" t="s">
        <v>1067</v>
      </c>
      <c r="G1057" t="s">
        <v>1068</v>
      </c>
      <c r="H1057" t="s">
        <v>39</v>
      </c>
      <c r="I1057" t="s">
        <v>28</v>
      </c>
      <c r="J1057" s="2">
        <v>0</v>
      </c>
      <c r="K1057" s="2">
        <v>0</v>
      </c>
      <c r="L1057" s="2">
        <v>1</v>
      </c>
      <c r="M1057">
        <v>0</v>
      </c>
      <c r="N1057">
        <v>0</v>
      </c>
      <c r="O1057">
        <v>2</v>
      </c>
      <c r="P1057" s="2">
        <v>0</v>
      </c>
      <c r="Q1057" s="2">
        <v>0</v>
      </c>
      <c r="R1057" s="2">
        <v>1</v>
      </c>
      <c r="S1057">
        <v>0</v>
      </c>
      <c r="T1057">
        <v>0</v>
      </c>
      <c r="U1057">
        <v>1</v>
      </c>
      <c r="V1057" s="1">
        <v>0</v>
      </c>
      <c r="W1057" s="1">
        <v>0</v>
      </c>
      <c r="X1057" s="1">
        <v>1</v>
      </c>
    </row>
    <row r="1058" spans="1:24" hidden="1" x14ac:dyDescent="0.25">
      <c r="A1058" t="s">
        <v>827</v>
      </c>
      <c r="B1058">
        <v>4</v>
      </c>
      <c r="D1058" t="e">
        <f>MID(#REF!,1,7)</f>
        <v>#REF!</v>
      </c>
      <c r="E1058">
        <v>42</v>
      </c>
      <c r="F1058" s="3" t="s">
        <v>1069</v>
      </c>
      <c r="G1058" t="s">
        <v>1070</v>
      </c>
      <c r="H1058" t="s">
        <v>1005</v>
      </c>
      <c r="I1058" t="s">
        <v>28</v>
      </c>
      <c r="J1058" s="2">
        <v>0</v>
      </c>
      <c r="K1058" s="2">
        <v>0</v>
      </c>
      <c r="L1058" s="2">
        <v>2773</v>
      </c>
      <c r="M1058">
        <v>0</v>
      </c>
      <c r="N1058">
        <v>0</v>
      </c>
      <c r="O1058">
        <v>23108</v>
      </c>
      <c r="P1058" s="2">
        <v>0</v>
      </c>
      <c r="Q1058" s="2">
        <v>0</v>
      </c>
      <c r="R1058" s="2">
        <v>22086</v>
      </c>
      <c r="S1058">
        <v>0</v>
      </c>
      <c r="T1058">
        <v>0</v>
      </c>
      <c r="U1058">
        <v>21031</v>
      </c>
      <c r="V1058" s="1">
        <v>0</v>
      </c>
      <c r="W1058" s="1">
        <v>0</v>
      </c>
      <c r="X1058" s="1">
        <v>18741</v>
      </c>
    </row>
    <row r="1059" spans="1:24" hidden="1" x14ac:dyDescent="0.25">
      <c r="A1059" t="s">
        <v>827</v>
      </c>
      <c r="B1059">
        <v>4</v>
      </c>
      <c r="D1059" t="e">
        <f>MID(#REF!,1,7)</f>
        <v>#REF!</v>
      </c>
      <c r="E1059">
        <v>42</v>
      </c>
      <c r="F1059" s="3" t="s">
        <v>1069</v>
      </c>
      <c r="G1059" t="s">
        <v>1070</v>
      </c>
      <c r="H1059" t="s">
        <v>882</v>
      </c>
      <c r="I1059" t="s">
        <v>28</v>
      </c>
      <c r="J1059" s="2">
        <v>0</v>
      </c>
      <c r="K1059" s="2">
        <v>0</v>
      </c>
      <c r="L1059" s="2">
        <v>19709</v>
      </c>
      <c r="M1059">
        <v>0</v>
      </c>
      <c r="N1059">
        <v>0</v>
      </c>
      <c r="O1059">
        <v>19995</v>
      </c>
      <c r="P1059" s="2">
        <v>0</v>
      </c>
      <c r="Q1059" s="2">
        <v>0</v>
      </c>
      <c r="R1059" s="2">
        <v>20470</v>
      </c>
      <c r="S1059">
        <v>0</v>
      </c>
      <c r="T1059">
        <v>0</v>
      </c>
      <c r="U1059">
        <v>19826</v>
      </c>
      <c r="V1059" s="1">
        <v>0</v>
      </c>
      <c r="W1059" s="1">
        <v>0</v>
      </c>
      <c r="X1059" s="1">
        <v>19266</v>
      </c>
    </row>
    <row r="1060" spans="1:24" hidden="1" x14ac:dyDescent="0.25">
      <c r="A1060" t="s">
        <v>894</v>
      </c>
      <c r="B1060">
        <v>4</v>
      </c>
      <c r="D1060" t="e">
        <f>MID(#REF!,1,7)</f>
        <v>#REF!</v>
      </c>
      <c r="E1060">
        <v>87</v>
      </c>
      <c r="F1060" s="3" t="s">
        <v>1066</v>
      </c>
      <c r="G1060" t="s">
        <v>894</v>
      </c>
      <c r="H1060" t="s">
        <v>168</v>
      </c>
      <c r="I1060" t="s">
        <v>494</v>
      </c>
      <c r="J1060" s="2">
        <v>0</v>
      </c>
      <c r="K1060" s="2">
        <v>0</v>
      </c>
      <c r="L1060" s="2">
        <v>0</v>
      </c>
      <c r="M1060">
        <v>10</v>
      </c>
      <c r="N1060">
        <v>0</v>
      </c>
      <c r="O1060">
        <v>0</v>
      </c>
      <c r="P1060" s="2">
        <v>0</v>
      </c>
      <c r="Q1060" s="2">
        <v>7</v>
      </c>
      <c r="R1060" s="2">
        <v>0</v>
      </c>
      <c r="S1060">
        <v>0</v>
      </c>
      <c r="T1060">
        <v>0</v>
      </c>
      <c r="U1060">
        <v>8</v>
      </c>
      <c r="V1060" s="1" t="e">
        <v>#N/A</v>
      </c>
      <c r="W1060" s="1" t="e">
        <v>#N/A</v>
      </c>
      <c r="X1060" s="1" t="e">
        <v>#N/A</v>
      </c>
    </row>
    <row r="1061" spans="1:24" hidden="1" x14ac:dyDescent="0.25">
      <c r="A1061" t="s">
        <v>827</v>
      </c>
      <c r="B1061">
        <v>4</v>
      </c>
      <c r="D1061" t="e">
        <f>MID(#REF!,1,7)</f>
        <v>#REF!</v>
      </c>
      <c r="E1061">
        <v>42</v>
      </c>
      <c r="F1061" s="3" t="s">
        <v>1069</v>
      </c>
      <c r="G1061" t="s">
        <v>1070</v>
      </c>
      <c r="H1061" t="s">
        <v>327</v>
      </c>
      <c r="I1061" t="s">
        <v>28</v>
      </c>
      <c r="J1061" s="2">
        <v>0</v>
      </c>
      <c r="K1061" s="2">
        <v>0</v>
      </c>
      <c r="L1061" s="2">
        <v>168047</v>
      </c>
      <c r="M1061">
        <v>0</v>
      </c>
      <c r="N1061">
        <v>0</v>
      </c>
      <c r="O1061">
        <v>173322</v>
      </c>
      <c r="P1061" s="2">
        <v>0</v>
      </c>
      <c r="Q1061" s="2">
        <v>0</v>
      </c>
      <c r="R1061" s="2">
        <v>179451</v>
      </c>
      <c r="S1061">
        <v>0</v>
      </c>
      <c r="T1061">
        <v>0</v>
      </c>
      <c r="U1061">
        <v>170680</v>
      </c>
      <c r="V1061" s="1">
        <v>0</v>
      </c>
      <c r="W1061" s="1">
        <v>0</v>
      </c>
      <c r="X1061" s="1">
        <v>158833</v>
      </c>
    </row>
    <row r="1062" spans="1:24" hidden="1" x14ac:dyDescent="0.25">
      <c r="A1062" t="s">
        <v>827</v>
      </c>
      <c r="B1062">
        <v>4</v>
      </c>
      <c r="D1062" t="e">
        <f>MID(#REF!,1,7)</f>
        <v>#REF!</v>
      </c>
      <c r="E1062">
        <v>42</v>
      </c>
      <c r="F1062" s="3" t="s">
        <v>1069</v>
      </c>
      <c r="G1062" t="s">
        <v>1070</v>
      </c>
      <c r="H1062" t="s">
        <v>1005</v>
      </c>
      <c r="I1062" t="s">
        <v>28</v>
      </c>
      <c r="J1062" s="2">
        <v>0</v>
      </c>
      <c r="K1062" s="2">
        <v>0</v>
      </c>
      <c r="L1062" s="2">
        <v>2853</v>
      </c>
      <c r="M1062">
        <v>0</v>
      </c>
      <c r="N1062">
        <v>0</v>
      </c>
      <c r="O1062">
        <v>3013</v>
      </c>
      <c r="P1062" s="2">
        <v>0</v>
      </c>
      <c r="Q1062" s="2">
        <v>0</v>
      </c>
      <c r="R1062" s="2">
        <v>3462</v>
      </c>
      <c r="S1062">
        <v>0</v>
      </c>
      <c r="T1062">
        <v>0</v>
      </c>
      <c r="U1062">
        <v>3172</v>
      </c>
      <c r="V1062" s="1">
        <v>0</v>
      </c>
      <c r="W1062" s="1">
        <v>0</v>
      </c>
      <c r="X1062" s="1">
        <v>2740</v>
      </c>
    </row>
    <row r="1063" spans="1:24" hidden="1" x14ac:dyDescent="0.25">
      <c r="A1063" t="s">
        <v>827</v>
      </c>
      <c r="B1063">
        <v>4</v>
      </c>
      <c r="D1063" t="e">
        <f>MID(#REF!,1,7)</f>
        <v>#REF!</v>
      </c>
      <c r="E1063">
        <v>42</v>
      </c>
      <c r="F1063" s="3" t="s">
        <v>1069</v>
      </c>
      <c r="G1063" t="s">
        <v>1070</v>
      </c>
      <c r="H1063" t="s">
        <v>85</v>
      </c>
      <c r="I1063" t="s">
        <v>28</v>
      </c>
      <c r="J1063" s="2">
        <v>0</v>
      </c>
      <c r="K1063" s="2">
        <v>0</v>
      </c>
      <c r="L1063" s="2">
        <v>1</v>
      </c>
      <c r="M1063">
        <v>0</v>
      </c>
      <c r="N1063">
        <v>0</v>
      </c>
      <c r="O1063">
        <v>1</v>
      </c>
      <c r="P1063" s="2">
        <v>0</v>
      </c>
      <c r="Q1063" s="2">
        <v>0</v>
      </c>
      <c r="R1063" s="2">
        <v>1</v>
      </c>
      <c r="S1063">
        <v>0</v>
      </c>
      <c r="T1063">
        <v>0</v>
      </c>
      <c r="U1063">
        <v>1</v>
      </c>
      <c r="V1063" s="1">
        <v>0</v>
      </c>
      <c r="W1063" s="1">
        <v>0</v>
      </c>
      <c r="X1063" s="1">
        <v>1</v>
      </c>
    </row>
    <row r="1064" spans="1:24" hidden="1" x14ac:dyDescent="0.25">
      <c r="A1064" t="s">
        <v>827</v>
      </c>
      <c r="B1064">
        <v>4</v>
      </c>
      <c r="D1064" t="e">
        <f>MID(#REF!,1,7)</f>
        <v>#REF!</v>
      </c>
      <c r="E1064">
        <v>42</v>
      </c>
      <c r="F1064" s="3" t="s">
        <v>1069</v>
      </c>
      <c r="G1064" t="s">
        <v>1070</v>
      </c>
      <c r="H1064" t="s">
        <v>411</v>
      </c>
      <c r="I1064" t="s">
        <v>28</v>
      </c>
      <c r="J1064" s="2">
        <v>0</v>
      </c>
      <c r="K1064" s="2">
        <v>0</v>
      </c>
      <c r="L1064" s="2">
        <v>106</v>
      </c>
      <c r="M1064">
        <v>0</v>
      </c>
      <c r="N1064">
        <v>0</v>
      </c>
      <c r="O1064">
        <v>106</v>
      </c>
      <c r="P1064" s="2">
        <v>0</v>
      </c>
      <c r="Q1064" s="2">
        <v>0</v>
      </c>
      <c r="R1064" s="2">
        <v>106</v>
      </c>
      <c r="S1064">
        <v>0</v>
      </c>
      <c r="T1064">
        <v>0</v>
      </c>
      <c r="U1064">
        <v>106</v>
      </c>
      <c r="V1064" s="1">
        <v>0</v>
      </c>
      <c r="W1064" s="1">
        <v>0</v>
      </c>
      <c r="X1064" s="1">
        <v>101</v>
      </c>
    </row>
    <row r="1065" spans="1:24" hidden="1" x14ac:dyDescent="0.25">
      <c r="A1065" t="s">
        <v>827</v>
      </c>
      <c r="B1065">
        <v>4</v>
      </c>
      <c r="D1065" t="e">
        <f>MID(#REF!,1,7)</f>
        <v>#REF!</v>
      </c>
      <c r="E1065">
        <v>42</v>
      </c>
      <c r="F1065" s="3" t="s">
        <v>1069</v>
      </c>
      <c r="G1065" t="s">
        <v>1070</v>
      </c>
      <c r="H1065" t="s">
        <v>35</v>
      </c>
      <c r="I1065" t="s">
        <v>28</v>
      </c>
      <c r="J1065" s="2">
        <v>0</v>
      </c>
      <c r="K1065" s="2">
        <v>0</v>
      </c>
      <c r="L1065" s="2">
        <v>3</v>
      </c>
      <c r="M1065">
        <v>0</v>
      </c>
      <c r="N1065">
        <v>0</v>
      </c>
      <c r="O1065">
        <v>4</v>
      </c>
      <c r="P1065" s="2">
        <v>0</v>
      </c>
      <c r="Q1065" s="2">
        <v>0</v>
      </c>
      <c r="R1065" s="2">
        <v>2</v>
      </c>
      <c r="S1065">
        <v>0</v>
      </c>
      <c r="T1065">
        <v>0</v>
      </c>
      <c r="U1065">
        <v>3</v>
      </c>
      <c r="V1065" s="1">
        <v>0</v>
      </c>
      <c r="W1065" s="1">
        <v>0</v>
      </c>
      <c r="X1065" s="1">
        <v>6</v>
      </c>
    </row>
    <row r="1066" spans="1:24" hidden="1" x14ac:dyDescent="0.25">
      <c r="A1066" t="s">
        <v>827</v>
      </c>
      <c r="B1066">
        <v>4</v>
      </c>
      <c r="D1066" t="e">
        <f>MID(#REF!,1,7)</f>
        <v>#REF!</v>
      </c>
      <c r="E1066">
        <v>42</v>
      </c>
      <c r="F1066" s="3" t="s">
        <v>1069</v>
      </c>
      <c r="G1066" t="s">
        <v>1070</v>
      </c>
      <c r="H1066" t="s">
        <v>1071</v>
      </c>
      <c r="I1066" t="s">
        <v>28</v>
      </c>
      <c r="J1066" s="2">
        <v>0</v>
      </c>
      <c r="K1066" s="2">
        <v>0</v>
      </c>
      <c r="L1066" s="2">
        <v>2540</v>
      </c>
      <c r="M1066">
        <v>0</v>
      </c>
      <c r="N1066">
        <v>0</v>
      </c>
      <c r="O1066">
        <v>2533</v>
      </c>
      <c r="P1066" s="2">
        <v>0</v>
      </c>
      <c r="Q1066" s="2">
        <v>0</v>
      </c>
      <c r="R1066" s="2">
        <v>3064</v>
      </c>
      <c r="S1066">
        <v>0</v>
      </c>
      <c r="T1066">
        <v>0</v>
      </c>
      <c r="U1066">
        <v>2413</v>
      </c>
      <c r="V1066" s="1">
        <v>0</v>
      </c>
      <c r="W1066" s="1">
        <v>0</v>
      </c>
      <c r="X1066" s="1">
        <v>2327</v>
      </c>
    </row>
    <row r="1067" spans="1:24" hidden="1" x14ac:dyDescent="0.25">
      <c r="A1067" t="s">
        <v>827</v>
      </c>
      <c r="B1067">
        <v>4</v>
      </c>
      <c r="D1067" t="e">
        <f>MID(#REF!,1,7)</f>
        <v>#REF!</v>
      </c>
      <c r="E1067">
        <v>42</v>
      </c>
      <c r="F1067" s="3" t="s">
        <v>1072</v>
      </c>
      <c r="G1067" t="s">
        <v>1073</v>
      </c>
      <c r="H1067" t="s">
        <v>1005</v>
      </c>
      <c r="I1067" t="s">
        <v>28</v>
      </c>
      <c r="J1067" s="2">
        <v>0</v>
      </c>
      <c r="K1067" s="2">
        <v>0</v>
      </c>
      <c r="L1067" s="2">
        <v>8500</v>
      </c>
      <c r="M1067">
        <v>0</v>
      </c>
      <c r="N1067">
        <v>0</v>
      </c>
      <c r="O1067">
        <v>9600</v>
      </c>
      <c r="P1067" s="2">
        <v>0</v>
      </c>
      <c r="Q1067" s="2">
        <v>0</v>
      </c>
      <c r="R1067" s="2">
        <v>9800</v>
      </c>
      <c r="S1067">
        <v>0</v>
      </c>
      <c r="T1067">
        <v>0</v>
      </c>
      <c r="U1067">
        <v>9450</v>
      </c>
      <c r="V1067" s="1">
        <v>0</v>
      </c>
      <c r="W1067" s="1">
        <v>0</v>
      </c>
      <c r="X1067" s="1">
        <v>8023</v>
      </c>
    </row>
    <row r="1068" spans="1:24" hidden="1" x14ac:dyDescent="0.25">
      <c r="A1068" t="s">
        <v>827</v>
      </c>
      <c r="B1068">
        <v>4</v>
      </c>
      <c r="D1068" t="e">
        <f>MID(#REF!,1,7)</f>
        <v>#REF!</v>
      </c>
      <c r="E1068">
        <v>42</v>
      </c>
      <c r="F1068" s="3" t="s">
        <v>1074</v>
      </c>
      <c r="G1068" t="s">
        <v>1075</v>
      </c>
      <c r="H1068" t="s">
        <v>1076</v>
      </c>
      <c r="I1068" t="s">
        <v>28</v>
      </c>
      <c r="J1068" s="2">
        <v>0</v>
      </c>
      <c r="K1068" s="2">
        <v>0</v>
      </c>
      <c r="L1068" s="2">
        <v>7</v>
      </c>
      <c r="M1068">
        <v>0</v>
      </c>
      <c r="N1068">
        <v>0</v>
      </c>
      <c r="O1068">
        <v>8</v>
      </c>
      <c r="P1068" s="2">
        <v>0</v>
      </c>
      <c r="Q1068" s="2">
        <v>0</v>
      </c>
      <c r="R1068" s="2">
        <v>8</v>
      </c>
      <c r="S1068">
        <v>0</v>
      </c>
      <c r="T1068">
        <v>0</v>
      </c>
      <c r="U1068">
        <v>7</v>
      </c>
      <c r="V1068" s="1">
        <v>0</v>
      </c>
      <c r="W1068" s="1">
        <v>0</v>
      </c>
      <c r="X1068" s="1">
        <v>5</v>
      </c>
    </row>
    <row r="1069" spans="1:24" hidden="1" x14ac:dyDescent="0.25">
      <c r="A1069" t="s">
        <v>827</v>
      </c>
      <c r="B1069">
        <v>4</v>
      </c>
      <c r="D1069" t="e">
        <f>MID(#REF!,1,7)</f>
        <v>#REF!</v>
      </c>
      <c r="E1069">
        <v>42</v>
      </c>
      <c r="F1069" s="3" t="s">
        <v>1072</v>
      </c>
      <c r="G1069" t="s">
        <v>1073</v>
      </c>
      <c r="H1069" t="s">
        <v>1006</v>
      </c>
      <c r="I1069" t="s">
        <v>28</v>
      </c>
      <c r="J1069" s="2">
        <v>0</v>
      </c>
      <c r="K1069" s="2">
        <v>0</v>
      </c>
      <c r="L1069" s="2">
        <v>13650</v>
      </c>
      <c r="M1069">
        <v>0</v>
      </c>
      <c r="N1069">
        <v>0</v>
      </c>
      <c r="O1069">
        <v>13020</v>
      </c>
      <c r="P1069" s="2">
        <v>0</v>
      </c>
      <c r="Q1069" s="2">
        <v>0</v>
      </c>
      <c r="R1069" s="2">
        <v>14700</v>
      </c>
      <c r="S1069">
        <v>0</v>
      </c>
      <c r="T1069">
        <v>0</v>
      </c>
      <c r="U1069">
        <v>12915</v>
      </c>
      <c r="V1069" s="1">
        <v>0</v>
      </c>
      <c r="W1069" s="1">
        <v>0</v>
      </c>
      <c r="X1069" s="1">
        <v>12230</v>
      </c>
    </row>
    <row r="1070" spans="1:24" hidden="1" x14ac:dyDescent="0.25">
      <c r="A1070" t="s">
        <v>827</v>
      </c>
      <c r="B1070">
        <v>4</v>
      </c>
      <c r="D1070" t="e">
        <f>MID(#REF!,1,7)</f>
        <v>#REF!</v>
      </c>
      <c r="E1070">
        <v>42</v>
      </c>
      <c r="F1070" s="3" t="s">
        <v>1072</v>
      </c>
      <c r="G1070" t="s">
        <v>1073</v>
      </c>
      <c r="H1070" t="s">
        <v>1007</v>
      </c>
      <c r="I1070" t="s">
        <v>28</v>
      </c>
      <c r="J1070" s="2">
        <v>0</v>
      </c>
      <c r="K1070" s="2">
        <v>0</v>
      </c>
      <c r="L1070" s="2">
        <v>115000</v>
      </c>
      <c r="M1070">
        <v>0</v>
      </c>
      <c r="N1070">
        <v>0</v>
      </c>
      <c r="O1070">
        <v>117000</v>
      </c>
      <c r="P1070" s="2">
        <v>0</v>
      </c>
      <c r="Q1070" s="2">
        <v>0</v>
      </c>
      <c r="R1070" s="2">
        <v>132000</v>
      </c>
      <c r="S1070">
        <v>0</v>
      </c>
      <c r="T1070">
        <v>0</v>
      </c>
      <c r="U1070">
        <v>125000</v>
      </c>
      <c r="V1070" s="1" t="e">
        <v>#N/A</v>
      </c>
      <c r="W1070" s="1" t="e">
        <v>#N/A</v>
      </c>
      <c r="X1070" s="1" t="e">
        <v>#N/A</v>
      </c>
    </row>
    <row r="1071" spans="1:24" hidden="1" x14ac:dyDescent="0.25">
      <c r="A1071" t="s">
        <v>827</v>
      </c>
      <c r="B1071">
        <v>4</v>
      </c>
      <c r="D1071" t="e">
        <f>MID(#REF!,1,7)</f>
        <v>#REF!</v>
      </c>
      <c r="E1071">
        <v>42</v>
      </c>
      <c r="F1071" s="3" t="s">
        <v>1072</v>
      </c>
      <c r="G1071" t="s">
        <v>1073</v>
      </c>
      <c r="H1071" t="s">
        <v>411</v>
      </c>
      <c r="I1071" t="s">
        <v>28</v>
      </c>
      <c r="J1071" s="2">
        <v>0</v>
      </c>
      <c r="K1071" s="2">
        <v>0</v>
      </c>
      <c r="L1071" s="2">
        <v>1365</v>
      </c>
      <c r="M1071">
        <v>0</v>
      </c>
      <c r="N1071">
        <v>0</v>
      </c>
      <c r="O1071">
        <v>1050</v>
      </c>
      <c r="P1071" s="2">
        <v>0</v>
      </c>
      <c r="Q1071" s="2">
        <v>0</v>
      </c>
      <c r="R1071" s="2">
        <v>1525</v>
      </c>
      <c r="S1071">
        <v>0</v>
      </c>
      <c r="T1071">
        <v>0</v>
      </c>
      <c r="U1071">
        <v>1260</v>
      </c>
      <c r="V1071" s="1">
        <v>0</v>
      </c>
      <c r="W1071" s="1">
        <v>0</v>
      </c>
      <c r="X1071" s="1">
        <v>1251</v>
      </c>
    </row>
    <row r="1072" spans="1:24" hidden="1" x14ac:dyDescent="0.25">
      <c r="A1072" t="s">
        <v>827</v>
      </c>
      <c r="B1072">
        <v>4</v>
      </c>
      <c r="D1072" t="e">
        <f>MID(#REF!,1,7)</f>
        <v>#REF!</v>
      </c>
      <c r="E1072">
        <v>42</v>
      </c>
      <c r="F1072" s="3" t="s">
        <v>1072</v>
      </c>
      <c r="G1072" t="s">
        <v>1073</v>
      </c>
      <c r="H1072" t="s">
        <v>1006</v>
      </c>
      <c r="I1072" t="s">
        <v>28</v>
      </c>
      <c r="J1072" s="2">
        <v>0</v>
      </c>
      <c r="K1072" s="2">
        <v>0</v>
      </c>
      <c r="L1072" s="2">
        <v>1065</v>
      </c>
      <c r="M1072">
        <v>0</v>
      </c>
      <c r="N1072">
        <v>0</v>
      </c>
      <c r="O1072">
        <v>845</v>
      </c>
      <c r="P1072" s="2">
        <v>0</v>
      </c>
      <c r="Q1072" s="2">
        <v>0</v>
      </c>
      <c r="R1072" s="2">
        <v>1180</v>
      </c>
      <c r="S1072">
        <v>0</v>
      </c>
      <c r="T1072">
        <v>0</v>
      </c>
      <c r="U1072">
        <v>1010</v>
      </c>
      <c r="V1072" s="1">
        <v>0</v>
      </c>
      <c r="W1072" s="1">
        <v>0</v>
      </c>
      <c r="X1072" s="1">
        <v>1092</v>
      </c>
    </row>
    <row r="1073" spans="1:24" hidden="1" x14ac:dyDescent="0.25">
      <c r="A1073" t="s">
        <v>827</v>
      </c>
      <c r="B1073">
        <v>4</v>
      </c>
      <c r="D1073" t="e">
        <f>MID(#REF!,1,7)</f>
        <v>#REF!</v>
      </c>
      <c r="E1073">
        <v>42</v>
      </c>
      <c r="F1073" s="3" t="s">
        <v>1072</v>
      </c>
      <c r="G1073" t="s">
        <v>1073</v>
      </c>
      <c r="H1073" t="s">
        <v>1006</v>
      </c>
      <c r="I1073" t="s">
        <v>28</v>
      </c>
      <c r="J1073" s="2">
        <v>0</v>
      </c>
      <c r="K1073" s="2">
        <v>0</v>
      </c>
      <c r="L1073" s="2">
        <v>335</v>
      </c>
      <c r="M1073">
        <v>0</v>
      </c>
      <c r="N1073">
        <v>0</v>
      </c>
      <c r="O1073">
        <v>295</v>
      </c>
      <c r="P1073" s="2">
        <v>0</v>
      </c>
      <c r="Q1073" s="2">
        <v>0</v>
      </c>
      <c r="R1073" s="2">
        <v>375</v>
      </c>
      <c r="S1073">
        <v>0</v>
      </c>
      <c r="T1073">
        <v>0</v>
      </c>
      <c r="U1073">
        <v>310</v>
      </c>
      <c r="V1073" s="1">
        <v>0</v>
      </c>
      <c r="W1073" s="1">
        <v>0</v>
      </c>
      <c r="X1073" s="1">
        <v>313</v>
      </c>
    </row>
    <row r="1074" spans="1:24" hidden="1" x14ac:dyDescent="0.25">
      <c r="A1074" t="s">
        <v>827</v>
      </c>
      <c r="B1074">
        <v>4</v>
      </c>
      <c r="D1074" t="e">
        <f>MID(#REF!,1,7)</f>
        <v>#REF!</v>
      </c>
      <c r="E1074">
        <v>42</v>
      </c>
      <c r="F1074" s="3" t="s">
        <v>1072</v>
      </c>
      <c r="G1074" t="s">
        <v>1073</v>
      </c>
      <c r="H1074" t="s">
        <v>411</v>
      </c>
      <c r="I1074" t="s">
        <v>28</v>
      </c>
      <c r="J1074" s="2">
        <v>0</v>
      </c>
      <c r="K1074" s="2">
        <v>0</v>
      </c>
      <c r="L1074" s="2">
        <v>550</v>
      </c>
      <c r="M1074">
        <v>0</v>
      </c>
      <c r="N1074">
        <v>0</v>
      </c>
      <c r="O1074">
        <v>600</v>
      </c>
      <c r="P1074" s="2">
        <v>0</v>
      </c>
      <c r="Q1074" s="2">
        <v>0</v>
      </c>
      <c r="R1074" s="2">
        <v>650</v>
      </c>
      <c r="S1074">
        <v>0</v>
      </c>
      <c r="T1074">
        <v>0</v>
      </c>
      <c r="U1074">
        <v>500</v>
      </c>
      <c r="V1074" s="1">
        <v>0</v>
      </c>
      <c r="W1074" s="1">
        <v>0</v>
      </c>
      <c r="X1074" s="1">
        <v>196</v>
      </c>
    </row>
    <row r="1075" spans="1:24" hidden="1" x14ac:dyDescent="0.25">
      <c r="A1075" t="s">
        <v>827</v>
      </c>
      <c r="B1075">
        <v>4</v>
      </c>
      <c r="D1075" t="e">
        <f>MID(#REF!,1,7)</f>
        <v>#REF!</v>
      </c>
      <c r="E1075">
        <v>42</v>
      </c>
      <c r="F1075" s="3" t="s">
        <v>1072</v>
      </c>
      <c r="G1075" t="s">
        <v>1073</v>
      </c>
      <c r="H1075" t="s">
        <v>411</v>
      </c>
      <c r="I1075" t="s">
        <v>28</v>
      </c>
      <c r="J1075" s="2">
        <v>0</v>
      </c>
      <c r="K1075" s="2">
        <v>0</v>
      </c>
      <c r="L1075" s="2">
        <v>21</v>
      </c>
      <c r="M1075">
        <v>0</v>
      </c>
      <c r="N1075">
        <v>0</v>
      </c>
      <c r="O1075">
        <v>21</v>
      </c>
      <c r="P1075" s="2">
        <v>0</v>
      </c>
      <c r="Q1075" s="2">
        <v>0</v>
      </c>
      <c r="R1075" s="2">
        <v>21</v>
      </c>
      <c r="S1075">
        <v>0</v>
      </c>
      <c r="T1075">
        <v>0</v>
      </c>
      <c r="U1075">
        <v>21</v>
      </c>
      <c r="V1075" s="1">
        <v>0</v>
      </c>
      <c r="W1075" s="1">
        <v>0</v>
      </c>
      <c r="X1075" s="1">
        <v>21</v>
      </c>
    </row>
    <row r="1076" spans="1:24" hidden="1" x14ac:dyDescent="0.25">
      <c r="A1076" t="s">
        <v>827</v>
      </c>
      <c r="B1076">
        <v>4</v>
      </c>
      <c r="D1076" t="e">
        <f>MID(#REF!,1,7)</f>
        <v>#REF!</v>
      </c>
      <c r="E1076">
        <v>42</v>
      </c>
      <c r="F1076" s="3" t="s">
        <v>1077</v>
      </c>
      <c r="G1076" t="s">
        <v>1078</v>
      </c>
      <c r="H1076" t="s">
        <v>1079</v>
      </c>
      <c r="I1076" t="s">
        <v>28</v>
      </c>
      <c r="J1076" s="2">
        <v>0</v>
      </c>
      <c r="K1076" s="2">
        <v>0</v>
      </c>
      <c r="L1076" s="2">
        <v>100</v>
      </c>
      <c r="M1076">
        <v>0</v>
      </c>
      <c r="N1076">
        <v>0</v>
      </c>
      <c r="O1076">
        <v>100</v>
      </c>
      <c r="P1076" s="2">
        <v>0</v>
      </c>
      <c r="Q1076" s="2">
        <v>0</v>
      </c>
      <c r="R1076" s="2">
        <v>100</v>
      </c>
      <c r="S1076">
        <v>0</v>
      </c>
      <c r="T1076">
        <v>0</v>
      </c>
      <c r="U1076">
        <v>100</v>
      </c>
      <c r="V1076" s="1">
        <v>0</v>
      </c>
      <c r="W1076" s="1">
        <v>0</v>
      </c>
      <c r="X1076" s="1">
        <v>95</v>
      </c>
    </row>
    <row r="1077" spans="1:24" hidden="1" x14ac:dyDescent="0.25">
      <c r="A1077" t="s">
        <v>1054</v>
      </c>
      <c r="B1077">
        <v>4</v>
      </c>
      <c r="D1077" t="e">
        <f>MID(#REF!,1,7)</f>
        <v>#REF!</v>
      </c>
      <c r="E1077">
        <v>1</v>
      </c>
      <c r="F1077" s="3" t="s">
        <v>1080</v>
      </c>
      <c r="G1077" t="s">
        <v>1056</v>
      </c>
      <c r="H1077" t="s">
        <v>71</v>
      </c>
      <c r="I1077" t="s">
        <v>28</v>
      </c>
      <c r="J1077" s="2">
        <v>0</v>
      </c>
      <c r="K1077" s="2">
        <v>0</v>
      </c>
      <c r="L1077" s="2">
        <v>0</v>
      </c>
      <c r="M1077">
        <v>0</v>
      </c>
      <c r="N1077">
        <v>0</v>
      </c>
      <c r="O1077">
        <v>3</v>
      </c>
      <c r="P1077" s="2">
        <v>0</v>
      </c>
      <c r="Q1077" s="2">
        <v>0</v>
      </c>
      <c r="R1077" s="2">
        <v>0</v>
      </c>
      <c r="S1077">
        <v>0</v>
      </c>
      <c r="T1077">
        <v>0</v>
      </c>
      <c r="U1077">
        <v>0</v>
      </c>
      <c r="V1077" s="1" t="e">
        <v>#N/A</v>
      </c>
      <c r="W1077" s="1" t="e">
        <v>#N/A</v>
      </c>
      <c r="X1077" s="1" t="e">
        <v>#N/A</v>
      </c>
    </row>
    <row r="1078" spans="1:24" hidden="1" x14ac:dyDescent="0.25">
      <c r="A1078" t="s">
        <v>1054</v>
      </c>
      <c r="B1078">
        <v>4</v>
      </c>
      <c r="D1078" t="e">
        <f>MID(#REF!,1,7)</f>
        <v>#REF!</v>
      </c>
      <c r="E1078">
        <v>1</v>
      </c>
      <c r="F1078" s="3" t="s">
        <v>1080</v>
      </c>
      <c r="G1078" t="s">
        <v>1056</v>
      </c>
      <c r="H1078" t="s">
        <v>1081</v>
      </c>
      <c r="I1078" t="s">
        <v>28</v>
      </c>
      <c r="J1078" s="2">
        <v>0</v>
      </c>
      <c r="K1078" s="2">
        <v>0</v>
      </c>
      <c r="L1078" s="2">
        <v>0</v>
      </c>
      <c r="M1078">
        <v>0</v>
      </c>
      <c r="N1078">
        <v>0</v>
      </c>
      <c r="O1078">
        <v>0</v>
      </c>
      <c r="P1078" s="2">
        <v>0</v>
      </c>
      <c r="Q1078" s="2">
        <v>0</v>
      </c>
      <c r="R1078" s="2">
        <v>3</v>
      </c>
      <c r="S1078">
        <v>0</v>
      </c>
      <c r="T1078">
        <v>0</v>
      </c>
      <c r="U1078">
        <v>0</v>
      </c>
      <c r="V1078" s="1" t="e">
        <v>#N/A</v>
      </c>
      <c r="W1078" s="1" t="e">
        <v>#N/A</v>
      </c>
      <c r="X1078" s="1" t="e">
        <v>#N/A</v>
      </c>
    </row>
    <row r="1079" spans="1:24" hidden="1" x14ac:dyDescent="0.25">
      <c r="A1079" t="s">
        <v>1054</v>
      </c>
      <c r="B1079">
        <v>4</v>
      </c>
      <c r="D1079" t="e">
        <f>MID(#REF!,1,7)</f>
        <v>#REF!</v>
      </c>
      <c r="E1079">
        <v>1</v>
      </c>
      <c r="F1079" s="3" t="s">
        <v>1080</v>
      </c>
      <c r="G1079" t="s">
        <v>1056</v>
      </c>
      <c r="H1079" t="s">
        <v>1081</v>
      </c>
      <c r="I1079" t="s">
        <v>72</v>
      </c>
      <c r="J1079" s="2">
        <v>0</v>
      </c>
      <c r="K1079" s="2">
        <v>0</v>
      </c>
      <c r="L1079" s="2">
        <v>0</v>
      </c>
      <c r="M1079">
        <v>0</v>
      </c>
      <c r="N1079">
        <v>0</v>
      </c>
      <c r="O1079">
        <v>0</v>
      </c>
      <c r="P1079" s="2">
        <v>0</v>
      </c>
      <c r="Q1079" s="2">
        <v>0</v>
      </c>
      <c r="R1079" s="2">
        <v>0</v>
      </c>
      <c r="S1079">
        <v>0</v>
      </c>
      <c r="T1079">
        <v>0</v>
      </c>
      <c r="U1079">
        <v>3</v>
      </c>
      <c r="V1079" s="1" t="e">
        <v>#N/A</v>
      </c>
      <c r="W1079" s="1" t="e">
        <v>#N/A</v>
      </c>
      <c r="X1079" s="1" t="e">
        <v>#N/A</v>
      </c>
    </row>
    <row r="1080" spans="1:24" hidden="1" x14ac:dyDescent="0.25">
      <c r="A1080" t="s">
        <v>1054</v>
      </c>
      <c r="B1080">
        <v>4</v>
      </c>
      <c r="D1080" t="e">
        <f>MID(#REF!,1,7)</f>
        <v>#REF!</v>
      </c>
      <c r="E1080">
        <v>1</v>
      </c>
      <c r="F1080" s="3" t="s">
        <v>1080</v>
      </c>
      <c r="G1080" t="s">
        <v>1056</v>
      </c>
      <c r="H1080" t="s">
        <v>1082</v>
      </c>
      <c r="I1080" t="s">
        <v>28</v>
      </c>
      <c r="J1080" s="2">
        <v>0</v>
      </c>
      <c r="K1080" s="2">
        <v>0</v>
      </c>
      <c r="L1080" s="2">
        <v>3</v>
      </c>
      <c r="M1080">
        <v>0</v>
      </c>
      <c r="N1080">
        <v>0</v>
      </c>
      <c r="O1080">
        <v>0</v>
      </c>
      <c r="P1080" s="2">
        <v>0</v>
      </c>
      <c r="Q1080" s="2">
        <v>0</v>
      </c>
      <c r="R1080" s="2">
        <v>0</v>
      </c>
      <c r="S1080">
        <v>0</v>
      </c>
      <c r="T1080">
        <v>0</v>
      </c>
      <c r="U1080">
        <v>0</v>
      </c>
      <c r="V1080" s="1" t="e">
        <v>#N/A</v>
      </c>
      <c r="W1080" s="1" t="e">
        <v>#N/A</v>
      </c>
      <c r="X1080" s="1" t="e">
        <v>#N/A</v>
      </c>
    </row>
    <row r="1081" spans="1:24" hidden="1" x14ac:dyDescent="0.25">
      <c r="A1081" t="s">
        <v>206</v>
      </c>
      <c r="B1081">
        <v>5</v>
      </c>
      <c r="D1081" t="e">
        <f>MID(#REF!,1,7)</f>
        <v>#REF!</v>
      </c>
      <c r="E1081">
        <v>14</v>
      </c>
      <c r="F1081" s="3" t="s">
        <v>669</v>
      </c>
      <c r="G1081" t="s">
        <v>161</v>
      </c>
      <c r="H1081" t="s">
        <v>342</v>
      </c>
      <c r="I1081" t="s">
        <v>28</v>
      </c>
      <c r="J1081" s="2">
        <v>0</v>
      </c>
      <c r="K1081" s="2">
        <v>0</v>
      </c>
      <c r="L1081" s="2">
        <v>86</v>
      </c>
      <c r="M1081">
        <v>0</v>
      </c>
      <c r="N1081">
        <v>0</v>
      </c>
      <c r="O1081">
        <v>86</v>
      </c>
      <c r="P1081" s="2">
        <v>0</v>
      </c>
      <c r="Q1081" s="2">
        <v>0</v>
      </c>
      <c r="R1081" s="2">
        <v>86</v>
      </c>
      <c r="S1081">
        <v>0</v>
      </c>
      <c r="T1081">
        <v>0</v>
      </c>
      <c r="U1081">
        <v>86</v>
      </c>
      <c r="V1081" s="1">
        <v>0</v>
      </c>
      <c r="W1081" s="1">
        <v>0</v>
      </c>
      <c r="X1081" s="1">
        <v>86</v>
      </c>
    </row>
    <row r="1082" spans="1:24" hidden="1" x14ac:dyDescent="0.25">
      <c r="A1082" t="s">
        <v>206</v>
      </c>
      <c r="B1082">
        <v>5</v>
      </c>
      <c r="D1082" t="e">
        <f>MID(#REF!,1,7)</f>
        <v>#REF!</v>
      </c>
      <c r="E1082">
        <v>14</v>
      </c>
      <c r="F1082" s="3" t="s">
        <v>669</v>
      </c>
      <c r="G1082" t="s">
        <v>161</v>
      </c>
      <c r="H1082" t="s">
        <v>162</v>
      </c>
      <c r="I1082" t="s">
        <v>82</v>
      </c>
      <c r="J1082" s="2">
        <v>0</v>
      </c>
      <c r="K1082" s="2">
        <v>0</v>
      </c>
      <c r="L1082" s="2">
        <v>0</v>
      </c>
      <c r="M1082">
        <v>0</v>
      </c>
      <c r="N1082">
        <v>0</v>
      </c>
      <c r="O1082">
        <v>0</v>
      </c>
      <c r="P1082" s="2">
        <v>0</v>
      </c>
      <c r="Q1082" s="2">
        <v>0</v>
      </c>
      <c r="R1082" s="2">
        <v>0</v>
      </c>
      <c r="S1082">
        <v>0</v>
      </c>
      <c r="T1082">
        <v>0</v>
      </c>
      <c r="U1082">
        <v>100</v>
      </c>
      <c r="V1082" s="1" t="e">
        <v>#N/A</v>
      </c>
      <c r="W1082" s="1" t="e">
        <v>#N/A</v>
      </c>
      <c r="X1082" s="1" t="e">
        <v>#N/A</v>
      </c>
    </row>
    <row r="1083" spans="1:24" hidden="1" x14ac:dyDescent="0.25">
      <c r="A1083" t="s">
        <v>1054</v>
      </c>
      <c r="B1083">
        <v>4</v>
      </c>
      <c r="D1083" t="e">
        <f>MID(#REF!,1,7)</f>
        <v>#REF!</v>
      </c>
      <c r="E1083">
        <v>1</v>
      </c>
      <c r="F1083" s="3" t="s">
        <v>1083</v>
      </c>
      <c r="G1083" t="s">
        <v>1056</v>
      </c>
      <c r="H1083" t="s">
        <v>1084</v>
      </c>
      <c r="I1083" t="s">
        <v>82</v>
      </c>
      <c r="J1083" s="2">
        <v>0</v>
      </c>
      <c r="K1083" s="2">
        <v>0</v>
      </c>
      <c r="L1083" s="2">
        <v>0</v>
      </c>
      <c r="M1083">
        <v>0</v>
      </c>
      <c r="N1083">
        <v>0</v>
      </c>
      <c r="O1083">
        <v>0</v>
      </c>
      <c r="P1083" s="2">
        <v>0</v>
      </c>
      <c r="Q1083" s="2">
        <v>0</v>
      </c>
      <c r="R1083" s="2">
        <v>0</v>
      </c>
      <c r="S1083">
        <v>0</v>
      </c>
      <c r="T1083">
        <v>0</v>
      </c>
      <c r="U1083">
        <v>3</v>
      </c>
      <c r="V1083" s="1" t="e">
        <v>#N/A</v>
      </c>
      <c r="W1083" s="1" t="e">
        <v>#N/A</v>
      </c>
      <c r="X1083" s="1" t="e">
        <v>#N/A</v>
      </c>
    </row>
    <row r="1084" spans="1:24" hidden="1" x14ac:dyDescent="0.25">
      <c r="A1084" t="s">
        <v>827</v>
      </c>
      <c r="B1084">
        <v>4</v>
      </c>
      <c r="D1084" t="e">
        <f>MID(#REF!,1,7)</f>
        <v>#REF!</v>
      </c>
      <c r="E1084">
        <v>42</v>
      </c>
      <c r="F1084" s="3" t="s">
        <v>1085</v>
      </c>
      <c r="G1084" t="s">
        <v>1086</v>
      </c>
      <c r="H1084" t="s">
        <v>1087</v>
      </c>
      <c r="I1084" t="s">
        <v>28</v>
      </c>
      <c r="J1084" s="2">
        <v>0</v>
      </c>
      <c r="K1084" s="2">
        <v>0</v>
      </c>
      <c r="L1084" s="2">
        <v>375</v>
      </c>
      <c r="M1084">
        <v>0</v>
      </c>
      <c r="N1084">
        <v>0</v>
      </c>
      <c r="O1084">
        <v>375</v>
      </c>
      <c r="P1084" s="2">
        <v>0</v>
      </c>
      <c r="Q1084" s="2">
        <v>0</v>
      </c>
      <c r="R1084" s="2">
        <v>375</v>
      </c>
      <c r="S1084">
        <v>0</v>
      </c>
      <c r="T1084">
        <v>0</v>
      </c>
      <c r="U1084">
        <v>375</v>
      </c>
      <c r="V1084" s="1">
        <v>0</v>
      </c>
      <c r="W1084" s="1">
        <v>0</v>
      </c>
      <c r="X1084" s="1">
        <v>247</v>
      </c>
    </row>
    <row r="1085" spans="1:24" hidden="1" x14ac:dyDescent="0.25">
      <c r="A1085" t="s">
        <v>827</v>
      </c>
      <c r="B1085">
        <v>4</v>
      </c>
      <c r="D1085" t="e">
        <f>MID(#REF!,1,7)</f>
        <v>#REF!</v>
      </c>
      <c r="E1085">
        <v>42</v>
      </c>
      <c r="F1085" s="3" t="s">
        <v>1088</v>
      </c>
      <c r="G1085" t="s">
        <v>1089</v>
      </c>
      <c r="H1085" t="s">
        <v>1090</v>
      </c>
      <c r="I1085" t="s">
        <v>28</v>
      </c>
      <c r="J1085" s="2">
        <v>0</v>
      </c>
      <c r="K1085" s="2">
        <v>0</v>
      </c>
      <c r="L1085" s="2">
        <v>530</v>
      </c>
      <c r="M1085">
        <v>0</v>
      </c>
      <c r="N1085">
        <v>0</v>
      </c>
      <c r="O1085">
        <v>530</v>
      </c>
      <c r="P1085" s="2">
        <v>0</v>
      </c>
      <c r="Q1085" s="2">
        <v>0</v>
      </c>
      <c r="R1085" s="2">
        <v>530</v>
      </c>
      <c r="S1085">
        <v>0</v>
      </c>
      <c r="T1085">
        <v>0</v>
      </c>
      <c r="U1085">
        <v>530</v>
      </c>
      <c r="V1085" s="1">
        <v>0</v>
      </c>
      <c r="W1085" s="1">
        <v>0</v>
      </c>
      <c r="X1085" s="1">
        <v>995</v>
      </c>
    </row>
    <row r="1086" spans="1:24" hidden="1" x14ac:dyDescent="0.25">
      <c r="A1086" t="s">
        <v>827</v>
      </c>
      <c r="B1086">
        <v>4</v>
      </c>
      <c r="D1086" t="e">
        <f>MID(#REF!,1,7)</f>
        <v>#REF!</v>
      </c>
      <c r="E1086">
        <v>42</v>
      </c>
      <c r="F1086" s="3" t="s">
        <v>1088</v>
      </c>
      <c r="G1086" t="s">
        <v>1089</v>
      </c>
      <c r="H1086" t="s">
        <v>916</v>
      </c>
      <c r="I1086" t="s">
        <v>28</v>
      </c>
      <c r="J1086" s="2">
        <v>0</v>
      </c>
      <c r="K1086" s="2">
        <v>0</v>
      </c>
      <c r="L1086" s="2">
        <v>400</v>
      </c>
      <c r="M1086">
        <v>0</v>
      </c>
      <c r="N1086">
        <v>0</v>
      </c>
      <c r="O1086">
        <v>400</v>
      </c>
      <c r="P1086" s="2">
        <v>0</v>
      </c>
      <c r="Q1086" s="2">
        <v>0</v>
      </c>
      <c r="R1086" s="2">
        <v>400</v>
      </c>
      <c r="S1086">
        <v>0</v>
      </c>
      <c r="T1086">
        <v>0</v>
      </c>
      <c r="U1086">
        <v>400</v>
      </c>
      <c r="V1086" s="1">
        <v>0</v>
      </c>
      <c r="W1086" s="1">
        <v>0</v>
      </c>
      <c r="X1086" s="1">
        <v>597</v>
      </c>
    </row>
    <row r="1087" spans="1:24" hidden="1" x14ac:dyDescent="0.25">
      <c r="A1087" t="s">
        <v>827</v>
      </c>
      <c r="B1087">
        <v>4</v>
      </c>
      <c r="D1087" t="e">
        <f>MID(#REF!,1,7)</f>
        <v>#REF!</v>
      </c>
      <c r="E1087">
        <v>42</v>
      </c>
      <c r="F1087" s="3" t="s">
        <v>1088</v>
      </c>
      <c r="G1087" t="s">
        <v>1089</v>
      </c>
      <c r="H1087" t="s">
        <v>411</v>
      </c>
      <c r="I1087" t="s">
        <v>28</v>
      </c>
      <c r="J1087" s="2">
        <v>0</v>
      </c>
      <c r="K1087" s="2">
        <v>0</v>
      </c>
      <c r="L1087" s="2">
        <v>520</v>
      </c>
      <c r="M1087">
        <v>0</v>
      </c>
      <c r="N1087">
        <v>0</v>
      </c>
      <c r="O1087">
        <v>530</v>
      </c>
      <c r="P1087" s="2">
        <v>0</v>
      </c>
      <c r="Q1087" s="2">
        <v>0</v>
      </c>
      <c r="R1087" s="2">
        <v>540</v>
      </c>
      <c r="S1087">
        <v>0</v>
      </c>
      <c r="T1087">
        <v>0</v>
      </c>
      <c r="U1087">
        <v>550</v>
      </c>
      <c r="V1087" s="1">
        <v>0</v>
      </c>
      <c r="W1087" s="1">
        <v>0</v>
      </c>
      <c r="X1087" s="1">
        <v>501</v>
      </c>
    </row>
    <row r="1088" spans="1:24" hidden="1" x14ac:dyDescent="0.25">
      <c r="A1088" t="s">
        <v>731</v>
      </c>
      <c r="B1088">
        <v>4</v>
      </c>
      <c r="D1088" t="e">
        <f>MID(#REF!,1,7)</f>
        <v>#REF!</v>
      </c>
      <c r="E1088">
        <v>42</v>
      </c>
      <c r="F1088" s="3" t="s">
        <v>993</v>
      </c>
      <c r="G1088" t="s">
        <v>994</v>
      </c>
      <c r="H1088" t="s">
        <v>223</v>
      </c>
      <c r="I1088" t="s">
        <v>28</v>
      </c>
      <c r="J1088" s="2">
        <v>0</v>
      </c>
      <c r="K1088" s="2">
        <v>0</v>
      </c>
      <c r="L1088" s="2">
        <v>0</v>
      </c>
      <c r="M1088">
        <v>0</v>
      </c>
      <c r="N1088">
        <v>0</v>
      </c>
      <c r="O1088">
        <v>0</v>
      </c>
      <c r="P1088" s="2">
        <v>0</v>
      </c>
      <c r="Q1088" s="2">
        <v>0</v>
      </c>
      <c r="R1088" s="2">
        <v>0</v>
      </c>
      <c r="S1088">
        <v>0</v>
      </c>
      <c r="T1088">
        <v>0</v>
      </c>
      <c r="U1088">
        <v>20</v>
      </c>
      <c r="V1088" s="1" t="e">
        <v>#N/A</v>
      </c>
      <c r="W1088" s="1" t="e">
        <v>#N/A</v>
      </c>
      <c r="X1088" s="1" t="e">
        <v>#N/A</v>
      </c>
    </row>
    <row r="1089" spans="1:24" hidden="1" x14ac:dyDescent="0.25">
      <c r="A1089" t="s">
        <v>731</v>
      </c>
      <c r="B1089">
        <v>4</v>
      </c>
      <c r="D1089" t="e">
        <f>MID(#REF!,1,7)</f>
        <v>#REF!</v>
      </c>
      <c r="E1089">
        <v>42</v>
      </c>
      <c r="F1089" s="3" t="s">
        <v>1008</v>
      </c>
      <c r="G1089" t="s">
        <v>1009</v>
      </c>
      <c r="H1089" t="s">
        <v>1091</v>
      </c>
      <c r="I1089" t="s">
        <v>447</v>
      </c>
      <c r="J1089" s="2">
        <v>752</v>
      </c>
      <c r="K1089" s="2">
        <v>752</v>
      </c>
      <c r="L1089" s="2">
        <v>777</v>
      </c>
      <c r="M1089">
        <v>752</v>
      </c>
      <c r="N1089">
        <v>752</v>
      </c>
      <c r="O1089">
        <v>777</v>
      </c>
      <c r="P1089" s="2">
        <v>752</v>
      </c>
      <c r="Q1089" s="2">
        <v>777</v>
      </c>
      <c r="R1089" s="2">
        <v>752</v>
      </c>
      <c r="S1089">
        <v>752</v>
      </c>
      <c r="T1089">
        <v>777</v>
      </c>
      <c r="U1089">
        <v>752</v>
      </c>
      <c r="V1089" s="1">
        <v>551</v>
      </c>
      <c r="W1089" s="1">
        <v>498</v>
      </c>
      <c r="X1089" s="1">
        <v>708</v>
      </c>
    </row>
    <row r="1090" spans="1:24" hidden="1" x14ac:dyDescent="0.25">
      <c r="A1090" t="s">
        <v>731</v>
      </c>
      <c r="B1090">
        <v>4</v>
      </c>
      <c r="D1090" t="e">
        <f>MID(#REF!,1,7)</f>
        <v>#REF!</v>
      </c>
      <c r="E1090">
        <v>42</v>
      </c>
      <c r="F1090" s="3" t="s">
        <v>1092</v>
      </c>
      <c r="G1090" t="s">
        <v>1093</v>
      </c>
      <c r="H1090" t="s">
        <v>39</v>
      </c>
      <c r="I1090" t="s">
        <v>447</v>
      </c>
      <c r="J1090" s="2">
        <v>0</v>
      </c>
      <c r="K1090" s="2">
        <v>0</v>
      </c>
      <c r="L1090" s="2">
        <v>1</v>
      </c>
      <c r="M1090">
        <v>0</v>
      </c>
      <c r="N1090">
        <v>0</v>
      </c>
      <c r="O1090">
        <v>2</v>
      </c>
      <c r="P1090" s="2">
        <v>0</v>
      </c>
      <c r="Q1090" s="2">
        <v>0</v>
      </c>
      <c r="R1090" s="2">
        <v>1</v>
      </c>
      <c r="S1090">
        <v>0</v>
      </c>
      <c r="T1090">
        <v>0</v>
      </c>
      <c r="U1090">
        <v>1</v>
      </c>
      <c r="V1090" s="1">
        <v>1</v>
      </c>
      <c r="W1090" s="1">
        <v>0</v>
      </c>
      <c r="X1090" s="1">
        <v>1</v>
      </c>
    </row>
    <row r="1091" spans="1:24" hidden="1" x14ac:dyDescent="0.25">
      <c r="A1091" t="s">
        <v>827</v>
      </c>
      <c r="B1091">
        <v>4</v>
      </c>
      <c r="D1091" t="e">
        <f>MID(#REF!,1,7)</f>
        <v>#REF!</v>
      </c>
      <c r="E1091">
        <v>42</v>
      </c>
      <c r="F1091" s="3" t="s">
        <v>1094</v>
      </c>
      <c r="G1091" t="s">
        <v>1095</v>
      </c>
      <c r="H1091" t="s">
        <v>411</v>
      </c>
      <c r="I1091" t="s">
        <v>28</v>
      </c>
      <c r="J1091" s="2">
        <v>0</v>
      </c>
      <c r="K1091" s="2">
        <v>0</v>
      </c>
      <c r="L1091" s="2">
        <v>4515</v>
      </c>
      <c r="M1091">
        <v>0</v>
      </c>
      <c r="N1091">
        <v>0</v>
      </c>
      <c r="O1091">
        <v>24687</v>
      </c>
      <c r="P1091" s="2">
        <v>0</v>
      </c>
      <c r="Q1091" s="2">
        <v>0</v>
      </c>
      <c r="R1091" s="2">
        <v>46356</v>
      </c>
      <c r="S1091">
        <v>0</v>
      </c>
      <c r="T1091">
        <v>0</v>
      </c>
      <c r="U1091">
        <v>50384</v>
      </c>
      <c r="V1091" s="1">
        <v>0</v>
      </c>
      <c r="W1091" s="1">
        <v>0</v>
      </c>
      <c r="X1091" s="1">
        <v>26082</v>
      </c>
    </row>
    <row r="1092" spans="1:24" hidden="1" x14ac:dyDescent="0.25">
      <c r="A1092" t="s">
        <v>155</v>
      </c>
      <c r="B1092">
        <v>3</v>
      </c>
      <c r="D1092" t="e">
        <f>MID(#REF!,1,7)</f>
        <v>#REF!</v>
      </c>
      <c r="E1092">
        <v>24</v>
      </c>
      <c r="F1092" s="3" t="s">
        <v>1096</v>
      </c>
      <c r="G1092" t="s">
        <v>479</v>
      </c>
      <c r="H1092" t="s">
        <v>139</v>
      </c>
      <c r="I1092" t="s">
        <v>28</v>
      </c>
      <c r="J1092" s="2">
        <v>0</v>
      </c>
      <c r="K1092" s="2">
        <v>0</v>
      </c>
      <c r="L1092" s="2">
        <v>0</v>
      </c>
      <c r="M1092">
        <v>0</v>
      </c>
      <c r="N1092">
        <v>0</v>
      </c>
      <c r="O1092">
        <v>0</v>
      </c>
      <c r="P1092" s="2">
        <v>0</v>
      </c>
      <c r="Q1092" s="2">
        <v>0</v>
      </c>
      <c r="R1092" s="2">
        <v>333</v>
      </c>
      <c r="S1092">
        <v>0</v>
      </c>
      <c r="T1092">
        <v>0</v>
      </c>
      <c r="U1092">
        <v>0</v>
      </c>
      <c r="V1092" s="1" t="e">
        <v>#N/A</v>
      </c>
      <c r="W1092" s="1" t="e">
        <v>#N/A</v>
      </c>
      <c r="X1092" s="1" t="e">
        <v>#N/A</v>
      </c>
    </row>
    <row r="1093" spans="1:24" hidden="1" x14ac:dyDescent="0.25">
      <c r="A1093" t="s">
        <v>155</v>
      </c>
      <c r="B1093">
        <v>3</v>
      </c>
      <c r="D1093" t="e">
        <f>MID(#REF!,1,7)</f>
        <v>#REF!</v>
      </c>
      <c r="E1093">
        <v>24</v>
      </c>
      <c r="F1093" s="3" t="s">
        <v>1097</v>
      </c>
      <c r="G1093" t="s">
        <v>479</v>
      </c>
      <c r="H1093" t="s">
        <v>139</v>
      </c>
      <c r="I1093" t="s">
        <v>28</v>
      </c>
      <c r="J1093" s="2">
        <v>0</v>
      </c>
      <c r="K1093" s="2">
        <v>0</v>
      </c>
      <c r="L1093" s="2">
        <v>0</v>
      </c>
      <c r="M1093">
        <v>0</v>
      </c>
      <c r="N1093">
        <v>0</v>
      </c>
      <c r="O1093">
        <v>0</v>
      </c>
      <c r="P1093" s="2">
        <v>0</v>
      </c>
      <c r="Q1093" s="2">
        <v>0</v>
      </c>
      <c r="R1093" s="2">
        <v>0</v>
      </c>
      <c r="S1093">
        <v>0</v>
      </c>
      <c r="T1093">
        <v>0</v>
      </c>
      <c r="U1093">
        <v>335</v>
      </c>
      <c r="V1093" s="1" t="e">
        <v>#N/A</v>
      </c>
      <c r="W1093" s="1" t="e">
        <v>#N/A</v>
      </c>
      <c r="X1093" s="1" t="e">
        <v>#N/A</v>
      </c>
    </row>
    <row r="1094" spans="1:24" hidden="1" x14ac:dyDescent="0.25">
      <c r="A1094" t="s">
        <v>155</v>
      </c>
      <c r="B1094">
        <v>3</v>
      </c>
      <c r="D1094" t="e">
        <f>MID(#REF!,1,7)</f>
        <v>#REF!</v>
      </c>
      <c r="E1094">
        <v>24</v>
      </c>
      <c r="F1094" s="3" t="s">
        <v>1098</v>
      </c>
      <c r="G1094" t="s">
        <v>479</v>
      </c>
      <c r="H1094" t="s">
        <v>362</v>
      </c>
      <c r="I1094" t="s">
        <v>72</v>
      </c>
      <c r="J1094" s="2">
        <v>0</v>
      </c>
      <c r="K1094" s="2">
        <v>0</v>
      </c>
      <c r="L1094" s="2">
        <v>1158</v>
      </c>
      <c r="M1094">
        <v>0</v>
      </c>
      <c r="N1094">
        <v>0</v>
      </c>
      <c r="O1094">
        <v>0</v>
      </c>
      <c r="P1094" s="2">
        <v>0</v>
      </c>
      <c r="Q1094" s="2">
        <v>0</v>
      </c>
      <c r="R1094" s="2">
        <v>0</v>
      </c>
      <c r="S1094">
        <v>0</v>
      </c>
      <c r="T1094">
        <v>0</v>
      </c>
      <c r="U1094">
        <v>0</v>
      </c>
      <c r="V1094" s="1" t="e">
        <v>#N/A</v>
      </c>
      <c r="W1094" s="1" t="e">
        <v>#N/A</v>
      </c>
      <c r="X1094" s="1" t="e">
        <v>#N/A</v>
      </c>
    </row>
    <row r="1095" spans="1:24" hidden="1" x14ac:dyDescent="0.25">
      <c r="A1095" t="s">
        <v>155</v>
      </c>
      <c r="B1095">
        <v>3</v>
      </c>
      <c r="D1095" t="e">
        <f>MID(#REF!,1,7)</f>
        <v>#REF!</v>
      </c>
      <c r="E1095">
        <v>24</v>
      </c>
      <c r="F1095" s="3" t="s">
        <v>1099</v>
      </c>
      <c r="G1095" t="s">
        <v>157</v>
      </c>
      <c r="H1095" t="s">
        <v>39</v>
      </c>
      <c r="I1095" t="s">
        <v>28</v>
      </c>
      <c r="J1095" s="2">
        <v>0</v>
      </c>
      <c r="K1095" s="2">
        <v>0</v>
      </c>
      <c r="L1095" s="2">
        <v>17618</v>
      </c>
      <c r="M1095">
        <v>0</v>
      </c>
      <c r="N1095">
        <v>0</v>
      </c>
      <c r="O1095">
        <v>0</v>
      </c>
      <c r="P1095" s="2">
        <v>0</v>
      </c>
      <c r="Q1095" s="2">
        <v>0</v>
      </c>
      <c r="R1095" s="2">
        <v>0</v>
      </c>
      <c r="S1095">
        <v>0</v>
      </c>
      <c r="T1095">
        <v>0</v>
      </c>
      <c r="U1095">
        <v>0</v>
      </c>
      <c r="V1095" s="1">
        <v>0</v>
      </c>
      <c r="W1095" s="1">
        <v>0</v>
      </c>
      <c r="X1095" s="1">
        <v>1</v>
      </c>
    </row>
    <row r="1096" spans="1:24" hidden="1" x14ac:dyDescent="0.25">
      <c r="A1096" t="s">
        <v>1100</v>
      </c>
      <c r="B1096" t="s">
        <v>24</v>
      </c>
      <c r="D1096" t="e">
        <f>MID(#REF!,1,7)</f>
        <v>#REF!</v>
      </c>
      <c r="E1096">
        <v>28</v>
      </c>
      <c r="F1096" s="3" t="s">
        <v>1101</v>
      </c>
      <c r="G1096" t="s">
        <v>1102</v>
      </c>
      <c r="H1096" t="s">
        <v>1103</v>
      </c>
      <c r="I1096" t="s">
        <v>28</v>
      </c>
      <c r="J1096" s="2">
        <v>0</v>
      </c>
      <c r="K1096" s="2">
        <v>0</v>
      </c>
      <c r="L1096" s="2">
        <v>0</v>
      </c>
      <c r="M1096">
        <v>0</v>
      </c>
      <c r="N1096">
        <v>0</v>
      </c>
      <c r="O1096">
        <v>18565</v>
      </c>
      <c r="P1096" s="2">
        <v>0</v>
      </c>
      <c r="Q1096" s="2">
        <v>0</v>
      </c>
      <c r="R1096" s="2">
        <v>0</v>
      </c>
      <c r="S1096">
        <v>0</v>
      </c>
      <c r="T1096">
        <v>0</v>
      </c>
      <c r="U1096">
        <v>0</v>
      </c>
      <c r="V1096" s="1" t="e">
        <v>#N/A</v>
      </c>
      <c r="W1096" s="1" t="e">
        <v>#N/A</v>
      </c>
      <c r="X1096" s="1" t="e">
        <v>#N/A</v>
      </c>
    </row>
    <row r="1097" spans="1:24" hidden="1" x14ac:dyDescent="0.25">
      <c r="A1097" t="s">
        <v>439</v>
      </c>
      <c r="B1097">
        <v>2</v>
      </c>
      <c r="D1097" t="e">
        <f>MID(#REF!,1,7)</f>
        <v>#REF!</v>
      </c>
      <c r="E1097">
        <v>28</v>
      </c>
      <c r="F1097" s="3" t="s">
        <v>1022</v>
      </c>
      <c r="G1097" t="s">
        <v>532</v>
      </c>
      <c r="H1097" t="s">
        <v>71</v>
      </c>
      <c r="I1097" t="s">
        <v>28</v>
      </c>
      <c r="J1097" s="2">
        <v>0</v>
      </c>
      <c r="K1097" s="2">
        <v>0</v>
      </c>
      <c r="L1097" s="2">
        <v>1</v>
      </c>
      <c r="M1097">
        <v>0</v>
      </c>
      <c r="N1097">
        <v>0</v>
      </c>
      <c r="O1097">
        <v>1</v>
      </c>
      <c r="P1097" s="2">
        <v>0</v>
      </c>
      <c r="Q1097" s="2">
        <v>0</v>
      </c>
      <c r="R1097" s="2">
        <v>1</v>
      </c>
      <c r="S1097">
        <v>0</v>
      </c>
      <c r="T1097">
        <v>0</v>
      </c>
      <c r="U1097">
        <v>1</v>
      </c>
      <c r="V1097" s="1">
        <v>0</v>
      </c>
      <c r="W1097" s="1">
        <v>0</v>
      </c>
      <c r="X1097" s="1">
        <v>1</v>
      </c>
    </row>
    <row r="1098" spans="1:24" hidden="1" x14ac:dyDescent="0.25">
      <c r="A1098" t="s">
        <v>439</v>
      </c>
      <c r="B1098">
        <v>2</v>
      </c>
      <c r="D1098" t="e">
        <f>MID(#REF!,1,7)</f>
        <v>#REF!</v>
      </c>
      <c r="E1098">
        <v>28</v>
      </c>
      <c r="F1098" s="3" t="s">
        <v>1022</v>
      </c>
      <c r="G1098" t="s">
        <v>532</v>
      </c>
      <c r="H1098" t="s">
        <v>129</v>
      </c>
      <c r="I1098" t="s">
        <v>28</v>
      </c>
      <c r="J1098" s="2">
        <v>0</v>
      </c>
      <c r="K1098" s="2">
        <v>0</v>
      </c>
      <c r="L1098" s="2">
        <v>1</v>
      </c>
      <c r="M1098">
        <v>0</v>
      </c>
      <c r="N1098">
        <v>0</v>
      </c>
      <c r="O1098">
        <v>1</v>
      </c>
      <c r="P1098" s="2">
        <v>0</v>
      </c>
      <c r="Q1098" s="2">
        <v>0</v>
      </c>
      <c r="R1098" s="2">
        <v>1</v>
      </c>
      <c r="S1098">
        <v>0</v>
      </c>
      <c r="T1098">
        <v>0</v>
      </c>
      <c r="U1098">
        <v>1</v>
      </c>
      <c r="V1098" s="1">
        <v>0</v>
      </c>
      <c r="W1098" s="1">
        <v>0</v>
      </c>
      <c r="X1098" s="1">
        <v>1</v>
      </c>
    </row>
    <row r="1099" spans="1:24" hidden="1" x14ac:dyDescent="0.25">
      <c r="A1099" t="s">
        <v>155</v>
      </c>
      <c r="B1099" t="s">
        <v>24</v>
      </c>
      <c r="D1099" t="e">
        <f>MID(#REF!,1,7)</f>
        <v>#REF!</v>
      </c>
      <c r="E1099">
        <v>24</v>
      </c>
      <c r="F1099" s="3" t="s">
        <v>1104</v>
      </c>
      <c r="G1099" t="s">
        <v>279</v>
      </c>
      <c r="H1099" t="s">
        <v>35</v>
      </c>
      <c r="I1099" t="s">
        <v>28</v>
      </c>
      <c r="J1099" s="2">
        <v>0</v>
      </c>
      <c r="K1099" s="2">
        <v>0</v>
      </c>
      <c r="L1099" s="2">
        <v>5</v>
      </c>
      <c r="M1099">
        <v>0</v>
      </c>
      <c r="N1099">
        <v>0</v>
      </c>
      <c r="O1099">
        <v>0</v>
      </c>
      <c r="P1099" s="2">
        <v>0</v>
      </c>
      <c r="Q1099" s="2">
        <v>0</v>
      </c>
      <c r="R1099" s="2">
        <v>0</v>
      </c>
      <c r="S1099">
        <v>0</v>
      </c>
      <c r="T1099">
        <v>0</v>
      </c>
      <c r="U1099">
        <v>0</v>
      </c>
      <c r="V1099" s="1" t="e">
        <v>#N/A</v>
      </c>
      <c r="W1099" s="1" t="e">
        <v>#N/A</v>
      </c>
      <c r="X1099" s="1" t="e">
        <v>#N/A</v>
      </c>
    </row>
    <row r="1100" spans="1:24" hidden="1" x14ac:dyDescent="0.25">
      <c r="A1100" t="s">
        <v>155</v>
      </c>
      <c r="B1100" t="s">
        <v>24</v>
      </c>
      <c r="D1100" t="e">
        <f>MID(#REF!,1,7)</f>
        <v>#REF!</v>
      </c>
      <c r="E1100">
        <v>24</v>
      </c>
      <c r="F1100" s="3" t="s">
        <v>1105</v>
      </c>
      <c r="G1100" t="s">
        <v>279</v>
      </c>
      <c r="H1100" t="s">
        <v>35</v>
      </c>
      <c r="I1100" t="s">
        <v>72</v>
      </c>
      <c r="J1100" s="2">
        <v>0</v>
      </c>
      <c r="K1100" s="2">
        <v>0</v>
      </c>
      <c r="L1100" s="2">
        <v>0</v>
      </c>
      <c r="M1100">
        <v>0</v>
      </c>
      <c r="N1100">
        <v>0</v>
      </c>
      <c r="O1100">
        <v>0</v>
      </c>
      <c r="P1100" s="2">
        <v>0</v>
      </c>
      <c r="Q1100" s="2">
        <v>0</v>
      </c>
      <c r="R1100" s="2">
        <v>0</v>
      </c>
      <c r="S1100">
        <v>0</v>
      </c>
      <c r="T1100">
        <v>0</v>
      </c>
      <c r="U1100">
        <v>5</v>
      </c>
      <c r="V1100" s="1" t="e">
        <v>#N/A</v>
      </c>
      <c r="W1100" s="1" t="e">
        <v>#N/A</v>
      </c>
      <c r="X1100" s="1" t="e">
        <v>#N/A</v>
      </c>
    </row>
    <row r="1101" spans="1:24" hidden="1" x14ac:dyDescent="0.25">
      <c r="A1101" t="s">
        <v>155</v>
      </c>
      <c r="B1101" t="s">
        <v>24</v>
      </c>
      <c r="D1101" t="e">
        <f>MID(#REF!,1,7)</f>
        <v>#REF!</v>
      </c>
      <c r="E1101">
        <v>24</v>
      </c>
      <c r="F1101" s="3" t="s">
        <v>1106</v>
      </c>
      <c r="G1101" t="s">
        <v>279</v>
      </c>
      <c r="H1101" t="s">
        <v>35</v>
      </c>
      <c r="I1101" t="s">
        <v>28</v>
      </c>
      <c r="J1101" s="2">
        <v>0</v>
      </c>
      <c r="K1101" s="2">
        <v>0</v>
      </c>
      <c r="L1101" s="2">
        <v>211</v>
      </c>
      <c r="M1101">
        <v>0</v>
      </c>
      <c r="N1101">
        <v>0</v>
      </c>
      <c r="O1101">
        <v>0</v>
      </c>
      <c r="P1101" s="2">
        <v>0</v>
      </c>
      <c r="Q1101" s="2">
        <v>0</v>
      </c>
      <c r="R1101" s="2">
        <v>0</v>
      </c>
      <c r="S1101">
        <v>0</v>
      </c>
      <c r="T1101">
        <v>0</v>
      </c>
      <c r="U1101">
        <v>0</v>
      </c>
      <c r="V1101" s="1" t="e">
        <v>#N/A</v>
      </c>
      <c r="W1101" s="1" t="e">
        <v>#N/A</v>
      </c>
      <c r="X1101" s="1" t="e">
        <v>#N/A</v>
      </c>
    </row>
    <row r="1102" spans="1:24" hidden="1" x14ac:dyDescent="0.25">
      <c r="A1102" t="s">
        <v>155</v>
      </c>
      <c r="B1102" t="s">
        <v>24</v>
      </c>
      <c r="D1102" t="e">
        <f>MID(#REF!,1,7)</f>
        <v>#REF!</v>
      </c>
      <c r="E1102">
        <v>24</v>
      </c>
      <c r="F1102" s="3" t="s">
        <v>1107</v>
      </c>
      <c r="G1102" t="s">
        <v>279</v>
      </c>
      <c r="H1102" t="s">
        <v>1108</v>
      </c>
      <c r="I1102" t="s">
        <v>28</v>
      </c>
      <c r="J1102" s="2">
        <v>0</v>
      </c>
      <c r="K1102" s="2">
        <v>0</v>
      </c>
      <c r="L1102" s="2">
        <v>0</v>
      </c>
      <c r="M1102">
        <v>0</v>
      </c>
      <c r="N1102">
        <v>0</v>
      </c>
      <c r="O1102">
        <v>197</v>
      </c>
      <c r="P1102" s="2">
        <v>0</v>
      </c>
      <c r="Q1102" s="2">
        <v>0</v>
      </c>
      <c r="R1102" s="2">
        <v>0</v>
      </c>
      <c r="S1102">
        <v>0</v>
      </c>
      <c r="T1102">
        <v>0</v>
      </c>
      <c r="U1102">
        <v>0</v>
      </c>
      <c r="V1102" s="1" t="e">
        <v>#N/A</v>
      </c>
      <c r="W1102" s="1" t="e">
        <v>#N/A</v>
      </c>
      <c r="X1102" s="1" t="e">
        <v>#N/A</v>
      </c>
    </row>
    <row r="1103" spans="1:24" hidden="1" x14ac:dyDescent="0.25">
      <c r="A1103" t="s">
        <v>246</v>
      </c>
      <c r="B1103">
        <v>1</v>
      </c>
      <c r="D1103" t="e">
        <f>MID(#REF!,1,7)</f>
        <v>#REF!</v>
      </c>
      <c r="E1103">
        <v>3</v>
      </c>
      <c r="F1103" s="3" t="s">
        <v>247</v>
      </c>
      <c r="G1103" t="s">
        <v>161</v>
      </c>
      <c r="H1103" t="s">
        <v>1109</v>
      </c>
      <c r="I1103" t="s">
        <v>82</v>
      </c>
      <c r="J1103" s="2">
        <v>0</v>
      </c>
      <c r="K1103" s="2">
        <v>0</v>
      </c>
      <c r="L1103" s="2">
        <v>0</v>
      </c>
      <c r="M1103">
        <v>0</v>
      </c>
      <c r="N1103">
        <v>0</v>
      </c>
      <c r="O1103">
        <v>0</v>
      </c>
      <c r="P1103" s="2">
        <v>0</v>
      </c>
      <c r="Q1103" s="2">
        <v>0</v>
      </c>
      <c r="R1103" s="2">
        <v>0</v>
      </c>
      <c r="S1103">
        <v>0</v>
      </c>
      <c r="T1103">
        <v>0</v>
      </c>
      <c r="U1103">
        <v>1</v>
      </c>
      <c r="V1103" s="1" t="e">
        <v>#N/A</v>
      </c>
      <c r="W1103" s="1" t="e">
        <v>#N/A</v>
      </c>
      <c r="X1103" s="1" t="e">
        <v>#N/A</v>
      </c>
    </row>
    <row r="1104" spans="1:24" hidden="1" x14ac:dyDescent="0.25">
      <c r="A1104" t="s">
        <v>697</v>
      </c>
      <c r="B1104">
        <v>4</v>
      </c>
      <c r="D1104" t="e">
        <f>MID(#REF!,1,7)</f>
        <v>#REF!</v>
      </c>
      <c r="E1104">
        <v>42</v>
      </c>
      <c r="F1104" s="3" t="s">
        <v>1110</v>
      </c>
      <c r="G1104" t="s">
        <v>1111</v>
      </c>
      <c r="H1104" t="s">
        <v>1112</v>
      </c>
      <c r="I1104" t="s">
        <v>28</v>
      </c>
      <c r="J1104" s="2">
        <v>0</v>
      </c>
      <c r="K1104" s="2">
        <v>0</v>
      </c>
      <c r="L1104" s="2">
        <v>21817</v>
      </c>
      <c r="M1104">
        <v>0</v>
      </c>
      <c r="N1104">
        <v>0</v>
      </c>
      <c r="O1104">
        <v>65452</v>
      </c>
      <c r="P1104" s="2">
        <v>0</v>
      </c>
      <c r="Q1104" s="2">
        <v>0</v>
      </c>
      <c r="R1104" s="2">
        <v>65452</v>
      </c>
      <c r="S1104">
        <v>0</v>
      </c>
      <c r="T1104">
        <v>0</v>
      </c>
      <c r="U1104">
        <v>43634</v>
      </c>
      <c r="V1104" s="1">
        <v>0</v>
      </c>
      <c r="W1104" s="1">
        <v>0</v>
      </c>
      <c r="X1104" s="1">
        <v>0</v>
      </c>
    </row>
    <row r="1105" spans="1:24" hidden="1" x14ac:dyDescent="0.25">
      <c r="A1105" t="s">
        <v>697</v>
      </c>
      <c r="B1105">
        <v>4</v>
      </c>
      <c r="D1105" t="e">
        <f>MID(#REF!,1,7)</f>
        <v>#REF!</v>
      </c>
      <c r="E1105">
        <v>42</v>
      </c>
      <c r="F1105" s="3" t="s">
        <v>1110</v>
      </c>
      <c r="G1105" t="s">
        <v>1111</v>
      </c>
      <c r="H1105" t="s">
        <v>39</v>
      </c>
      <c r="I1105" t="s">
        <v>447</v>
      </c>
      <c r="J1105" s="2">
        <v>0</v>
      </c>
      <c r="K1105" s="2">
        <v>0</v>
      </c>
      <c r="L1105" s="2">
        <v>150</v>
      </c>
      <c r="M1105">
        <v>0</v>
      </c>
      <c r="N1105">
        <v>0</v>
      </c>
      <c r="O1105">
        <v>0</v>
      </c>
      <c r="P1105" s="2">
        <v>0</v>
      </c>
      <c r="Q1105" s="2">
        <v>0</v>
      </c>
      <c r="R1105" s="2">
        <v>0</v>
      </c>
      <c r="S1105">
        <v>0</v>
      </c>
      <c r="T1105">
        <v>0</v>
      </c>
      <c r="U1105">
        <v>0</v>
      </c>
      <c r="V1105" s="1" t="e">
        <v>#N/A</v>
      </c>
      <c r="W1105" s="1" t="e">
        <v>#N/A</v>
      </c>
      <c r="X1105" s="1" t="e">
        <v>#N/A</v>
      </c>
    </row>
    <row r="1106" spans="1:24" hidden="1" x14ac:dyDescent="0.25">
      <c r="A1106" t="s">
        <v>697</v>
      </c>
      <c r="B1106">
        <v>4</v>
      </c>
      <c r="D1106" t="e">
        <f>MID(#REF!,1,7)</f>
        <v>#REF!</v>
      </c>
      <c r="E1106">
        <v>17</v>
      </c>
      <c r="F1106" s="3" t="s">
        <v>1113</v>
      </c>
      <c r="G1106" t="s">
        <v>1114</v>
      </c>
      <c r="H1106" t="s">
        <v>39</v>
      </c>
      <c r="I1106" t="s">
        <v>447</v>
      </c>
      <c r="J1106" s="2">
        <v>0</v>
      </c>
      <c r="K1106" s="2">
        <v>0</v>
      </c>
      <c r="L1106" s="2">
        <v>0</v>
      </c>
      <c r="M1106">
        <v>0</v>
      </c>
      <c r="N1106">
        <v>0</v>
      </c>
      <c r="O1106">
        <v>250</v>
      </c>
      <c r="P1106" s="2">
        <v>0</v>
      </c>
      <c r="Q1106" s="2">
        <v>0</v>
      </c>
      <c r="R1106" s="2">
        <v>0</v>
      </c>
      <c r="S1106">
        <v>0</v>
      </c>
      <c r="T1106">
        <v>0</v>
      </c>
      <c r="U1106">
        <v>0</v>
      </c>
      <c r="V1106" s="1" t="e">
        <v>#N/A</v>
      </c>
      <c r="W1106" s="1" t="e">
        <v>#N/A</v>
      </c>
      <c r="X1106" s="1" t="e">
        <v>#N/A</v>
      </c>
    </row>
    <row r="1107" spans="1:24" hidden="1" x14ac:dyDescent="0.25">
      <c r="A1107" t="s">
        <v>697</v>
      </c>
      <c r="B1107">
        <v>4</v>
      </c>
      <c r="D1107" t="e">
        <f>MID(#REF!,1,7)</f>
        <v>#REF!</v>
      </c>
      <c r="E1107">
        <v>17</v>
      </c>
      <c r="F1107" s="3" t="s">
        <v>1113</v>
      </c>
      <c r="G1107" t="s">
        <v>1114</v>
      </c>
      <c r="H1107" t="s">
        <v>129</v>
      </c>
      <c r="I1107" t="s">
        <v>447</v>
      </c>
      <c r="J1107" s="2">
        <v>0</v>
      </c>
      <c r="K1107" s="2">
        <v>0</v>
      </c>
      <c r="L1107" s="2">
        <v>0</v>
      </c>
      <c r="M1107">
        <v>0</v>
      </c>
      <c r="N1107">
        <v>0</v>
      </c>
      <c r="O1107">
        <v>0</v>
      </c>
      <c r="P1107" s="2">
        <v>0</v>
      </c>
      <c r="Q1107" s="2">
        <v>0</v>
      </c>
      <c r="R1107" s="2">
        <v>350</v>
      </c>
      <c r="S1107">
        <v>0</v>
      </c>
      <c r="T1107">
        <v>0</v>
      </c>
      <c r="U1107">
        <v>0</v>
      </c>
      <c r="V1107" s="1" t="e">
        <v>#N/A</v>
      </c>
      <c r="W1107" s="1" t="e">
        <v>#N/A</v>
      </c>
      <c r="X1107" s="1" t="e">
        <v>#N/A</v>
      </c>
    </row>
    <row r="1108" spans="1:24" hidden="1" x14ac:dyDescent="0.25">
      <c r="A1108" t="s">
        <v>697</v>
      </c>
      <c r="B1108">
        <v>4</v>
      </c>
      <c r="D1108" t="e">
        <f>MID(#REF!,1,7)</f>
        <v>#REF!</v>
      </c>
      <c r="E1108">
        <v>17</v>
      </c>
      <c r="F1108" s="3" t="s">
        <v>1113</v>
      </c>
      <c r="G1108" t="s">
        <v>1114</v>
      </c>
      <c r="H1108" t="s">
        <v>1112</v>
      </c>
      <c r="I1108" t="s">
        <v>28</v>
      </c>
      <c r="J1108" s="2">
        <v>0</v>
      </c>
      <c r="K1108" s="2">
        <v>0</v>
      </c>
      <c r="L1108" s="2">
        <v>0</v>
      </c>
      <c r="M1108">
        <v>0</v>
      </c>
      <c r="N1108">
        <v>0</v>
      </c>
      <c r="O1108">
        <v>0</v>
      </c>
      <c r="P1108" s="2">
        <v>0</v>
      </c>
      <c r="Q1108" s="2">
        <v>0</v>
      </c>
      <c r="R1108" s="2">
        <v>0</v>
      </c>
      <c r="S1108">
        <v>0</v>
      </c>
      <c r="T1108">
        <v>0</v>
      </c>
      <c r="U1108">
        <v>0</v>
      </c>
      <c r="V1108" s="1">
        <v>0</v>
      </c>
      <c r="W1108" s="1">
        <v>0</v>
      </c>
      <c r="X1108" s="1">
        <v>0</v>
      </c>
    </row>
    <row r="1109" spans="1:24" hidden="1" x14ac:dyDescent="0.25">
      <c r="A1109" t="s">
        <v>697</v>
      </c>
      <c r="B1109">
        <v>4</v>
      </c>
      <c r="D1109" t="e">
        <f>MID(#REF!,1,7)</f>
        <v>#REF!</v>
      </c>
      <c r="E1109">
        <v>17</v>
      </c>
      <c r="F1109" s="3" t="s">
        <v>1113</v>
      </c>
      <c r="G1109" t="s">
        <v>1114</v>
      </c>
      <c r="H1109" t="s">
        <v>39</v>
      </c>
      <c r="I1109" t="s">
        <v>447</v>
      </c>
      <c r="J1109" s="2">
        <v>0</v>
      </c>
      <c r="K1109" s="2">
        <v>0</v>
      </c>
      <c r="L1109" s="2">
        <v>6</v>
      </c>
      <c r="M1109">
        <v>0</v>
      </c>
      <c r="N1109">
        <v>0</v>
      </c>
      <c r="O1109">
        <v>0</v>
      </c>
      <c r="P1109" s="2">
        <v>0</v>
      </c>
      <c r="Q1109" s="2">
        <v>0</v>
      </c>
      <c r="R1109" s="2">
        <v>0</v>
      </c>
      <c r="S1109">
        <v>0</v>
      </c>
      <c r="T1109">
        <v>0</v>
      </c>
      <c r="U1109">
        <v>0</v>
      </c>
      <c r="V1109" s="1" t="e">
        <v>#N/A</v>
      </c>
      <c r="W1109" s="1" t="e">
        <v>#N/A</v>
      </c>
      <c r="X1109" s="1" t="e">
        <v>#N/A</v>
      </c>
    </row>
    <row r="1110" spans="1:24" hidden="1" x14ac:dyDescent="0.25">
      <c r="A1110" t="s">
        <v>697</v>
      </c>
      <c r="B1110">
        <v>4</v>
      </c>
      <c r="D1110" t="e">
        <f>MID(#REF!,1,7)</f>
        <v>#REF!</v>
      </c>
      <c r="E1110">
        <v>17</v>
      </c>
      <c r="F1110" s="3" t="s">
        <v>1113</v>
      </c>
      <c r="G1110" t="s">
        <v>1114</v>
      </c>
      <c r="H1110" t="s">
        <v>223</v>
      </c>
      <c r="I1110" t="s">
        <v>28</v>
      </c>
      <c r="J1110" s="2">
        <v>0</v>
      </c>
      <c r="K1110" s="2">
        <v>0</v>
      </c>
      <c r="L1110" s="2">
        <v>0</v>
      </c>
      <c r="M1110">
        <v>0</v>
      </c>
      <c r="N1110">
        <v>0</v>
      </c>
      <c r="O1110">
        <v>5</v>
      </c>
      <c r="P1110" s="2">
        <v>0</v>
      </c>
      <c r="Q1110" s="2">
        <v>0</v>
      </c>
      <c r="R1110" s="2">
        <v>0</v>
      </c>
      <c r="S1110">
        <v>0</v>
      </c>
      <c r="T1110">
        <v>0</v>
      </c>
      <c r="U1110">
        <v>0</v>
      </c>
      <c r="V1110" s="1" t="e">
        <v>#N/A</v>
      </c>
      <c r="W1110" s="1" t="e">
        <v>#N/A</v>
      </c>
      <c r="X1110" s="1" t="e">
        <v>#N/A</v>
      </c>
    </row>
    <row r="1111" spans="1:24" hidden="1" x14ac:dyDescent="0.25">
      <c r="A1111" t="s">
        <v>995</v>
      </c>
      <c r="B1111">
        <v>1</v>
      </c>
      <c r="D1111" t="e">
        <f>MID(#REF!,1,7)</f>
        <v>#REF!</v>
      </c>
      <c r="E1111">
        <v>86</v>
      </c>
      <c r="F1111" s="3" t="s">
        <v>1115</v>
      </c>
      <c r="G1111" t="s">
        <v>1116</v>
      </c>
      <c r="H1111" t="s">
        <v>39</v>
      </c>
      <c r="I1111" t="s">
        <v>28</v>
      </c>
      <c r="J1111" s="2">
        <v>0</v>
      </c>
      <c r="K1111" s="2">
        <v>0</v>
      </c>
      <c r="L1111" s="2">
        <v>0</v>
      </c>
      <c r="M1111">
        <v>0</v>
      </c>
      <c r="N1111">
        <v>0</v>
      </c>
      <c r="O1111">
        <v>0</v>
      </c>
      <c r="P1111" s="2">
        <v>0</v>
      </c>
      <c r="Q1111" s="2">
        <v>0</v>
      </c>
      <c r="R1111" s="2">
        <v>0</v>
      </c>
      <c r="S1111">
        <v>0</v>
      </c>
      <c r="T1111">
        <v>0</v>
      </c>
      <c r="U1111">
        <v>30</v>
      </c>
      <c r="V1111" s="1" t="e">
        <v>#N/A</v>
      </c>
      <c r="W1111" s="1" t="e">
        <v>#N/A</v>
      </c>
      <c r="X1111" s="1" t="e">
        <v>#N/A</v>
      </c>
    </row>
    <row r="1112" spans="1:24" hidden="1" x14ac:dyDescent="0.25">
      <c r="A1112" t="s">
        <v>697</v>
      </c>
      <c r="B1112">
        <v>4</v>
      </c>
      <c r="D1112" t="e">
        <f>MID(#REF!,1,7)</f>
        <v>#REF!</v>
      </c>
      <c r="E1112">
        <v>17</v>
      </c>
      <c r="F1112" s="3" t="s">
        <v>698</v>
      </c>
      <c r="G1112" t="s">
        <v>26</v>
      </c>
      <c r="H1112" t="s">
        <v>129</v>
      </c>
      <c r="I1112" t="s">
        <v>28</v>
      </c>
      <c r="J1112" s="2">
        <v>0</v>
      </c>
      <c r="K1112" s="2">
        <v>0</v>
      </c>
      <c r="L1112" s="2">
        <v>0</v>
      </c>
      <c r="M1112">
        <v>0</v>
      </c>
      <c r="N1112">
        <v>0</v>
      </c>
      <c r="O1112">
        <v>125</v>
      </c>
      <c r="P1112" s="2">
        <v>0</v>
      </c>
      <c r="Q1112" s="2">
        <v>0</v>
      </c>
      <c r="R1112" s="2">
        <v>0</v>
      </c>
      <c r="S1112">
        <v>0</v>
      </c>
      <c r="T1112">
        <v>0</v>
      </c>
      <c r="U1112">
        <v>0</v>
      </c>
      <c r="V1112" s="1" t="e">
        <v>#N/A</v>
      </c>
      <c r="W1112" s="1" t="e">
        <v>#N/A</v>
      </c>
      <c r="X1112" s="1" t="e">
        <v>#N/A</v>
      </c>
    </row>
    <row r="1113" spans="1:24" hidden="1" x14ac:dyDescent="0.25">
      <c r="A1113" t="s">
        <v>697</v>
      </c>
      <c r="B1113">
        <v>4</v>
      </c>
      <c r="D1113" t="e">
        <f>MID(#REF!,1,7)</f>
        <v>#REF!</v>
      </c>
      <c r="E1113">
        <v>17</v>
      </c>
      <c r="F1113" s="3" t="s">
        <v>698</v>
      </c>
      <c r="G1113" t="s">
        <v>26</v>
      </c>
      <c r="H1113" t="s">
        <v>129</v>
      </c>
      <c r="I1113" t="s">
        <v>28</v>
      </c>
      <c r="J1113" s="2">
        <v>0</v>
      </c>
      <c r="K1113" s="2">
        <v>0</v>
      </c>
      <c r="L1113" s="2">
        <v>0</v>
      </c>
      <c r="M1113">
        <v>0</v>
      </c>
      <c r="N1113">
        <v>0</v>
      </c>
      <c r="O1113">
        <v>0</v>
      </c>
      <c r="P1113" s="2">
        <v>0</v>
      </c>
      <c r="Q1113" s="2">
        <v>0</v>
      </c>
      <c r="R1113" s="2">
        <v>355</v>
      </c>
      <c r="S1113">
        <v>0</v>
      </c>
      <c r="T1113">
        <v>0</v>
      </c>
      <c r="U1113">
        <v>0</v>
      </c>
      <c r="V1113" s="1" t="e">
        <v>#N/A</v>
      </c>
      <c r="W1113" s="1" t="e">
        <v>#N/A</v>
      </c>
      <c r="X1113" s="1" t="e">
        <v>#N/A</v>
      </c>
    </row>
    <row r="1114" spans="1:24" hidden="1" x14ac:dyDescent="0.25">
      <c r="A1114" t="s">
        <v>697</v>
      </c>
      <c r="B1114">
        <v>4</v>
      </c>
      <c r="D1114" t="e">
        <f>MID(#REF!,1,7)</f>
        <v>#REF!</v>
      </c>
      <c r="E1114">
        <v>17</v>
      </c>
      <c r="F1114" s="3" t="s">
        <v>698</v>
      </c>
      <c r="G1114" t="s">
        <v>26</v>
      </c>
      <c r="H1114" t="s">
        <v>129</v>
      </c>
      <c r="I1114" t="s">
        <v>28</v>
      </c>
      <c r="J1114" s="2">
        <v>0</v>
      </c>
      <c r="K1114" s="2">
        <v>0</v>
      </c>
      <c r="L1114" s="2">
        <v>0</v>
      </c>
      <c r="M1114">
        <v>0</v>
      </c>
      <c r="N1114">
        <v>0</v>
      </c>
      <c r="O1114">
        <v>0</v>
      </c>
      <c r="P1114" s="2">
        <v>0</v>
      </c>
      <c r="Q1114" s="2">
        <v>0</v>
      </c>
      <c r="R1114" s="2">
        <v>0</v>
      </c>
      <c r="S1114">
        <v>0</v>
      </c>
      <c r="T1114">
        <v>0</v>
      </c>
      <c r="U1114">
        <v>250</v>
      </c>
      <c r="V1114" s="1" t="e">
        <v>#N/A</v>
      </c>
      <c r="W1114" s="1" t="e">
        <v>#N/A</v>
      </c>
      <c r="X1114" s="1" t="e">
        <v>#N/A</v>
      </c>
    </row>
    <row r="1115" spans="1:24" hidden="1" x14ac:dyDescent="0.25">
      <c r="A1115" t="s">
        <v>697</v>
      </c>
      <c r="B1115">
        <v>4</v>
      </c>
      <c r="D1115" t="e">
        <f>MID(#REF!,1,7)</f>
        <v>#REF!</v>
      </c>
      <c r="E1115">
        <v>17</v>
      </c>
      <c r="F1115" s="3" t="s">
        <v>698</v>
      </c>
      <c r="G1115" t="s">
        <v>26</v>
      </c>
      <c r="H1115" t="s">
        <v>129</v>
      </c>
      <c r="I1115" t="s">
        <v>28</v>
      </c>
      <c r="J1115" s="2">
        <v>0</v>
      </c>
      <c r="K1115" s="2">
        <v>0</v>
      </c>
      <c r="L1115" s="2">
        <v>0</v>
      </c>
      <c r="M1115">
        <v>1</v>
      </c>
      <c r="N1115">
        <v>0</v>
      </c>
      <c r="O1115">
        <v>0</v>
      </c>
      <c r="P1115" s="2">
        <v>0</v>
      </c>
      <c r="Q1115" s="2">
        <v>0</v>
      </c>
      <c r="R1115" s="2">
        <v>0</v>
      </c>
      <c r="S1115">
        <v>0</v>
      </c>
      <c r="T1115">
        <v>0</v>
      </c>
      <c r="U1115">
        <v>0</v>
      </c>
      <c r="V1115" s="1" t="e">
        <v>#N/A</v>
      </c>
      <c r="W1115" s="1" t="e">
        <v>#N/A</v>
      </c>
      <c r="X1115" s="1" t="e">
        <v>#N/A</v>
      </c>
    </row>
    <row r="1116" spans="1:24" hidden="1" x14ac:dyDescent="0.25">
      <c r="A1116" t="s">
        <v>697</v>
      </c>
      <c r="B1116">
        <v>4</v>
      </c>
      <c r="D1116" t="e">
        <f>MID(#REF!,1,7)</f>
        <v>#REF!</v>
      </c>
      <c r="E1116">
        <v>17</v>
      </c>
      <c r="F1116" s="3" t="s">
        <v>698</v>
      </c>
      <c r="G1116" t="s">
        <v>26</v>
      </c>
      <c r="H1116" t="s">
        <v>129</v>
      </c>
      <c r="I1116" t="s">
        <v>28</v>
      </c>
      <c r="J1116" s="2">
        <v>0</v>
      </c>
      <c r="K1116" s="2">
        <v>0</v>
      </c>
      <c r="L1116" s="2">
        <v>0</v>
      </c>
      <c r="M1116">
        <v>0</v>
      </c>
      <c r="N1116">
        <v>0</v>
      </c>
      <c r="O1116">
        <v>0</v>
      </c>
      <c r="P1116" s="2">
        <v>0</v>
      </c>
      <c r="Q1116" s="2">
        <v>1</v>
      </c>
      <c r="R1116" s="2">
        <v>0</v>
      </c>
      <c r="S1116">
        <v>0</v>
      </c>
      <c r="T1116">
        <v>0</v>
      </c>
      <c r="U1116">
        <v>0</v>
      </c>
      <c r="V1116" s="1" t="e">
        <v>#N/A</v>
      </c>
      <c r="W1116" s="1" t="e">
        <v>#N/A</v>
      </c>
      <c r="X1116" s="1" t="e">
        <v>#N/A</v>
      </c>
    </row>
    <row r="1117" spans="1:24" hidden="1" x14ac:dyDescent="0.25">
      <c r="A1117" t="s">
        <v>697</v>
      </c>
      <c r="B1117">
        <v>4</v>
      </c>
      <c r="D1117" t="e">
        <f>MID(#REF!,1,7)</f>
        <v>#REF!</v>
      </c>
      <c r="E1117">
        <v>17</v>
      </c>
      <c r="F1117" s="3" t="s">
        <v>1117</v>
      </c>
      <c r="G1117" t="s">
        <v>1118</v>
      </c>
      <c r="H1117" t="s">
        <v>85</v>
      </c>
      <c r="I1117" t="s">
        <v>28</v>
      </c>
      <c r="J1117" s="2">
        <v>0</v>
      </c>
      <c r="K1117" s="2">
        <v>0</v>
      </c>
      <c r="L1117" s="2">
        <v>3</v>
      </c>
      <c r="M1117">
        <v>0</v>
      </c>
      <c r="N1117">
        <v>0</v>
      </c>
      <c r="O1117">
        <v>3</v>
      </c>
      <c r="P1117" s="2">
        <v>0</v>
      </c>
      <c r="Q1117" s="2">
        <v>0</v>
      </c>
      <c r="R1117" s="2">
        <v>3</v>
      </c>
      <c r="S1117">
        <v>0</v>
      </c>
      <c r="T1117">
        <v>0</v>
      </c>
      <c r="U1117">
        <v>3</v>
      </c>
      <c r="V1117" s="1" t="e">
        <v>#N/A</v>
      </c>
      <c r="W1117" s="1" t="e">
        <v>#N/A</v>
      </c>
      <c r="X1117" s="1" t="e">
        <v>#N/A</v>
      </c>
    </row>
    <row r="1118" spans="1:24" hidden="1" x14ac:dyDescent="0.25">
      <c r="A1118" t="s">
        <v>697</v>
      </c>
      <c r="B1118">
        <v>4</v>
      </c>
      <c r="D1118" t="e">
        <f>MID(#REF!,1,7)</f>
        <v>#REF!</v>
      </c>
      <c r="E1118">
        <v>17</v>
      </c>
      <c r="F1118" s="3" t="s">
        <v>1117</v>
      </c>
      <c r="G1118" t="s">
        <v>1118</v>
      </c>
      <c r="H1118" t="s">
        <v>129</v>
      </c>
      <c r="I1118" t="s">
        <v>28</v>
      </c>
      <c r="J1118" s="2">
        <v>0</v>
      </c>
      <c r="K1118" s="2">
        <v>0</v>
      </c>
      <c r="L1118" s="2">
        <v>0</v>
      </c>
      <c r="M1118">
        <v>0</v>
      </c>
      <c r="N1118">
        <v>0</v>
      </c>
      <c r="O1118">
        <v>30</v>
      </c>
      <c r="P1118" s="2">
        <v>0</v>
      </c>
      <c r="Q1118" s="2">
        <v>0</v>
      </c>
      <c r="R1118" s="2">
        <v>0</v>
      </c>
      <c r="S1118">
        <v>0</v>
      </c>
      <c r="T1118">
        <v>0</v>
      </c>
      <c r="U1118">
        <v>0</v>
      </c>
      <c r="V1118" s="1" t="e">
        <v>#N/A</v>
      </c>
      <c r="W1118" s="1" t="e">
        <v>#N/A</v>
      </c>
      <c r="X1118" s="1" t="e">
        <v>#N/A</v>
      </c>
    </row>
    <row r="1119" spans="1:24" hidden="1" x14ac:dyDescent="0.25">
      <c r="A1119" t="s">
        <v>697</v>
      </c>
      <c r="B1119" t="s">
        <v>480</v>
      </c>
      <c r="D1119" t="e">
        <f>MID(#REF!,1,7)</f>
        <v>#REF!</v>
      </c>
      <c r="E1119">
        <v>17</v>
      </c>
      <c r="F1119" s="3" t="s">
        <v>1119</v>
      </c>
      <c r="G1119" t="s">
        <v>1120</v>
      </c>
      <c r="H1119" t="s">
        <v>129</v>
      </c>
      <c r="I1119" t="s">
        <v>28</v>
      </c>
      <c r="J1119" s="2">
        <v>0</v>
      </c>
      <c r="K1119" s="2">
        <v>0</v>
      </c>
      <c r="L1119" s="2">
        <v>0</v>
      </c>
      <c r="M1119">
        <v>0</v>
      </c>
      <c r="N1119">
        <v>0</v>
      </c>
      <c r="O1119">
        <v>0</v>
      </c>
      <c r="P1119" s="2">
        <v>0</v>
      </c>
      <c r="Q1119" s="2">
        <v>0</v>
      </c>
      <c r="R1119" s="2">
        <v>10</v>
      </c>
      <c r="S1119">
        <v>0</v>
      </c>
      <c r="T1119">
        <v>0</v>
      </c>
      <c r="U1119">
        <v>0</v>
      </c>
      <c r="V1119" s="1" t="e">
        <v>#N/A</v>
      </c>
      <c r="W1119" s="1" t="e">
        <v>#N/A</v>
      </c>
      <c r="X1119" s="1" t="e">
        <v>#N/A</v>
      </c>
    </row>
    <row r="1120" spans="1:24" hidden="1" x14ac:dyDescent="0.25">
      <c r="A1120" t="s">
        <v>697</v>
      </c>
      <c r="B1120">
        <v>4</v>
      </c>
      <c r="D1120" t="e">
        <f>MID(#REF!,1,7)</f>
        <v>#REF!</v>
      </c>
      <c r="E1120">
        <v>17</v>
      </c>
      <c r="F1120" s="3" t="s">
        <v>1117</v>
      </c>
      <c r="G1120" t="s">
        <v>1118</v>
      </c>
      <c r="H1120" t="s">
        <v>129</v>
      </c>
      <c r="I1120" t="s">
        <v>28</v>
      </c>
      <c r="J1120" s="2">
        <v>0</v>
      </c>
      <c r="K1120" s="2">
        <v>0</v>
      </c>
      <c r="L1120" s="2">
        <v>0</v>
      </c>
      <c r="M1120">
        <v>0</v>
      </c>
      <c r="N1120">
        <v>0</v>
      </c>
      <c r="O1120">
        <v>0</v>
      </c>
      <c r="P1120" s="2">
        <v>0</v>
      </c>
      <c r="Q1120" s="2">
        <v>0</v>
      </c>
      <c r="R1120" s="2">
        <v>0</v>
      </c>
      <c r="S1120">
        <v>0</v>
      </c>
      <c r="T1120">
        <v>0</v>
      </c>
      <c r="U1120">
        <v>30</v>
      </c>
      <c r="V1120" s="1" t="e">
        <v>#N/A</v>
      </c>
      <c r="W1120" s="1" t="e">
        <v>#N/A</v>
      </c>
      <c r="X1120" s="1" t="e">
        <v>#N/A</v>
      </c>
    </row>
    <row r="1121" spans="1:24" hidden="1" x14ac:dyDescent="0.25">
      <c r="A1121" t="s">
        <v>697</v>
      </c>
      <c r="B1121" t="s">
        <v>480</v>
      </c>
      <c r="D1121" t="e">
        <f>MID(#REF!,1,7)</f>
        <v>#REF!</v>
      </c>
      <c r="E1121">
        <v>17</v>
      </c>
      <c r="F1121" s="3" t="s">
        <v>1119</v>
      </c>
      <c r="G1121" t="s">
        <v>1120</v>
      </c>
      <c r="H1121" t="s">
        <v>129</v>
      </c>
      <c r="I1121" t="s">
        <v>28</v>
      </c>
      <c r="J1121" s="2">
        <v>0</v>
      </c>
      <c r="K1121" s="2">
        <v>0</v>
      </c>
      <c r="L1121" s="2">
        <v>1</v>
      </c>
      <c r="M1121">
        <v>0</v>
      </c>
      <c r="N1121">
        <v>0</v>
      </c>
      <c r="O1121">
        <v>0</v>
      </c>
      <c r="P1121" s="2">
        <v>0</v>
      </c>
      <c r="Q1121" s="2">
        <v>0</v>
      </c>
      <c r="R1121" s="2">
        <v>0</v>
      </c>
      <c r="S1121">
        <v>0</v>
      </c>
      <c r="T1121">
        <v>0</v>
      </c>
      <c r="U1121">
        <v>0</v>
      </c>
      <c r="V1121" s="1" t="e">
        <v>#N/A</v>
      </c>
      <c r="W1121" s="1" t="e">
        <v>#N/A</v>
      </c>
      <c r="X1121" s="1" t="e">
        <v>#N/A</v>
      </c>
    </row>
    <row r="1122" spans="1:24" hidden="1" x14ac:dyDescent="0.25">
      <c r="A1122" t="s">
        <v>697</v>
      </c>
      <c r="B1122">
        <v>4</v>
      </c>
      <c r="D1122" t="e">
        <f>MID(#REF!,1,7)</f>
        <v>#REF!</v>
      </c>
      <c r="E1122">
        <v>17</v>
      </c>
      <c r="F1122" s="3" t="s">
        <v>1121</v>
      </c>
      <c r="G1122" t="s">
        <v>1122</v>
      </c>
      <c r="H1122" t="s">
        <v>85</v>
      </c>
      <c r="I1122" t="s">
        <v>28</v>
      </c>
      <c r="J1122" s="2">
        <v>0</v>
      </c>
      <c r="K1122" s="2">
        <v>0</v>
      </c>
      <c r="L1122" s="2">
        <v>21</v>
      </c>
      <c r="M1122">
        <v>0</v>
      </c>
      <c r="N1122">
        <v>0</v>
      </c>
      <c r="O1122">
        <v>21</v>
      </c>
      <c r="P1122" s="2">
        <v>0</v>
      </c>
      <c r="Q1122" s="2">
        <v>0</v>
      </c>
      <c r="R1122" s="2">
        <v>21</v>
      </c>
      <c r="S1122">
        <v>0</v>
      </c>
      <c r="T1122">
        <v>0</v>
      </c>
      <c r="U1122">
        <v>21</v>
      </c>
      <c r="V1122" s="1" t="e">
        <v>#N/A</v>
      </c>
      <c r="W1122" s="1" t="e">
        <v>#N/A</v>
      </c>
      <c r="X1122" s="1" t="e">
        <v>#N/A</v>
      </c>
    </row>
    <row r="1123" spans="1:24" hidden="1" x14ac:dyDescent="0.25">
      <c r="A1123" t="s">
        <v>697</v>
      </c>
      <c r="B1123" t="s">
        <v>480</v>
      </c>
      <c r="D1123" t="e">
        <f>MID(#REF!,1,7)</f>
        <v>#REF!</v>
      </c>
      <c r="E1123">
        <v>17</v>
      </c>
      <c r="F1123" s="3" t="s">
        <v>1123</v>
      </c>
      <c r="G1123" t="s">
        <v>1120</v>
      </c>
      <c r="H1123" t="s">
        <v>129</v>
      </c>
      <c r="I1123" t="s">
        <v>28</v>
      </c>
      <c r="J1123" s="2">
        <v>0</v>
      </c>
      <c r="K1123" s="2">
        <v>0</v>
      </c>
      <c r="L1123" s="2">
        <v>0</v>
      </c>
      <c r="M1123">
        <v>0</v>
      </c>
      <c r="N1123">
        <v>0</v>
      </c>
      <c r="O1123">
        <v>0</v>
      </c>
      <c r="P1123" s="2">
        <v>0</v>
      </c>
      <c r="Q1123" s="2">
        <v>0</v>
      </c>
      <c r="R1123" s="2">
        <v>0</v>
      </c>
      <c r="S1123">
        <v>0</v>
      </c>
      <c r="T1123">
        <v>0</v>
      </c>
      <c r="U1123">
        <v>1</v>
      </c>
      <c r="V1123" s="1" t="e">
        <v>#N/A</v>
      </c>
      <c r="W1123" s="1" t="e">
        <v>#N/A</v>
      </c>
      <c r="X1123" s="1" t="e">
        <v>#N/A</v>
      </c>
    </row>
    <row r="1124" spans="1:24" hidden="1" x14ac:dyDescent="0.25">
      <c r="A1124" t="s">
        <v>697</v>
      </c>
      <c r="B1124">
        <v>4</v>
      </c>
      <c r="D1124" t="e">
        <f>MID(#REF!,1,7)</f>
        <v>#REF!</v>
      </c>
      <c r="E1124">
        <v>17</v>
      </c>
      <c r="F1124" s="3" t="s">
        <v>1121</v>
      </c>
      <c r="G1124" t="s">
        <v>1122</v>
      </c>
      <c r="H1124" t="s">
        <v>85</v>
      </c>
      <c r="I1124" t="s">
        <v>28</v>
      </c>
      <c r="J1124" s="2">
        <v>0</v>
      </c>
      <c r="K1124" s="2">
        <v>0</v>
      </c>
      <c r="L1124" s="2">
        <v>12</v>
      </c>
      <c r="M1124">
        <v>0</v>
      </c>
      <c r="N1124">
        <v>0</v>
      </c>
      <c r="O1124">
        <v>12</v>
      </c>
      <c r="P1124" s="2">
        <v>0</v>
      </c>
      <c r="Q1124" s="2">
        <v>0</v>
      </c>
      <c r="R1124" s="2">
        <v>12</v>
      </c>
      <c r="S1124">
        <v>0</v>
      </c>
      <c r="T1124">
        <v>0</v>
      </c>
      <c r="U1124">
        <v>12</v>
      </c>
      <c r="V1124" s="1" t="e">
        <v>#N/A</v>
      </c>
      <c r="W1124" s="1" t="e">
        <v>#N/A</v>
      </c>
      <c r="X1124" s="1" t="e">
        <v>#N/A</v>
      </c>
    </row>
    <row r="1125" spans="1:24" hidden="1" x14ac:dyDescent="0.25">
      <c r="A1125" t="s">
        <v>697</v>
      </c>
      <c r="B1125">
        <v>4</v>
      </c>
      <c r="D1125" t="e">
        <f>MID(#REF!,1,7)</f>
        <v>#REF!</v>
      </c>
      <c r="E1125">
        <v>17</v>
      </c>
      <c r="F1125" s="3" t="s">
        <v>1121</v>
      </c>
      <c r="G1125" t="s">
        <v>1122</v>
      </c>
      <c r="H1125" t="s">
        <v>216</v>
      </c>
      <c r="I1125" t="s">
        <v>28</v>
      </c>
      <c r="J1125" s="2">
        <v>0</v>
      </c>
      <c r="K1125" s="2">
        <v>0</v>
      </c>
      <c r="L1125" s="2">
        <v>3</v>
      </c>
      <c r="M1125">
        <v>0</v>
      </c>
      <c r="N1125">
        <v>0</v>
      </c>
      <c r="O1125">
        <v>3</v>
      </c>
      <c r="P1125" s="2">
        <v>0</v>
      </c>
      <c r="Q1125" s="2">
        <v>0</v>
      </c>
      <c r="R1125" s="2">
        <v>3</v>
      </c>
      <c r="S1125">
        <v>0</v>
      </c>
      <c r="T1125">
        <v>0</v>
      </c>
      <c r="U1125">
        <v>3</v>
      </c>
      <c r="V1125" s="1" t="e">
        <v>#N/A</v>
      </c>
      <c r="W1125" s="1" t="e">
        <v>#N/A</v>
      </c>
      <c r="X1125" s="1" t="e">
        <v>#N/A</v>
      </c>
    </row>
    <row r="1126" spans="1:24" hidden="1" x14ac:dyDescent="0.25">
      <c r="A1126" t="s">
        <v>697</v>
      </c>
      <c r="B1126">
        <v>4</v>
      </c>
      <c r="D1126" t="e">
        <f>MID(#REF!,1,7)</f>
        <v>#REF!</v>
      </c>
      <c r="E1126">
        <v>17</v>
      </c>
      <c r="F1126" s="3" t="s">
        <v>1121</v>
      </c>
      <c r="G1126" t="s">
        <v>1122</v>
      </c>
      <c r="H1126" t="s">
        <v>216</v>
      </c>
      <c r="I1126" t="s">
        <v>28</v>
      </c>
      <c r="J1126" s="2">
        <v>0</v>
      </c>
      <c r="K1126" s="2">
        <v>0</v>
      </c>
      <c r="L1126" s="2">
        <v>3</v>
      </c>
      <c r="M1126">
        <v>0</v>
      </c>
      <c r="N1126">
        <v>0</v>
      </c>
      <c r="O1126">
        <v>3</v>
      </c>
      <c r="P1126" s="2">
        <v>0</v>
      </c>
      <c r="Q1126" s="2">
        <v>0</v>
      </c>
      <c r="R1126" s="2">
        <v>3</v>
      </c>
      <c r="S1126">
        <v>0</v>
      </c>
      <c r="T1126">
        <v>0</v>
      </c>
      <c r="U1126">
        <v>3</v>
      </c>
      <c r="V1126" s="1" t="e">
        <v>#N/A</v>
      </c>
      <c r="W1126" s="1" t="e">
        <v>#N/A</v>
      </c>
      <c r="X1126" s="1" t="e">
        <v>#N/A</v>
      </c>
    </row>
    <row r="1127" spans="1:24" hidden="1" x14ac:dyDescent="0.25">
      <c r="A1127" t="s">
        <v>697</v>
      </c>
      <c r="B1127">
        <v>4</v>
      </c>
      <c r="D1127" t="e">
        <f>MID(#REF!,1,7)</f>
        <v>#REF!</v>
      </c>
      <c r="E1127">
        <v>17</v>
      </c>
      <c r="F1127" s="3" t="s">
        <v>1121</v>
      </c>
      <c r="G1127" t="s">
        <v>1122</v>
      </c>
      <c r="H1127" t="s">
        <v>129</v>
      </c>
      <c r="I1127" t="s">
        <v>28</v>
      </c>
      <c r="J1127" s="2">
        <v>0</v>
      </c>
      <c r="K1127" s="2">
        <v>0</v>
      </c>
      <c r="L1127" s="2">
        <v>0</v>
      </c>
      <c r="M1127">
        <v>0</v>
      </c>
      <c r="N1127">
        <v>0</v>
      </c>
      <c r="O1127">
        <v>0</v>
      </c>
      <c r="P1127" s="2">
        <v>0</v>
      </c>
      <c r="Q1127" s="2">
        <v>0</v>
      </c>
      <c r="R1127" s="2">
        <v>0</v>
      </c>
      <c r="S1127">
        <v>0</v>
      </c>
      <c r="T1127">
        <v>0</v>
      </c>
      <c r="U1127">
        <v>2</v>
      </c>
      <c r="V1127" s="1" t="e">
        <v>#N/A</v>
      </c>
      <c r="W1127" s="1" t="e">
        <v>#N/A</v>
      </c>
      <c r="X1127" s="1" t="e">
        <v>#N/A</v>
      </c>
    </row>
    <row r="1128" spans="1:24" hidden="1" x14ac:dyDescent="0.25">
      <c r="A1128" t="s">
        <v>697</v>
      </c>
      <c r="B1128">
        <v>4</v>
      </c>
      <c r="D1128" t="e">
        <f>MID(#REF!,1,7)</f>
        <v>#REF!</v>
      </c>
      <c r="E1128">
        <v>17</v>
      </c>
      <c r="F1128" s="3" t="s">
        <v>1121</v>
      </c>
      <c r="G1128" t="s">
        <v>1122</v>
      </c>
      <c r="H1128" t="s">
        <v>129</v>
      </c>
      <c r="I1128" t="s">
        <v>28</v>
      </c>
      <c r="J1128" s="2">
        <v>0</v>
      </c>
      <c r="K1128" s="2">
        <v>0</v>
      </c>
      <c r="L1128" s="2">
        <v>1</v>
      </c>
      <c r="M1128">
        <v>0</v>
      </c>
      <c r="N1128">
        <v>0</v>
      </c>
      <c r="O1128">
        <v>0</v>
      </c>
      <c r="P1128" s="2">
        <v>0</v>
      </c>
      <c r="Q1128" s="2">
        <v>0</v>
      </c>
      <c r="R1128" s="2">
        <v>0</v>
      </c>
      <c r="S1128">
        <v>0</v>
      </c>
      <c r="T1128">
        <v>0</v>
      </c>
      <c r="U1128">
        <v>0</v>
      </c>
      <c r="V1128" s="1" t="e">
        <v>#N/A</v>
      </c>
      <c r="W1128" s="1" t="e">
        <v>#N/A</v>
      </c>
      <c r="X1128" s="1" t="e">
        <v>#N/A</v>
      </c>
    </row>
    <row r="1129" spans="1:24" hidden="1" x14ac:dyDescent="0.25">
      <c r="A1129" t="s">
        <v>697</v>
      </c>
      <c r="B1129">
        <v>4</v>
      </c>
      <c r="D1129" t="e">
        <f>MID(#REF!,1,7)</f>
        <v>#REF!</v>
      </c>
      <c r="E1129">
        <v>17</v>
      </c>
      <c r="F1129" s="3" t="s">
        <v>1124</v>
      </c>
      <c r="G1129" t="s">
        <v>1120</v>
      </c>
      <c r="H1129" t="s">
        <v>1112</v>
      </c>
      <c r="I1129" t="s">
        <v>28</v>
      </c>
      <c r="J1129" s="2">
        <v>0</v>
      </c>
      <c r="K1129" s="2">
        <v>0</v>
      </c>
      <c r="L1129" s="2">
        <v>530</v>
      </c>
      <c r="M1129">
        <v>0</v>
      </c>
      <c r="N1129">
        <v>0</v>
      </c>
      <c r="O1129">
        <v>530</v>
      </c>
      <c r="P1129" s="2">
        <v>0</v>
      </c>
      <c r="Q1129" s="2">
        <v>0</v>
      </c>
      <c r="R1129" s="2">
        <v>530</v>
      </c>
      <c r="S1129">
        <v>0</v>
      </c>
      <c r="T1129">
        <v>0</v>
      </c>
      <c r="U1129">
        <v>530</v>
      </c>
      <c r="V1129" s="1" t="e">
        <v>#N/A</v>
      </c>
      <c r="W1129" s="1" t="e">
        <v>#N/A</v>
      </c>
      <c r="X1129" s="1" t="e">
        <v>#N/A</v>
      </c>
    </row>
    <row r="1130" spans="1:24" hidden="1" x14ac:dyDescent="0.25">
      <c r="A1130" t="s">
        <v>697</v>
      </c>
      <c r="B1130">
        <v>4</v>
      </c>
      <c r="D1130" t="e">
        <f>MID(#REF!,1,7)</f>
        <v>#REF!</v>
      </c>
      <c r="E1130">
        <v>17</v>
      </c>
      <c r="F1130" s="3" t="s">
        <v>1121</v>
      </c>
      <c r="G1130" t="s">
        <v>1122</v>
      </c>
      <c r="H1130" t="s">
        <v>129</v>
      </c>
      <c r="I1130" t="s">
        <v>28</v>
      </c>
      <c r="J1130" s="2">
        <v>0</v>
      </c>
      <c r="K1130" s="2">
        <v>0</v>
      </c>
      <c r="L1130" s="2">
        <v>0</v>
      </c>
      <c r="M1130">
        <v>0</v>
      </c>
      <c r="N1130">
        <v>0</v>
      </c>
      <c r="O1130">
        <v>0</v>
      </c>
      <c r="P1130" s="2">
        <v>0</v>
      </c>
      <c r="Q1130" s="2">
        <v>0</v>
      </c>
      <c r="R1130" s="2">
        <v>1</v>
      </c>
      <c r="S1130">
        <v>0</v>
      </c>
      <c r="T1130">
        <v>0</v>
      </c>
      <c r="U1130">
        <v>0</v>
      </c>
      <c r="V1130" s="1" t="e">
        <v>#N/A</v>
      </c>
      <c r="W1130" s="1" t="e">
        <v>#N/A</v>
      </c>
      <c r="X1130" s="1" t="e">
        <v>#N/A</v>
      </c>
    </row>
    <row r="1131" spans="1:24" hidden="1" x14ac:dyDescent="0.25">
      <c r="A1131" t="s">
        <v>697</v>
      </c>
      <c r="B1131">
        <v>4</v>
      </c>
      <c r="D1131" t="e">
        <f>MID(#REF!,1,7)</f>
        <v>#REF!</v>
      </c>
      <c r="E1131">
        <v>17</v>
      </c>
      <c r="F1131" s="3" t="s">
        <v>1121</v>
      </c>
      <c r="G1131" t="s">
        <v>1122</v>
      </c>
      <c r="H1131" t="s">
        <v>129</v>
      </c>
      <c r="I1131" t="s">
        <v>28</v>
      </c>
      <c r="J1131" s="2">
        <v>0</v>
      </c>
      <c r="K1131" s="2">
        <v>0</v>
      </c>
      <c r="L1131" s="2">
        <v>0</v>
      </c>
      <c r="M1131">
        <v>0</v>
      </c>
      <c r="N1131">
        <v>0</v>
      </c>
      <c r="O1131">
        <v>0</v>
      </c>
      <c r="P1131" s="2">
        <v>0</v>
      </c>
      <c r="Q1131" s="2">
        <v>0</v>
      </c>
      <c r="R1131" s="2">
        <v>0</v>
      </c>
      <c r="S1131">
        <v>0</v>
      </c>
      <c r="T1131">
        <v>0</v>
      </c>
      <c r="U1131">
        <v>1</v>
      </c>
      <c r="V1131" s="1" t="e">
        <v>#N/A</v>
      </c>
      <c r="W1131" s="1" t="e">
        <v>#N/A</v>
      </c>
      <c r="X1131" s="1" t="e">
        <v>#N/A</v>
      </c>
    </row>
    <row r="1132" spans="1:24" hidden="1" x14ac:dyDescent="0.25">
      <c r="A1132" t="s">
        <v>697</v>
      </c>
      <c r="B1132">
        <v>4</v>
      </c>
      <c r="D1132" t="e">
        <f>MID(#REF!,1,7)</f>
        <v>#REF!</v>
      </c>
      <c r="E1132">
        <v>17</v>
      </c>
      <c r="F1132" s="3" t="s">
        <v>1124</v>
      </c>
      <c r="G1132" t="s">
        <v>1120</v>
      </c>
      <c r="H1132" t="s">
        <v>216</v>
      </c>
      <c r="I1132" t="s">
        <v>28</v>
      </c>
      <c r="J1132" s="2">
        <v>0</v>
      </c>
      <c r="K1132" s="2">
        <v>0</v>
      </c>
      <c r="L1132" s="2">
        <v>3</v>
      </c>
      <c r="M1132">
        <v>0</v>
      </c>
      <c r="N1132">
        <v>0</v>
      </c>
      <c r="O1132">
        <v>3</v>
      </c>
      <c r="P1132" s="2">
        <v>0</v>
      </c>
      <c r="Q1132" s="2">
        <v>0</v>
      </c>
      <c r="R1132" s="2">
        <v>3</v>
      </c>
      <c r="S1132">
        <v>0</v>
      </c>
      <c r="T1132">
        <v>0</v>
      </c>
      <c r="U1132">
        <v>3</v>
      </c>
      <c r="V1132" s="1" t="e">
        <v>#N/A</v>
      </c>
      <c r="W1132" s="1" t="e">
        <v>#N/A</v>
      </c>
      <c r="X1132" s="1" t="e">
        <v>#N/A</v>
      </c>
    </row>
    <row r="1133" spans="1:24" hidden="1" x14ac:dyDescent="0.25">
      <c r="A1133" t="s">
        <v>697</v>
      </c>
      <c r="B1133">
        <v>4</v>
      </c>
      <c r="D1133" t="e">
        <f>MID(#REF!,1,7)</f>
        <v>#REF!</v>
      </c>
      <c r="E1133">
        <v>17</v>
      </c>
      <c r="F1133" s="3" t="s">
        <v>1124</v>
      </c>
      <c r="G1133" t="s">
        <v>1120</v>
      </c>
      <c r="H1133" t="s">
        <v>195</v>
      </c>
      <c r="I1133" t="s">
        <v>28</v>
      </c>
      <c r="J1133" s="2">
        <v>0</v>
      </c>
      <c r="K1133" s="2">
        <v>0</v>
      </c>
      <c r="L1133" s="2">
        <v>23</v>
      </c>
      <c r="M1133">
        <v>0</v>
      </c>
      <c r="N1133">
        <v>0</v>
      </c>
      <c r="O1133">
        <v>28</v>
      </c>
      <c r="P1133" s="2">
        <v>0</v>
      </c>
      <c r="Q1133" s="2">
        <v>0</v>
      </c>
      <c r="R1133" s="2">
        <v>22</v>
      </c>
      <c r="S1133">
        <v>0</v>
      </c>
      <c r="T1133">
        <v>0</v>
      </c>
      <c r="U1133">
        <v>28</v>
      </c>
      <c r="V1133" s="1" t="e">
        <v>#N/A</v>
      </c>
      <c r="W1133" s="1" t="e">
        <v>#N/A</v>
      </c>
      <c r="X1133" s="1" t="e">
        <v>#N/A</v>
      </c>
    </row>
    <row r="1134" spans="1:24" hidden="1" x14ac:dyDescent="0.25">
      <c r="A1134" t="s">
        <v>217</v>
      </c>
      <c r="B1134" t="s">
        <v>377</v>
      </c>
      <c r="D1134" t="e">
        <f>MID(#REF!,1,7)</f>
        <v>#REF!</v>
      </c>
      <c r="E1134">
        <v>19</v>
      </c>
      <c r="F1134" s="3" t="s">
        <v>1125</v>
      </c>
      <c r="G1134" t="s">
        <v>1126</v>
      </c>
      <c r="H1134" t="s">
        <v>1127</v>
      </c>
      <c r="I1134" t="s">
        <v>28</v>
      </c>
      <c r="J1134" s="2">
        <v>0</v>
      </c>
      <c r="K1134" s="2">
        <v>0</v>
      </c>
      <c r="L1134" s="2">
        <v>0</v>
      </c>
      <c r="M1134">
        <v>0</v>
      </c>
      <c r="N1134">
        <v>0</v>
      </c>
      <c r="O1134">
        <v>0</v>
      </c>
      <c r="P1134" s="2">
        <v>0</v>
      </c>
      <c r="Q1134" s="2">
        <v>0</v>
      </c>
      <c r="R1134" s="2">
        <v>10</v>
      </c>
      <c r="S1134">
        <v>0</v>
      </c>
      <c r="T1134">
        <v>0</v>
      </c>
      <c r="U1134">
        <v>0</v>
      </c>
      <c r="V1134" s="1" t="e">
        <v>#N/A</v>
      </c>
      <c r="W1134" s="1" t="e">
        <v>#N/A</v>
      </c>
      <c r="X1134" s="1" t="e">
        <v>#N/A</v>
      </c>
    </row>
    <row r="1135" spans="1:24" hidden="1" x14ac:dyDescent="0.25">
      <c r="A1135" t="s">
        <v>217</v>
      </c>
      <c r="B1135" t="s">
        <v>377</v>
      </c>
      <c r="D1135" t="e">
        <f>MID(#REF!,1,7)</f>
        <v>#REF!</v>
      </c>
      <c r="E1135">
        <v>19</v>
      </c>
      <c r="F1135" s="3" t="s">
        <v>1125</v>
      </c>
      <c r="G1135" t="s">
        <v>1126</v>
      </c>
      <c r="H1135" t="s">
        <v>791</v>
      </c>
      <c r="I1135" t="s">
        <v>28</v>
      </c>
      <c r="J1135" s="2">
        <v>0</v>
      </c>
      <c r="K1135" s="2">
        <v>0</v>
      </c>
      <c r="L1135" s="2">
        <v>0</v>
      </c>
      <c r="M1135">
        <v>0</v>
      </c>
      <c r="N1135">
        <v>0</v>
      </c>
      <c r="O1135">
        <v>0</v>
      </c>
      <c r="P1135" s="2">
        <v>0</v>
      </c>
      <c r="Q1135" s="2">
        <v>0</v>
      </c>
      <c r="R1135" s="2">
        <v>0</v>
      </c>
      <c r="S1135">
        <v>0</v>
      </c>
      <c r="T1135">
        <v>0</v>
      </c>
      <c r="U1135">
        <v>30</v>
      </c>
      <c r="V1135" s="1" t="e">
        <v>#N/A</v>
      </c>
      <c r="W1135" s="1" t="e">
        <v>#N/A</v>
      </c>
      <c r="X1135" s="1" t="e">
        <v>#N/A</v>
      </c>
    </row>
    <row r="1136" spans="1:24" hidden="1" x14ac:dyDescent="0.25">
      <c r="A1136" t="s">
        <v>217</v>
      </c>
      <c r="B1136" t="s">
        <v>377</v>
      </c>
      <c r="D1136" t="e">
        <f>MID(#REF!,1,7)</f>
        <v>#REF!</v>
      </c>
      <c r="E1136">
        <v>19</v>
      </c>
      <c r="F1136" s="3" t="s">
        <v>1125</v>
      </c>
      <c r="G1136" t="s">
        <v>1126</v>
      </c>
      <c r="H1136" t="s">
        <v>834</v>
      </c>
      <c r="I1136" t="s">
        <v>82</v>
      </c>
      <c r="J1136" s="2">
        <v>0</v>
      </c>
      <c r="K1136" s="2">
        <v>0</v>
      </c>
      <c r="L1136" s="2">
        <v>70</v>
      </c>
      <c r="M1136">
        <v>0</v>
      </c>
      <c r="N1136">
        <v>0</v>
      </c>
      <c r="O1136">
        <v>0</v>
      </c>
      <c r="P1136" s="2">
        <v>0</v>
      </c>
      <c r="Q1136" s="2">
        <v>0</v>
      </c>
      <c r="R1136" s="2">
        <v>0</v>
      </c>
      <c r="S1136">
        <v>0</v>
      </c>
      <c r="T1136">
        <v>0</v>
      </c>
      <c r="U1136">
        <v>0</v>
      </c>
      <c r="V1136" s="1" t="e">
        <v>#N/A</v>
      </c>
      <c r="W1136" s="1" t="e">
        <v>#N/A</v>
      </c>
      <c r="X1136" s="1" t="e">
        <v>#N/A</v>
      </c>
    </row>
    <row r="1137" spans="1:24" hidden="1" x14ac:dyDescent="0.25">
      <c r="A1137" t="s">
        <v>217</v>
      </c>
      <c r="B1137" t="s">
        <v>377</v>
      </c>
      <c r="D1137" t="e">
        <f>MID(#REF!,1,7)</f>
        <v>#REF!</v>
      </c>
      <c r="E1137">
        <v>19</v>
      </c>
      <c r="F1137" s="3" t="s">
        <v>1125</v>
      </c>
      <c r="G1137" t="s">
        <v>1126</v>
      </c>
      <c r="H1137" t="s">
        <v>1128</v>
      </c>
      <c r="I1137" t="s">
        <v>82</v>
      </c>
      <c r="J1137" s="2">
        <v>0</v>
      </c>
      <c r="K1137" s="2">
        <v>0</v>
      </c>
      <c r="L1137" s="2">
        <v>0</v>
      </c>
      <c r="M1137">
        <v>0</v>
      </c>
      <c r="N1137">
        <v>0</v>
      </c>
      <c r="O1137">
        <v>90</v>
      </c>
      <c r="P1137" s="2">
        <v>0</v>
      </c>
      <c r="Q1137" s="2">
        <v>0</v>
      </c>
      <c r="R1137" s="2">
        <v>0</v>
      </c>
      <c r="S1137">
        <v>0</v>
      </c>
      <c r="T1137">
        <v>0</v>
      </c>
      <c r="U1137">
        <v>0</v>
      </c>
      <c r="V1137" s="1" t="e">
        <v>#N/A</v>
      </c>
      <c r="W1137" s="1" t="e">
        <v>#N/A</v>
      </c>
      <c r="X1137" s="1" t="e">
        <v>#N/A</v>
      </c>
    </row>
    <row r="1138" spans="1:24" hidden="1" x14ac:dyDescent="0.25">
      <c r="A1138" t="s">
        <v>94</v>
      </c>
      <c r="B1138">
        <v>1</v>
      </c>
      <c r="D1138" t="e">
        <f>MID(#REF!,1,7)</f>
        <v>#REF!</v>
      </c>
      <c r="E1138">
        <v>14</v>
      </c>
      <c r="F1138" s="3" t="s">
        <v>1129</v>
      </c>
      <c r="G1138" t="s">
        <v>267</v>
      </c>
      <c r="H1138" t="s">
        <v>129</v>
      </c>
      <c r="I1138" t="s">
        <v>28</v>
      </c>
      <c r="J1138" s="2">
        <v>0</v>
      </c>
      <c r="K1138" s="2">
        <v>0</v>
      </c>
      <c r="L1138" s="2">
        <v>0</v>
      </c>
      <c r="M1138">
        <v>0</v>
      </c>
      <c r="N1138">
        <v>0</v>
      </c>
      <c r="O1138">
        <v>0</v>
      </c>
      <c r="P1138" s="2">
        <v>0</v>
      </c>
      <c r="Q1138" s="2">
        <v>0</v>
      </c>
      <c r="R1138" s="2">
        <v>0</v>
      </c>
      <c r="S1138">
        <v>0</v>
      </c>
      <c r="T1138">
        <v>0</v>
      </c>
      <c r="U1138">
        <v>100</v>
      </c>
      <c r="V1138" s="1">
        <v>0</v>
      </c>
      <c r="W1138" s="1">
        <v>0</v>
      </c>
      <c r="X1138" s="1">
        <v>0</v>
      </c>
    </row>
    <row r="1139" spans="1:24" hidden="1" x14ac:dyDescent="0.25">
      <c r="A1139" t="s">
        <v>94</v>
      </c>
      <c r="B1139">
        <v>5</v>
      </c>
      <c r="D1139" t="e">
        <f>MID(#REF!,1,7)</f>
        <v>#REF!</v>
      </c>
      <c r="E1139">
        <v>14</v>
      </c>
      <c r="F1139" s="3" t="s">
        <v>1130</v>
      </c>
      <c r="G1139" t="s">
        <v>1131</v>
      </c>
      <c r="H1139" t="s">
        <v>129</v>
      </c>
      <c r="I1139" t="s">
        <v>28</v>
      </c>
      <c r="J1139" s="2">
        <v>0</v>
      </c>
      <c r="K1139" s="2">
        <v>0</v>
      </c>
      <c r="L1139" s="2">
        <v>0</v>
      </c>
      <c r="M1139">
        <v>0</v>
      </c>
      <c r="N1139">
        <v>0</v>
      </c>
      <c r="O1139">
        <v>50</v>
      </c>
      <c r="P1139" s="2">
        <v>0</v>
      </c>
      <c r="Q1139" s="2">
        <v>0</v>
      </c>
      <c r="R1139" s="2">
        <v>0</v>
      </c>
      <c r="S1139">
        <v>0</v>
      </c>
      <c r="T1139">
        <v>0</v>
      </c>
      <c r="U1139">
        <v>50</v>
      </c>
      <c r="V1139" s="1">
        <v>0</v>
      </c>
      <c r="W1139" s="1">
        <v>0</v>
      </c>
      <c r="X1139" s="1">
        <v>0</v>
      </c>
    </row>
    <row r="1140" spans="1:24" hidden="1" x14ac:dyDescent="0.25">
      <c r="A1140" t="s">
        <v>835</v>
      </c>
      <c r="B1140" t="s">
        <v>51</v>
      </c>
      <c r="D1140" t="e">
        <f>MID(#REF!,1,7)</f>
        <v>#REF!</v>
      </c>
      <c r="E1140">
        <v>1</v>
      </c>
      <c r="F1140" s="3" t="s">
        <v>1132</v>
      </c>
      <c r="G1140" t="s">
        <v>1133</v>
      </c>
      <c r="H1140" t="s">
        <v>129</v>
      </c>
      <c r="I1140" t="s">
        <v>82</v>
      </c>
      <c r="J1140" s="2">
        <v>0</v>
      </c>
      <c r="K1140" s="2">
        <v>0</v>
      </c>
      <c r="L1140" s="2">
        <v>0</v>
      </c>
      <c r="M1140">
        <v>0</v>
      </c>
      <c r="N1140">
        <v>0</v>
      </c>
      <c r="O1140">
        <v>52</v>
      </c>
      <c r="P1140" s="2">
        <v>0</v>
      </c>
      <c r="Q1140" s="2">
        <v>0</v>
      </c>
      <c r="R1140" s="2">
        <v>0</v>
      </c>
      <c r="S1140">
        <v>0</v>
      </c>
      <c r="T1140">
        <v>0</v>
      </c>
      <c r="U1140">
        <v>0</v>
      </c>
      <c r="V1140" s="1" t="e">
        <v>#N/A</v>
      </c>
      <c r="W1140" s="1" t="e">
        <v>#N/A</v>
      </c>
      <c r="X1140" s="1" t="e">
        <v>#N/A</v>
      </c>
    </row>
    <row r="1141" spans="1:24" hidden="1" x14ac:dyDescent="0.25">
      <c r="A1141" t="s">
        <v>835</v>
      </c>
      <c r="B1141" t="s">
        <v>51</v>
      </c>
      <c r="D1141" t="e">
        <f>MID(#REF!,1,7)</f>
        <v>#REF!</v>
      </c>
      <c r="E1141">
        <v>1</v>
      </c>
      <c r="F1141" s="3" t="s">
        <v>1134</v>
      </c>
      <c r="G1141" t="s">
        <v>1133</v>
      </c>
      <c r="H1141" t="s">
        <v>129</v>
      </c>
      <c r="I1141" t="s">
        <v>82</v>
      </c>
      <c r="J1141" s="2">
        <v>0</v>
      </c>
      <c r="K1141" s="2">
        <v>0</v>
      </c>
      <c r="L1141" s="2">
        <v>0</v>
      </c>
      <c r="M1141">
        <v>0</v>
      </c>
      <c r="N1141">
        <v>0</v>
      </c>
      <c r="O1141">
        <v>0</v>
      </c>
      <c r="P1141" s="2">
        <v>0</v>
      </c>
      <c r="Q1141" s="2">
        <v>0</v>
      </c>
      <c r="R1141" s="2">
        <v>49</v>
      </c>
      <c r="S1141">
        <v>0</v>
      </c>
      <c r="T1141">
        <v>0</v>
      </c>
      <c r="U1141">
        <v>0</v>
      </c>
      <c r="V1141" s="1" t="e">
        <v>#N/A</v>
      </c>
      <c r="W1141" s="1" t="e">
        <v>#N/A</v>
      </c>
      <c r="X1141" s="1" t="e">
        <v>#N/A</v>
      </c>
    </row>
    <row r="1142" spans="1:24" hidden="1" x14ac:dyDescent="0.25">
      <c r="A1142" t="s">
        <v>835</v>
      </c>
      <c r="B1142" t="s">
        <v>51</v>
      </c>
      <c r="D1142" t="e">
        <f>MID(#REF!,1,7)</f>
        <v>#REF!</v>
      </c>
      <c r="E1142">
        <v>1</v>
      </c>
      <c r="F1142" s="3" t="s">
        <v>1135</v>
      </c>
      <c r="G1142" t="s">
        <v>1133</v>
      </c>
      <c r="H1142" t="s">
        <v>129</v>
      </c>
      <c r="I1142" t="s">
        <v>82</v>
      </c>
      <c r="J1142" s="2">
        <v>0</v>
      </c>
      <c r="K1142" s="2">
        <v>0</v>
      </c>
      <c r="L1142" s="2">
        <v>0</v>
      </c>
      <c r="M1142">
        <v>0</v>
      </c>
      <c r="N1142">
        <v>0</v>
      </c>
      <c r="O1142">
        <v>0</v>
      </c>
      <c r="P1142" s="2">
        <v>0</v>
      </c>
      <c r="Q1142" s="2">
        <v>0</v>
      </c>
      <c r="R1142" s="2">
        <v>0</v>
      </c>
      <c r="S1142">
        <v>0</v>
      </c>
      <c r="T1142">
        <v>0</v>
      </c>
      <c r="U1142">
        <v>48</v>
      </c>
      <c r="V1142" s="1" t="e">
        <v>#N/A</v>
      </c>
      <c r="W1142" s="1" t="e">
        <v>#N/A</v>
      </c>
      <c r="X1142" s="1" t="e">
        <v>#N/A</v>
      </c>
    </row>
    <row r="1143" spans="1:24" hidden="1" x14ac:dyDescent="0.25">
      <c r="A1143" t="s">
        <v>835</v>
      </c>
      <c r="B1143">
        <v>1</v>
      </c>
      <c r="D1143" t="e">
        <f>MID(#REF!,1,7)</f>
        <v>#REF!</v>
      </c>
      <c r="E1143">
        <v>1</v>
      </c>
      <c r="F1143" s="3" t="s">
        <v>1136</v>
      </c>
      <c r="G1143" t="s">
        <v>1137</v>
      </c>
      <c r="H1143" t="s">
        <v>562</v>
      </c>
      <c r="I1143" t="s">
        <v>28</v>
      </c>
      <c r="J1143" s="2">
        <v>0</v>
      </c>
      <c r="K1143" s="2">
        <v>0</v>
      </c>
      <c r="L1143" s="2">
        <v>225</v>
      </c>
      <c r="M1143">
        <v>0</v>
      </c>
      <c r="N1143">
        <v>0</v>
      </c>
      <c r="O1143">
        <v>225</v>
      </c>
      <c r="P1143" s="2">
        <v>0</v>
      </c>
      <c r="Q1143" s="2">
        <v>0</v>
      </c>
      <c r="R1143" s="2">
        <v>225</v>
      </c>
      <c r="S1143">
        <v>0</v>
      </c>
      <c r="T1143">
        <v>0</v>
      </c>
      <c r="U1143">
        <v>225</v>
      </c>
      <c r="V1143" s="1">
        <v>0</v>
      </c>
      <c r="W1143" s="1">
        <v>0</v>
      </c>
      <c r="X1143" s="1">
        <v>250</v>
      </c>
    </row>
    <row r="1144" spans="1:24" hidden="1" x14ac:dyDescent="0.25">
      <c r="A1144" t="s">
        <v>835</v>
      </c>
      <c r="B1144">
        <v>1</v>
      </c>
      <c r="D1144" t="e">
        <f>MID(#REF!,1,7)</f>
        <v>#REF!</v>
      </c>
      <c r="E1144">
        <v>1</v>
      </c>
      <c r="F1144" s="3" t="s">
        <v>1138</v>
      </c>
      <c r="G1144" t="s">
        <v>1139</v>
      </c>
      <c r="H1144" t="s">
        <v>1140</v>
      </c>
      <c r="I1144" t="s">
        <v>28</v>
      </c>
      <c r="J1144" s="2">
        <v>0</v>
      </c>
      <c r="K1144" s="2">
        <v>0</v>
      </c>
      <c r="L1144" s="2">
        <v>5700</v>
      </c>
      <c r="M1144">
        <v>0</v>
      </c>
      <c r="N1144">
        <v>0</v>
      </c>
      <c r="O1144">
        <v>5700</v>
      </c>
      <c r="P1144" s="2">
        <v>0</v>
      </c>
      <c r="Q1144" s="2">
        <v>0</v>
      </c>
      <c r="R1144" s="2">
        <v>5700</v>
      </c>
      <c r="S1144">
        <v>0</v>
      </c>
      <c r="T1144">
        <v>0</v>
      </c>
      <c r="U1144">
        <v>5700</v>
      </c>
      <c r="V1144" s="1">
        <v>0</v>
      </c>
      <c r="W1144" s="1">
        <v>0</v>
      </c>
      <c r="X1144" s="1">
        <v>2021</v>
      </c>
    </row>
    <row r="1145" spans="1:24" hidden="1" x14ac:dyDescent="0.25">
      <c r="A1145" t="s">
        <v>835</v>
      </c>
      <c r="B1145">
        <v>1</v>
      </c>
      <c r="D1145" t="e">
        <f>MID(#REF!,1,7)</f>
        <v>#REF!</v>
      </c>
      <c r="E1145">
        <v>1</v>
      </c>
      <c r="F1145" s="3" t="s">
        <v>1141</v>
      </c>
      <c r="G1145" t="s">
        <v>1142</v>
      </c>
      <c r="H1145" t="s">
        <v>129</v>
      </c>
      <c r="I1145" t="s">
        <v>82</v>
      </c>
      <c r="J1145" s="2">
        <v>0</v>
      </c>
      <c r="K1145" s="2">
        <v>0</v>
      </c>
      <c r="L1145" s="2">
        <v>0</v>
      </c>
      <c r="M1145">
        <v>0</v>
      </c>
      <c r="N1145">
        <v>0</v>
      </c>
      <c r="O1145">
        <v>0</v>
      </c>
      <c r="P1145" s="2">
        <v>0</v>
      </c>
      <c r="Q1145" s="2">
        <v>0</v>
      </c>
      <c r="R1145" s="2">
        <v>0</v>
      </c>
      <c r="S1145">
        <v>0</v>
      </c>
      <c r="T1145">
        <v>0</v>
      </c>
      <c r="U1145">
        <v>3000</v>
      </c>
      <c r="V1145" s="1" t="e">
        <v>#N/A</v>
      </c>
      <c r="W1145" s="1" t="e">
        <v>#N/A</v>
      </c>
      <c r="X1145" s="1" t="e">
        <v>#N/A</v>
      </c>
    </row>
    <row r="1146" spans="1:24" hidden="1" x14ac:dyDescent="0.25">
      <c r="A1146" t="s">
        <v>835</v>
      </c>
      <c r="B1146">
        <v>1</v>
      </c>
      <c r="D1146" t="e">
        <f>MID(#REF!,1,7)</f>
        <v>#REF!</v>
      </c>
      <c r="E1146">
        <v>1</v>
      </c>
      <c r="F1146" s="3" t="s">
        <v>1143</v>
      </c>
      <c r="G1146" t="s">
        <v>1144</v>
      </c>
      <c r="H1146" t="s">
        <v>270</v>
      </c>
      <c r="I1146" t="s">
        <v>28</v>
      </c>
      <c r="J1146" s="2">
        <v>0</v>
      </c>
      <c r="K1146" s="2">
        <v>0</v>
      </c>
      <c r="L1146" s="2">
        <v>1250</v>
      </c>
      <c r="M1146">
        <v>0</v>
      </c>
      <c r="N1146">
        <v>0</v>
      </c>
      <c r="O1146">
        <v>1250</v>
      </c>
      <c r="P1146" s="2">
        <v>0</v>
      </c>
      <c r="Q1146" s="2">
        <v>0</v>
      </c>
      <c r="R1146" s="2">
        <v>1250</v>
      </c>
      <c r="S1146">
        <v>0</v>
      </c>
      <c r="T1146">
        <v>0</v>
      </c>
      <c r="U1146">
        <v>1250</v>
      </c>
      <c r="V1146" s="1">
        <v>0</v>
      </c>
      <c r="W1146" s="1">
        <v>0</v>
      </c>
      <c r="X1146" s="1">
        <v>1101</v>
      </c>
    </row>
    <row r="1147" spans="1:24" hidden="1" x14ac:dyDescent="0.25">
      <c r="A1147" t="s">
        <v>835</v>
      </c>
      <c r="B1147">
        <v>1</v>
      </c>
      <c r="D1147" t="e">
        <f>MID(#REF!,1,7)</f>
        <v>#REF!</v>
      </c>
      <c r="E1147">
        <v>1</v>
      </c>
      <c r="F1147" s="3" t="s">
        <v>1145</v>
      </c>
      <c r="G1147" t="s">
        <v>1146</v>
      </c>
      <c r="H1147" t="s">
        <v>129</v>
      </c>
      <c r="I1147" t="s">
        <v>28</v>
      </c>
      <c r="J1147" s="2">
        <v>0</v>
      </c>
      <c r="K1147" s="2">
        <v>0</v>
      </c>
      <c r="L1147" s="2">
        <v>5500</v>
      </c>
      <c r="M1147">
        <v>0</v>
      </c>
      <c r="N1147">
        <v>0</v>
      </c>
      <c r="O1147">
        <v>5500</v>
      </c>
      <c r="P1147" s="2">
        <v>0</v>
      </c>
      <c r="Q1147" s="2">
        <v>0</v>
      </c>
      <c r="R1147" s="2">
        <v>5500</v>
      </c>
      <c r="S1147">
        <v>0</v>
      </c>
      <c r="T1147">
        <v>0</v>
      </c>
      <c r="U1147">
        <v>5500</v>
      </c>
      <c r="V1147" s="1">
        <v>0</v>
      </c>
      <c r="W1147" s="1">
        <v>0</v>
      </c>
      <c r="X1147" s="1">
        <v>6009</v>
      </c>
    </row>
    <row r="1148" spans="1:24" hidden="1" x14ac:dyDescent="0.25">
      <c r="A1148" t="s">
        <v>835</v>
      </c>
      <c r="B1148" t="s">
        <v>51</v>
      </c>
      <c r="D1148" t="e">
        <f>MID(#REF!,1,7)</f>
        <v>#REF!</v>
      </c>
      <c r="E1148">
        <v>1</v>
      </c>
      <c r="F1148" s="3" t="s">
        <v>1147</v>
      </c>
      <c r="G1148" t="s">
        <v>1148</v>
      </c>
      <c r="H1148" t="s">
        <v>129</v>
      </c>
      <c r="I1148" t="s">
        <v>82</v>
      </c>
      <c r="J1148" s="2">
        <v>0</v>
      </c>
      <c r="K1148" s="2">
        <v>0</v>
      </c>
      <c r="L1148" s="2">
        <v>0</v>
      </c>
      <c r="M1148">
        <v>0</v>
      </c>
      <c r="N1148">
        <v>0</v>
      </c>
      <c r="O1148">
        <v>1</v>
      </c>
      <c r="P1148" s="2">
        <v>0</v>
      </c>
      <c r="Q1148" s="2">
        <v>0</v>
      </c>
      <c r="R1148" s="2">
        <v>0</v>
      </c>
      <c r="S1148">
        <v>0</v>
      </c>
      <c r="T1148">
        <v>0</v>
      </c>
      <c r="U1148">
        <v>0</v>
      </c>
      <c r="V1148" s="1" t="e">
        <v>#N/A</v>
      </c>
      <c r="W1148" s="1" t="e">
        <v>#N/A</v>
      </c>
      <c r="X1148" s="1" t="e">
        <v>#N/A</v>
      </c>
    </row>
    <row r="1149" spans="1:24" hidden="1" x14ac:dyDescent="0.25">
      <c r="A1149" t="s">
        <v>835</v>
      </c>
      <c r="B1149" t="s">
        <v>51</v>
      </c>
      <c r="D1149" t="e">
        <f>MID(#REF!,1,7)</f>
        <v>#REF!</v>
      </c>
      <c r="E1149">
        <v>1</v>
      </c>
      <c r="F1149" s="3" t="s">
        <v>1149</v>
      </c>
      <c r="G1149" t="s">
        <v>1150</v>
      </c>
      <c r="H1149" t="s">
        <v>129</v>
      </c>
      <c r="I1149" t="s">
        <v>82</v>
      </c>
      <c r="J1149" s="2">
        <v>0</v>
      </c>
      <c r="K1149" s="2">
        <v>0</v>
      </c>
      <c r="L1149" s="2">
        <v>0</v>
      </c>
      <c r="M1149">
        <v>0</v>
      </c>
      <c r="N1149">
        <v>0</v>
      </c>
      <c r="O1149">
        <v>0</v>
      </c>
      <c r="P1149" s="2">
        <v>0</v>
      </c>
      <c r="Q1149" s="2">
        <v>0</v>
      </c>
      <c r="R1149" s="2">
        <v>1</v>
      </c>
      <c r="S1149">
        <v>0</v>
      </c>
      <c r="T1149">
        <v>0</v>
      </c>
      <c r="U1149">
        <v>0</v>
      </c>
      <c r="V1149" s="1" t="e">
        <v>#N/A</v>
      </c>
      <c r="W1149" s="1" t="e">
        <v>#N/A</v>
      </c>
      <c r="X1149" s="1" t="e">
        <v>#N/A</v>
      </c>
    </row>
    <row r="1150" spans="1:24" hidden="1" x14ac:dyDescent="0.25">
      <c r="A1150" t="s">
        <v>213</v>
      </c>
      <c r="B1150">
        <v>3</v>
      </c>
      <c r="D1150" t="e">
        <f>MID(#REF!,1,7)</f>
        <v>#REF!</v>
      </c>
      <c r="E1150">
        <v>21</v>
      </c>
      <c r="F1150" s="3" t="s">
        <v>1151</v>
      </c>
      <c r="G1150" t="s">
        <v>1152</v>
      </c>
      <c r="H1150" t="s">
        <v>327</v>
      </c>
      <c r="I1150" t="s">
        <v>28</v>
      </c>
      <c r="J1150" s="2">
        <v>0</v>
      </c>
      <c r="K1150" s="2">
        <v>0</v>
      </c>
      <c r="L1150" s="2">
        <v>0</v>
      </c>
      <c r="M1150">
        <v>0</v>
      </c>
      <c r="N1150">
        <v>0</v>
      </c>
      <c r="O1150">
        <v>7</v>
      </c>
      <c r="P1150" s="2">
        <v>0</v>
      </c>
      <c r="Q1150" s="2">
        <v>0</v>
      </c>
      <c r="R1150" s="2">
        <v>0</v>
      </c>
      <c r="S1150">
        <v>0</v>
      </c>
      <c r="T1150">
        <v>0</v>
      </c>
      <c r="U1150">
        <v>0</v>
      </c>
      <c r="V1150" s="1" t="e">
        <v>#N/A</v>
      </c>
      <c r="W1150" s="1" t="e">
        <v>#N/A</v>
      </c>
      <c r="X1150" s="1" t="e">
        <v>#N/A</v>
      </c>
    </row>
    <row r="1151" spans="1:24" hidden="1" x14ac:dyDescent="0.25">
      <c r="A1151" t="s">
        <v>213</v>
      </c>
      <c r="B1151">
        <v>3</v>
      </c>
      <c r="D1151" t="e">
        <f>MID(#REF!,1,7)</f>
        <v>#REF!</v>
      </c>
      <c r="E1151">
        <v>21</v>
      </c>
      <c r="F1151" s="3" t="s">
        <v>1151</v>
      </c>
      <c r="G1151" t="s">
        <v>1152</v>
      </c>
      <c r="H1151" t="s">
        <v>97</v>
      </c>
      <c r="I1151" t="s">
        <v>28</v>
      </c>
      <c r="J1151" s="2">
        <v>0</v>
      </c>
      <c r="K1151" s="2">
        <v>0</v>
      </c>
      <c r="L1151" s="2">
        <v>0</v>
      </c>
      <c r="M1151">
        <v>0</v>
      </c>
      <c r="N1151">
        <v>0</v>
      </c>
      <c r="O1151">
        <v>0</v>
      </c>
      <c r="P1151" s="2">
        <v>0</v>
      </c>
      <c r="Q1151" s="2">
        <v>0</v>
      </c>
      <c r="R1151" s="2">
        <v>8</v>
      </c>
      <c r="S1151">
        <v>0</v>
      </c>
      <c r="T1151">
        <v>0</v>
      </c>
      <c r="U1151">
        <v>0</v>
      </c>
      <c r="V1151" s="1" t="e">
        <v>#N/A</v>
      </c>
      <c r="W1151" s="1" t="e">
        <v>#N/A</v>
      </c>
      <c r="X1151" s="1" t="e">
        <v>#N/A</v>
      </c>
    </row>
    <row r="1152" spans="1:24" hidden="1" x14ac:dyDescent="0.25">
      <c r="A1152" t="s">
        <v>714</v>
      </c>
      <c r="B1152">
        <v>3</v>
      </c>
      <c r="D1152" t="e">
        <f>MID(#REF!,1,7)</f>
        <v>#REF!</v>
      </c>
      <c r="E1152">
        <v>30</v>
      </c>
      <c r="F1152" s="3" t="s">
        <v>1153</v>
      </c>
      <c r="G1152" t="s">
        <v>714</v>
      </c>
      <c r="H1152" t="s">
        <v>129</v>
      </c>
      <c r="I1152" t="s">
        <v>28</v>
      </c>
      <c r="J1152" s="2">
        <v>0</v>
      </c>
      <c r="K1152" s="2">
        <v>0</v>
      </c>
      <c r="L1152" s="2">
        <v>0</v>
      </c>
      <c r="M1152">
        <v>0</v>
      </c>
      <c r="N1152">
        <v>0</v>
      </c>
      <c r="O1152">
        <v>50</v>
      </c>
      <c r="P1152" s="2">
        <v>0</v>
      </c>
      <c r="Q1152" s="2">
        <v>0</v>
      </c>
      <c r="R1152" s="2">
        <v>0</v>
      </c>
      <c r="S1152">
        <v>0</v>
      </c>
      <c r="T1152">
        <v>0</v>
      </c>
      <c r="U1152">
        <v>50</v>
      </c>
      <c r="V1152" s="1">
        <v>0</v>
      </c>
      <c r="W1152" s="1">
        <v>0</v>
      </c>
      <c r="X1152" s="1">
        <v>0</v>
      </c>
    </row>
    <row r="1153" spans="1:24" hidden="1" x14ac:dyDescent="0.25">
      <c r="A1153" t="s">
        <v>835</v>
      </c>
      <c r="B1153">
        <v>1</v>
      </c>
      <c r="D1153" t="e">
        <f>MID(#REF!,1,7)</f>
        <v>#REF!</v>
      </c>
      <c r="E1153">
        <v>1</v>
      </c>
      <c r="F1153" s="3" t="s">
        <v>1154</v>
      </c>
      <c r="G1153" t="s">
        <v>1155</v>
      </c>
      <c r="H1153" t="s">
        <v>1156</v>
      </c>
      <c r="I1153" t="s">
        <v>28</v>
      </c>
      <c r="J1153" s="2">
        <v>0</v>
      </c>
      <c r="K1153" s="2">
        <v>0</v>
      </c>
      <c r="L1153" s="2">
        <v>965</v>
      </c>
      <c r="M1153">
        <v>0</v>
      </c>
      <c r="N1153">
        <v>0</v>
      </c>
      <c r="O1153">
        <v>965</v>
      </c>
      <c r="P1153" s="2">
        <v>0</v>
      </c>
      <c r="Q1153" s="2">
        <v>0</v>
      </c>
      <c r="R1153" s="2">
        <v>965</v>
      </c>
      <c r="S1153">
        <v>0</v>
      </c>
      <c r="T1153">
        <v>0</v>
      </c>
      <c r="U1153">
        <v>965</v>
      </c>
      <c r="V1153" s="1" t="e">
        <v>#N/A</v>
      </c>
      <c r="W1153" s="1" t="e">
        <v>#N/A</v>
      </c>
      <c r="X1153" s="1" t="e">
        <v>#N/A</v>
      </c>
    </row>
    <row r="1154" spans="1:24" hidden="1" x14ac:dyDescent="0.25">
      <c r="A1154" t="s">
        <v>835</v>
      </c>
      <c r="B1154">
        <v>1</v>
      </c>
      <c r="D1154" t="e">
        <f>MID(#REF!,1,7)</f>
        <v>#REF!</v>
      </c>
      <c r="E1154">
        <v>1</v>
      </c>
      <c r="F1154" s="3" t="s">
        <v>1157</v>
      </c>
      <c r="G1154" t="s">
        <v>1158</v>
      </c>
      <c r="H1154" t="s">
        <v>1156</v>
      </c>
      <c r="I1154" t="s">
        <v>28</v>
      </c>
      <c r="J1154" s="2">
        <v>0</v>
      </c>
      <c r="K1154" s="2">
        <v>0</v>
      </c>
      <c r="L1154" s="2">
        <v>1912</v>
      </c>
      <c r="M1154">
        <v>0</v>
      </c>
      <c r="N1154">
        <v>0</v>
      </c>
      <c r="O1154">
        <v>1912</v>
      </c>
      <c r="P1154" s="2">
        <v>0</v>
      </c>
      <c r="Q1154" s="2">
        <v>0</v>
      </c>
      <c r="R1154" s="2">
        <v>1912</v>
      </c>
      <c r="S1154">
        <v>0</v>
      </c>
      <c r="T1154">
        <v>0</v>
      </c>
      <c r="U1154">
        <v>1912</v>
      </c>
      <c r="V1154" s="1">
        <v>0</v>
      </c>
      <c r="W1154" s="1">
        <v>0</v>
      </c>
      <c r="X1154" s="1">
        <v>1835</v>
      </c>
    </row>
    <row r="1155" spans="1:24" hidden="1" x14ac:dyDescent="0.25">
      <c r="A1155" t="s">
        <v>835</v>
      </c>
      <c r="B1155">
        <v>1</v>
      </c>
      <c r="D1155" t="e">
        <f>MID(#REF!,1,7)</f>
        <v>#REF!</v>
      </c>
      <c r="E1155">
        <v>1</v>
      </c>
      <c r="F1155" s="3" t="s">
        <v>1159</v>
      </c>
      <c r="G1155" t="s">
        <v>1160</v>
      </c>
      <c r="H1155" t="s">
        <v>1156</v>
      </c>
      <c r="I1155" t="s">
        <v>28</v>
      </c>
      <c r="J1155" s="2">
        <v>0</v>
      </c>
      <c r="K1155" s="2">
        <v>0</v>
      </c>
      <c r="L1155" s="2">
        <v>729</v>
      </c>
      <c r="M1155">
        <v>0</v>
      </c>
      <c r="N1155">
        <v>0</v>
      </c>
      <c r="O1155">
        <v>729</v>
      </c>
      <c r="P1155" s="2">
        <v>0</v>
      </c>
      <c r="Q1155" s="2">
        <v>0</v>
      </c>
      <c r="R1155" s="2">
        <v>729</v>
      </c>
      <c r="S1155">
        <v>0</v>
      </c>
      <c r="T1155">
        <v>0</v>
      </c>
      <c r="U1155">
        <v>729</v>
      </c>
      <c r="V1155" s="1">
        <v>0</v>
      </c>
      <c r="W1155" s="1">
        <v>0</v>
      </c>
      <c r="X1155" s="1">
        <v>591</v>
      </c>
    </row>
    <row r="1156" spans="1:24" hidden="1" x14ac:dyDescent="0.25">
      <c r="A1156" t="s">
        <v>94</v>
      </c>
      <c r="B1156" t="s">
        <v>377</v>
      </c>
      <c r="D1156" t="e">
        <f>MID(#REF!,1,7)</f>
        <v>#REF!</v>
      </c>
      <c r="E1156">
        <v>13</v>
      </c>
      <c r="F1156" s="3" t="s">
        <v>1161</v>
      </c>
      <c r="G1156" t="s">
        <v>124</v>
      </c>
      <c r="H1156" t="s">
        <v>631</v>
      </c>
      <c r="I1156" t="s">
        <v>447</v>
      </c>
      <c r="J1156" s="2">
        <v>72</v>
      </c>
      <c r="K1156" s="2">
        <v>72</v>
      </c>
      <c r="L1156" s="2">
        <v>72</v>
      </c>
      <c r="M1156">
        <v>72</v>
      </c>
      <c r="N1156">
        <v>72</v>
      </c>
      <c r="O1156">
        <v>72</v>
      </c>
      <c r="P1156" s="2">
        <v>72</v>
      </c>
      <c r="Q1156" s="2">
        <v>72</v>
      </c>
      <c r="R1156" s="2">
        <v>72</v>
      </c>
      <c r="S1156">
        <v>72</v>
      </c>
      <c r="T1156">
        <v>72</v>
      </c>
      <c r="U1156">
        <v>72</v>
      </c>
      <c r="V1156" s="1" t="e">
        <v>#N/A</v>
      </c>
      <c r="W1156" s="1" t="e">
        <v>#N/A</v>
      </c>
      <c r="X1156" s="1" t="e">
        <v>#N/A</v>
      </c>
    </row>
    <row r="1157" spans="1:24" hidden="1" x14ac:dyDescent="0.25">
      <c r="A1157" t="s">
        <v>1162</v>
      </c>
      <c r="B1157">
        <v>4</v>
      </c>
      <c r="D1157" t="e">
        <f>MID(#REF!,1,7)</f>
        <v>#REF!</v>
      </c>
      <c r="E1157">
        <v>87</v>
      </c>
      <c r="F1157" s="3" t="s">
        <v>1163</v>
      </c>
      <c r="G1157" t="s">
        <v>1162</v>
      </c>
      <c r="H1157" t="s">
        <v>129</v>
      </c>
      <c r="I1157" t="s">
        <v>447</v>
      </c>
      <c r="J1157" s="2">
        <v>0</v>
      </c>
      <c r="K1157" s="2">
        <v>0</v>
      </c>
      <c r="L1157" s="2">
        <v>62</v>
      </c>
      <c r="M1157">
        <v>0</v>
      </c>
      <c r="N1157">
        <v>0</v>
      </c>
      <c r="O1157">
        <v>0</v>
      </c>
      <c r="P1157" s="2">
        <v>0</v>
      </c>
      <c r="Q1157" s="2">
        <v>0</v>
      </c>
      <c r="R1157" s="2">
        <v>0</v>
      </c>
      <c r="S1157">
        <v>0</v>
      </c>
      <c r="T1157">
        <v>0</v>
      </c>
      <c r="U1157">
        <v>0</v>
      </c>
      <c r="V1157" s="1" t="e">
        <v>#N/A</v>
      </c>
      <c r="W1157" s="1" t="e">
        <v>#N/A</v>
      </c>
      <c r="X1157" s="1" t="e">
        <v>#N/A</v>
      </c>
    </row>
    <row r="1158" spans="1:24" hidden="1" x14ac:dyDescent="0.25">
      <c r="A1158" t="s">
        <v>995</v>
      </c>
      <c r="B1158" t="s">
        <v>377</v>
      </c>
      <c r="D1158" t="e">
        <f>MID(#REF!,1,7)</f>
        <v>#REF!</v>
      </c>
      <c r="E1158">
        <v>11</v>
      </c>
      <c r="F1158" s="3" t="s">
        <v>1164</v>
      </c>
      <c r="G1158" t="s">
        <v>217</v>
      </c>
      <c r="H1158" t="s">
        <v>129</v>
      </c>
      <c r="I1158" t="s">
        <v>447</v>
      </c>
      <c r="J1158" s="2">
        <v>0</v>
      </c>
      <c r="K1158" s="2">
        <v>0</v>
      </c>
      <c r="L1158" s="2">
        <v>0</v>
      </c>
      <c r="M1158">
        <v>0</v>
      </c>
      <c r="N1158">
        <v>0</v>
      </c>
      <c r="O1158">
        <v>63</v>
      </c>
      <c r="P1158" s="2">
        <v>0</v>
      </c>
      <c r="Q1158" s="2">
        <v>0</v>
      </c>
      <c r="R1158" s="2">
        <v>0</v>
      </c>
      <c r="S1158">
        <v>0</v>
      </c>
      <c r="T1158">
        <v>0</v>
      </c>
      <c r="U1158">
        <v>0</v>
      </c>
      <c r="V1158" s="1" t="e">
        <v>#N/A</v>
      </c>
      <c r="W1158" s="1" t="e">
        <v>#N/A</v>
      </c>
      <c r="X1158" s="1" t="e">
        <v>#N/A</v>
      </c>
    </row>
    <row r="1159" spans="1:24" hidden="1" x14ac:dyDescent="0.25">
      <c r="A1159" t="s">
        <v>1165</v>
      </c>
      <c r="B1159">
        <v>4</v>
      </c>
      <c r="D1159" t="e">
        <f>MID(#REF!,1,7)</f>
        <v>#REF!</v>
      </c>
      <c r="E1159">
        <v>87</v>
      </c>
      <c r="F1159" s="3" t="s">
        <v>1166</v>
      </c>
      <c r="G1159" t="s">
        <v>1167</v>
      </c>
      <c r="H1159" t="s">
        <v>129</v>
      </c>
      <c r="I1159" t="s">
        <v>447</v>
      </c>
      <c r="J1159" s="2">
        <v>0</v>
      </c>
      <c r="K1159" s="2">
        <v>0</v>
      </c>
      <c r="L1159" s="2">
        <v>0</v>
      </c>
      <c r="M1159">
        <v>0</v>
      </c>
      <c r="N1159">
        <v>0</v>
      </c>
      <c r="O1159">
        <v>0</v>
      </c>
      <c r="P1159" s="2">
        <v>0</v>
      </c>
      <c r="Q1159" s="2">
        <v>0</v>
      </c>
      <c r="R1159" s="2">
        <v>62</v>
      </c>
      <c r="S1159">
        <v>0</v>
      </c>
      <c r="T1159">
        <v>0</v>
      </c>
      <c r="U1159">
        <v>0</v>
      </c>
      <c r="V1159" s="1" t="e">
        <v>#N/A</v>
      </c>
      <c r="W1159" s="1" t="e">
        <v>#N/A</v>
      </c>
      <c r="X1159" s="1" t="e">
        <v>#N/A</v>
      </c>
    </row>
    <row r="1160" spans="1:24" hidden="1" x14ac:dyDescent="0.25">
      <c r="A1160" t="s">
        <v>951</v>
      </c>
      <c r="B1160" t="s">
        <v>377</v>
      </c>
      <c r="D1160" t="e">
        <f>MID(#REF!,1,7)</f>
        <v>#REF!</v>
      </c>
      <c r="E1160">
        <v>8</v>
      </c>
      <c r="F1160" s="3" t="s">
        <v>1168</v>
      </c>
      <c r="G1160" t="s">
        <v>953</v>
      </c>
      <c r="H1160" t="s">
        <v>129</v>
      </c>
      <c r="I1160" t="s">
        <v>447</v>
      </c>
      <c r="J1160" s="2">
        <v>0</v>
      </c>
      <c r="K1160" s="2">
        <v>0</v>
      </c>
      <c r="L1160" s="2">
        <v>0</v>
      </c>
      <c r="M1160">
        <v>0</v>
      </c>
      <c r="N1160">
        <v>0</v>
      </c>
      <c r="O1160">
        <v>0</v>
      </c>
      <c r="P1160" s="2">
        <v>0</v>
      </c>
      <c r="Q1160" s="2">
        <v>0</v>
      </c>
      <c r="R1160" s="2">
        <v>0</v>
      </c>
      <c r="S1160">
        <v>0</v>
      </c>
      <c r="T1160">
        <v>0</v>
      </c>
      <c r="U1160">
        <v>63</v>
      </c>
      <c r="V1160" s="1" t="e">
        <v>#N/A</v>
      </c>
      <c r="W1160" s="1" t="e">
        <v>#N/A</v>
      </c>
      <c r="X1160" s="1" t="e">
        <v>#N/A</v>
      </c>
    </row>
    <row r="1161" spans="1:24" hidden="1" x14ac:dyDescent="0.25">
      <c r="A1161" t="s">
        <v>1169</v>
      </c>
      <c r="B1161">
        <v>1</v>
      </c>
      <c r="D1161" t="e">
        <f>MID(#REF!,1,7)</f>
        <v>#REF!</v>
      </c>
      <c r="E1161">
        <v>8</v>
      </c>
      <c r="F1161" s="3" t="s">
        <v>1170</v>
      </c>
      <c r="G1161" t="s">
        <v>1171</v>
      </c>
      <c r="H1161" t="s">
        <v>129</v>
      </c>
      <c r="I1161" t="s">
        <v>447</v>
      </c>
      <c r="J1161" s="2">
        <v>0</v>
      </c>
      <c r="K1161" s="2">
        <v>0</v>
      </c>
      <c r="L1161" s="2">
        <v>0</v>
      </c>
      <c r="M1161">
        <v>0</v>
      </c>
      <c r="N1161">
        <v>0</v>
      </c>
      <c r="O1161">
        <v>0</v>
      </c>
      <c r="P1161" s="2">
        <v>0</v>
      </c>
      <c r="Q1161" s="2">
        <v>0</v>
      </c>
      <c r="R1161" s="2">
        <v>0</v>
      </c>
      <c r="S1161">
        <v>0</v>
      </c>
      <c r="T1161">
        <v>0</v>
      </c>
      <c r="U1161">
        <v>3</v>
      </c>
      <c r="V1161" s="1" t="e">
        <v>#N/A</v>
      </c>
      <c r="W1161" s="1" t="e">
        <v>#N/A</v>
      </c>
      <c r="X1161" s="1" t="e">
        <v>#N/A</v>
      </c>
    </row>
    <row r="1162" spans="1:24" hidden="1" x14ac:dyDescent="0.25">
      <c r="A1162" t="s">
        <v>827</v>
      </c>
      <c r="B1162">
        <v>4</v>
      </c>
      <c r="D1162" t="e">
        <f>MID(#REF!,1,7)</f>
        <v>#REF!</v>
      </c>
      <c r="E1162">
        <v>42</v>
      </c>
      <c r="F1162" s="3" t="s">
        <v>1064</v>
      </c>
      <c r="G1162" t="s">
        <v>1065</v>
      </c>
      <c r="H1162" t="s">
        <v>39</v>
      </c>
      <c r="I1162" t="s">
        <v>28</v>
      </c>
      <c r="J1162" s="2">
        <v>0</v>
      </c>
      <c r="K1162" s="2">
        <v>0</v>
      </c>
      <c r="L1162" s="2">
        <v>100</v>
      </c>
      <c r="M1162">
        <v>0</v>
      </c>
      <c r="N1162">
        <v>0</v>
      </c>
      <c r="O1162">
        <v>100</v>
      </c>
      <c r="P1162" s="2">
        <v>0</v>
      </c>
      <c r="Q1162" s="2">
        <v>0</v>
      </c>
      <c r="R1162" s="2">
        <v>100</v>
      </c>
      <c r="S1162">
        <v>0</v>
      </c>
      <c r="T1162">
        <v>0</v>
      </c>
      <c r="U1162">
        <v>100</v>
      </c>
      <c r="V1162" s="1">
        <v>0</v>
      </c>
      <c r="W1162" s="1">
        <v>0</v>
      </c>
      <c r="X1162" s="1">
        <v>101</v>
      </c>
    </row>
    <row r="1163" spans="1:24" hidden="1" x14ac:dyDescent="0.25">
      <c r="A1163" t="s">
        <v>748</v>
      </c>
      <c r="B1163">
        <v>4</v>
      </c>
      <c r="D1163" t="e">
        <f>MID(#REF!,1,7)</f>
        <v>#REF!</v>
      </c>
      <c r="E1163">
        <v>43</v>
      </c>
      <c r="F1163" s="3" t="s">
        <v>1172</v>
      </c>
      <c r="G1163" t="s">
        <v>161</v>
      </c>
      <c r="H1163" t="s">
        <v>270</v>
      </c>
      <c r="I1163" t="s">
        <v>28</v>
      </c>
      <c r="J1163" s="2">
        <v>0</v>
      </c>
      <c r="K1163" s="2">
        <v>0</v>
      </c>
      <c r="L1163" s="2">
        <v>3</v>
      </c>
      <c r="M1163">
        <v>0</v>
      </c>
      <c r="N1163">
        <v>0</v>
      </c>
      <c r="O1163">
        <v>3</v>
      </c>
      <c r="P1163" s="2">
        <v>0</v>
      </c>
      <c r="Q1163" s="2">
        <v>0</v>
      </c>
      <c r="R1163" s="2">
        <v>3</v>
      </c>
      <c r="S1163">
        <v>0</v>
      </c>
      <c r="T1163">
        <v>0</v>
      </c>
      <c r="U1163">
        <v>3</v>
      </c>
      <c r="V1163" s="1">
        <v>0</v>
      </c>
      <c r="W1163" s="1">
        <v>0</v>
      </c>
      <c r="X1163" s="1">
        <v>3</v>
      </c>
    </row>
    <row r="1164" spans="1:24" hidden="1" x14ac:dyDescent="0.25">
      <c r="A1164" t="s">
        <v>827</v>
      </c>
      <c r="B1164">
        <v>4</v>
      </c>
      <c r="D1164" t="e">
        <f>MID(#REF!,1,7)</f>
        <v>#REF!</v>
      </c>
      <c r="E1164">
        <v>42</v>
      </c>
      <c r="F1164" s="3" t="s">
        <v>1067</v>
      </c>
      <c r="G1164" t="s">
        <v>1068</v>
      </c>
      <c r="H1164" t="s">
        <v>85</v>
      </c>
      <c r="I1164" t="s">
        <v>28</v>
      </c>
      <c r="J1164" s="2">
        <v>0</v>
      </c>
      <c r="K1164" s="2">
        <v>0</v>
      </c>
      <c r="L1164" s="2">
        <v>3</v>
      </c>
      <c r="M1164">
        <v>0</v>
      </c>
      <c r="N1164">
        <v>0</v>
      </c>
      <c r="O1164">
        <v>3</v>
      </c>
      <c r="P1164" s="2">
        <v>0</v>
      </c>
      <c r="Q1164" s="2">
        <v>0</v>
      </c>
      <c r="R1164" s="2">
        <v>3</v>
      </c>
      <c r="S1164">
        <v>0</v>
      </c>
      <c r="T1164">
        <v>0</v>
      </c>
      <c r="U1164">
        <v>3</v>
      </c>
      <c r="V1164" s="1">
        <v>0</v>
      </c>
      <c r="W1164" s="1">
        <v>0</v>
      </c>
      <c r="X1164" s="1">
        <v>3</v>
      </c>
    </row>
    <row r="1165" spans="1:24" hidden="1" x14ac:dyDescent="0.25">
      <c r="A1165" t="s">
        <v>827</v>
      </c>
      <c r="B1165">
        <v>4</v>
      </c>
      <c r="D1165" t="e">
        <f>MID(#REF!,1,7)</f>
        <v>#REF!</v>
      </c>
      <c r="E1165">
        <v>42</v>
      </c>
      <c r="F1165" s="3" t="s">
        <v>1067</v>
      </c>
      <c r="G1165" t="s">
        <v>1068</v>
      </c>
      <c r="H1165" t="s">
        <v>1173</v>
      </c>
      <c r="I1165" t="s">
        <v>28</v>
      </c>
      <c r="J1165" s="2">
        <v>0</v>
      </c>
      <c r="K1165" s="2">
        <v>0</v>
      </c>
      <c r="L1165" s="2">
        <v>160</v>
      </c>
      <c r="M1165">
        <v>0</v>
      </c>
      <c r="N1165">
        <v>0</v>
      </c>
      <c r="O1165">
        <v>120</v>
      </c>
      <c r="P1165" s="2">
        <v>0</v>
      </c>
      <c r="Q1165" s="2">
        <v>0</v>
      </c>
      <c r="R1165" s="2">
        <v>120</v>
      </c>
      <c r="S1165">
        <v>0</v>
      </c>
      <c r="T1165">
        <v>0</v>
      </c>
      <c r="U1165">
        <v>120</v>
      </c>
      <c r="V1165" s="1">
        <v>0</v>
      </c>
      <c r="W1165" s="1">
        <v>0</v>
      </c>
      <c r="X1165" s="1">
        <v>66</v>
      </c>
    </row>
    <row r="1166" spans="1:24" hidden="1" x14ac:dyDescent="0.25">
      <c r="A1166" t="s">
        <v>827</v>
      </c>
      <c r="B1166">
        <v>4</v>
      </c>
      <c r="D1166" t="e">
        <f>MID(#REF!,1,7)</f>
        <v>#REF!</v>
      </c>
      <c r="E1166">
        <v>42</v>
      </c>
      <c r="F1166" s="3" t="s">
        <v>1067</v>
      </c>
      <c r="G1166" t="s">
        <v>1068</v>
      </c>
      <c r="H1166" t="s">
        <v>1174</v>
      </c>
      <c r="I1166" t="s">
        <v>28</v>
      </c>
      <c r="J1166" s="2">
        <v>0</v>
      </c>
      <c r="K1166" s="2">
        <v>0</v>
      </c>
      <c r="L1166" s="2">
        <v>2</v>
      </c>
      <c r="M1166">
        <v>0</v>
      </c>
      <c r="N1166">
        <v>0</v>
      </c>
      <c r="O1166">
        <v>3</v>
      </c>
      <c r="P1166" s="2">
        <v>0</v>
      </c>
      <c r="Q1166" s="2">
        <v>0</v>
      </c>
      <c r="R1166" s="2">
        <v>2</v>
      </c>
      <c r="S1166">
        <v>0</v>
      </c>
      <c r="T1166">
        <v>0</v>
      </c>
      <c r="U1166">
        <v>3</v>
      </c>
      <c r="V1166" s="1">
        <v>0</v>
      </c>
      <c r="W1166" s="1">
        <v>0</v>
      </c>
      <c r="X1166" s="1">
        <v>4</v>
      </c>
    </row>
    <row r="1167" spans="1:24" hidden="1" x14ac:dyDescent="0.25">
      <c r="A1167" t="s">
        <v>827</v>
      </c>
      <c r="B1167">
        <v>4</v>
      </c>
      <c r="D1167" t="e">
        <f>MID(#REF!,1,7)</f>
        <v>#REF!</v>
      </c>
      <c r="E1167">
        <v>42</v>
      </c>
      <c r="F1167" s="3" t="s">
        <v>1074</v>
      </c>
      <c r="G1167" t="s">
        <v>1075</v>
      </c>
      <c r="H1167" t="s">
        <v>35</v>
      </c>
      <c r="I1167" t="s">
        <v>28</v>
      </c>
      <c r="J1167" s="2">
        <v>0</v>
      </c>
      <c r="K1167" s="2">
        <v>0</v>
      </c>
      <c r="L1167" s="2">
        <v>9</v>
      </c>
      <c r="M1167">
        <v>0</v>
      </c>
      <c r="N1167">
        <v>0</v>
      </c>
      <c r="O1167">
        <v>13</v>
      </c>
      <c r="P1167" s="2">
        <v>0</v>
      </c>
      <c r="Q1167" s="2">
        <v>0</v>
      </c>
      <c r="R1167" s="2">
        <v>11</v>
      </c>
      <c r="S1167">
        <v>0</v>
      </c>
      <c r="T1167">
        <v>0</v>
      </c>
      <c r="U1167">
        <v>10</v>
      </c>
      <c r="V1167" s="1">
        <v>0</v>
      </c>
      <c r="W1167" s="1">
        <v>0</v>
      </c>
      <c r="X1167" s="1">
        <v>10</v>
      </c>
    </row>
    <row r="1168" spans="1:24" hidden="1" x14ac:dyDescent="0.25">
      <c r="A1168" t="s">
        <v>827</v>
      </c>
      <c r="B1168">
        <v>4</v>
      </c>
      <c r="D1168" t="e">
        <f>MID(#REF!,1,7)</f>
        <v>#REF!</v>
      </c>
      <c r="E1168">
        <v>42</v>
      </c>
      <c r="F1168" s="3" t="s">
        <v>1074</v>
      </c>
      <c r="G1168" t="s">
        <v>1075</v>
      </c>
      <c r="H1168" t="s">
        <v>411</v>
      </c>
      <c r="I1168" t="s">
        <v>28</v>
      </c>
      <c r="J1168" s="2">
        <v>0</v>
      </c>
      <c r="K1168" s="2">
        <v>0</v>
      </c>
      <c r="L1168" s="2">
        <v>218</v>
      </c>
      <c r="M1168">
        <v>0</v>
      </c>
      <c r="N1168">
        <v>0</v>
      </c>
      <c r="O1168">
        <v>218</v>
      </c>
      <c r="P1168" s="2">
        <v>0</v>
      </c>
      <c r="Q1168" s="2">
        <v>0</v>
      </c>
      <c r="R1168" s="2">
        <v>218</v>
      </c>
      <c r="S1168">
        <v>0</v>
      </c>
      <c r="T1168">
        <v>0</v>
      </c>
      <c r="U1168">
        <v>218</v>
      </c>
      <c r="V1168" s="1">
        <v>0</v>
      </c>
      <c r="W1168" s="1">
        <v>0</v>
      </c>
      <c r="X1168" s="1">
        <v>342</v>
      </c>
    </row>
    <row r="1169" spans="1:24" hidden="1" x14ac:dyDescent="0.25">
      <c r="A1169" t="s">
        <v>731</v>
      </c>
      <c r="B1169">
        <v>4</v>
      </c>
      <c r="D1169" t="e">
        <f>MID(#REF!,1,7)</f>
        <v>#REF!</v>
      </c>
      <c r="E1169">
        <v>42</v>
      </c>
      <c r="F1169" s="3" t="s">
        <v>1008</v>
      </c>
      <c r="G1169" t="s">
        <v>1009</v>
      </c>
      <c r="H1169" t="s">
        <v>39</v>
      </c>
      <c r="I1169" t="s">
        <v>447</v>
      </c>
      <c r="J1169" s="2">
        <v>1620</v>
      </c>
      <c r="K1169" s="2">
        <v>1619</v>
      </c>
      <c r="L1169" s="2">
        <v>1617</v>
      </c>
      <c r="M1169">
        <v>1610</v>
      </c>
      <c r="N1169">
        <v>1620</v>
      </c>
      <c r="O1169">
        <v>1600</v>
      </c>
      <c r="P1169" s="2">
        <v>1619</v>
      </c>
      <c r="Q1169" s="2">
        <v>1619</v>
      </c>
      <c r="R1169" s="2">
        <v>1620</v>
      </c>
      <c r="S1169">
        <v>1620</v>
      </c>
      <c r="T1169">
        <v>1620</v>
      </c>
      <c r="U1169">
        <v>1620</v>
      </c>
      <c r="V1169" s="1">
        <v>1191</v>
      </c>
      <c r="W1169" s="1">
        <v>2040</v>
      </c>
      <c r="X1169" s="1">
        <v>2416</v>
      </c>
    </row>
    <row r="1170" spans="1:24" hidden="1" x14ac:dyDescent="0.25">
      <c r="A1170" t="s">
        <v>731</v>
      </c>
      <c r="B1170">
        <v>4</v>
      </c>
      <c r="D1170" t="e">
        <f>MID(#REF!,1,7)</f>
        <v>#REF!</v>
      </c>
      <c r="E1170">
        <v>42</v>
      </c>
      <c r="F1170" s="3" t="s">
        <v>1008</v>
      </c>
      <c r="G1170" t="s">
        <v>1009</v>
      </c>
      <c r="H1170" t="s">
        <v>39</v>
      </c>
      <c r="I1170" t="s">
        <v>447</v>
      </c>
      <c r="J1170" s="2">
        <v>20</v>
      </c>
      <c r="K1170" s="2">
        <v>21</v>
      </c>
      <c r="L1170" s="2">
        <v>20</v>
      </c>
      <c r="M1170">
        <v>21</v>
      </c>
      <c r="N1170">
        <v>20</v>
      </c>
      <c r="O1170">
        <v>20</v>
      </c>
      <c r="P1170" s="2">
        <v>21</v>
      </c>
      <c r="Q1170" s="2">
        <v>20</v>
      </c>
      <c r="R1170" s="2">
        <v>21</v>
      </c>
      <c r="S1170">
        <v>20</v>
      </c>
      <c r="T1170">
        <v>21</v>
      </c>
      <c r="U1170">
        <v>20</v>
      </c>
      <c r="V1170" s="1">
        <v>18</v>
      </c>
      <c r="W1170" s="1">
        <v>16</v>
      </c>
      <c r="X1170" s="1">
        <v>17</v>
      </c>
    </row>
    <row r="1171" spans="1:24" hidden="1" x14ac:dyDescent="0.25">
      <c r="A1171" t="s">
        <v>827</v>
      </c>
      <c r="B1171">
        <v>4</v>
      </c>
      <c r="D1171" t="e">
        <f>MID(#REF!,1,7)</f>
        <v>#REF!</v>
      </c>
      <c r="E1171">
        <v>42</v>
      </c>
      <c r="F1171" s="3" t="s">
        <v>828</v>
      </c>
      <c r="G1171" t="s">
        <v>829</v>
      </c>
      <c r="H1171" t="s">
        <v>956</v>
      </c>
      <c r="I1171" t="s">
        <v>28</v>
      </c>
      <c r="J1171" s="2">
        <v>0</v>
      </c>
      <c r="K1171" s="2">
        <v>0</v>
      </c>
      <c r="L1171" s="2">
        <v>1</v>
      </c>
      <c r="M1171">
        <v>0</v>
      </c>
      <c r="N1171">
        <v>0</v>
      </c>
      <c r="O1171">
        <v>2</v>
      </c>
      <c r="P1171" s="2">
        <v>0</v>
      </c>
      <c r="Q1171" s="2">
        <v>0</v>
      </c>
      <c r="R1171" s="2">
        <v>4</v>
      </c>
      <c r="S1171">
        <v>0</v>
      </c>
      <c r="T1171">
        <v>0</v>
      </c>
      <c r="U1171">
        <v>3</v>
      </c>
      <c r="V1171" s="1">
        <v>0</v>
      </c>
      <c r="W1171" s="1">
        <v>0</v>
      </c>
      <c r="X1171" s="1">
        <v>0</v>
      </c>
    </row>
    <row r="1172" spans="1:24" hidden="1" x14ac:dyDescent="0.25">
      <c r="A1172" t="s">
        <v>731</v>
      </c>
      <c r="B1172">
        <v>4</v>
      </c>
      <c r="D1172" t="e">
        <f>MID(#REF!,1,7)</f>
        <v>#REF!</v>
      </c>
      <c r="E1172">
        <v>42</v>
      </c>
      <c r="F1172" s="3" t="s">
        <v>1008</v>
      </c>
      <c r="G1172" t="s">
        <v>1009</v>
      </c>
      <c r="H1172" t="s">
        <v>39</v>
      </c>
      <c r="I1172" t="s">
        <v>447</v>
      </c>
      <c r="J1172" s="2">
        <v>1620</v>
      </c>
      <c r="K1172" s="2">
        <v>1620</v>
      </c>
      <c r="L1172" s="2">
        <v>1620</v>
      </c>
      <c r="M1172">
        <v>1620</v>
      </c>
      <c r="N1172">
        <v>1620</v>
      </c>
      <c r="O1172">
        <v>1620</v>
      </c>
      <c r="P1172" s="2">
        <v>1620</v>
      </c>
      <c r="Q1172" s="2">
        <v>1620</v>
      </c>
      <c r="R1172" s="2">
        <v>1620</v>
      </c>
      <c r="S1172">
        <v>1620</v>
      </c>
      <c r="T1172">
        <v>1620</v>
      </c>
      <c r="U1172">
        <v>1620</v>
      </c>
      <c r="V1172" s="1">
        <v>1290</v>
      </c>
      <c r="W1172" s="1">
        <v>1731</v>
      </c>
      <c r="X1172" s="1">
        <v>2477</v>
      </c>
    </row>
    <row r="1173" spans="1:24" hidden="1" x14ac:dyDescent="0.25">
      <c r="A1173" t="s">
        <v>731</v>
      </c>
      <c r="B1173">
        <v>4</v>
      </c>
      <c r="D1173" t="e">
        <f>MID(#REF!,1,7)</f>
        <v>#REF!</v>
      </c>
      <c r="E1173">
        <v>42</v>
      </c>
      <c r="F1173" s="3" t="s">
        <v>1008</v>
      </c>
      <c r="G1173" t="s">
        <v>1009</v>
      </c>
      <c r="H1173" t="s">
        <v>39</v>
      </c>
      <c r="I1173" t="s">
        <v>447</v>
      </c>
      <c r="J1173" s="2">
        <v>15</v>
      </c>
      <c r="K1173" s="2">
        <v>15</v>
      </c>
      <c r="L1173" s="2">
        <v>20</v>
      </c>
      <c r="M1173">
        <v>15</v>
      </c>
      <c r="N1173">
        <v>15</v>
      </c>
      <c r="O1173">
        <v>15</v>
      </c>
      <c r="P1173" s="2">
        <v>10</v>
      </c>
      <c r="Q1173" s="2">
        <v>15</v>
      </c>
      <c r="R1173" s="2">
        <v>14</v>
      </c>
      <c r="S1173">
        <v>14</v>
      </c>
      <c r="T1173">
        <v>15</v>
      </c>
      <c r="U1173">
        <v>10</v>
      </c>
      <c r="V1173" s="1">
        <v>39</v>
      </c>
      <c r="W1173" s="1">
        <v>24</v>
      </c>
      <c r="X1173" s="1">
        <v>22</v>
      </c>
    </row>
    <row r="1174" spans="1:24" hidden="1" x14ac:dyDescent="0.25">
      <c r="A1174" t="s">
        <v>731</v>
      </c>
      <c r="B1174">
        <v>4</v>
      </c>
      <c r="D1174" t="e">
        <f>MID(#REF!,1,7)</f>
        <v>#REF!</v>
      </c>
      <c r="E1174">
        <v>42</v>
      </c>
      <c r="F1174" s="3" t="s">
        <v>1008</v>
      </c>
      <c r="G1174" t="s">
        <v>1009</v>
      </c>
      <c r="H1174" t="s">
        <v>39</v>
      </c>
      <c r="I1174" t="s">
        <v>447</v>
      </c>
      <c r="J1174" s="2">
        <v>774</v>
      </c>
      <c r="K1174" s="2">
        <v>773</v>
      </c>
      <c r="L1174" s="2">
        <v>774</v>
      </c>
      <c r="M1174">
        <v>774</v>
      </c>
      <c r="N1174">
        <v>773</v>
      </c>
      <c r="O1174">
        <v>774</v>
      </c>
      <c r="P1174" s="2">
        <v>774</v>
      </c>
      <c r="Q1174" s="2">
        <v>773</v>
      </c>
      <c r="R1174" s="2">
        <v>774</v>
      </c>
      <c r="S1174">
        <v>773</v>
      </c>
      <c r="T1174">
        <v>774</v>
      </c>
      <c r="U1174">
        <v>774</v>
      </c>
      <c r="V1174" s="1">
        <v>329</v>
      </c>
      <c r="W1174" s="1">
        <v>362</v>
      </c>
      <c r="X1174" s="1">
        <v>1018</v>
      </c>
    </row>
    <row r="1175" spans="1:24" hidden="1" x14ac:dyDescent="0.25">
      <c r="A1175" t="s">
        <v>731</v>
      </c>
      <c r="B1175">
        <v>4</v>
      </c>
      <c r="D1175" t="e">
        <f>MID(#REF!,1,7)</f>
        <v>#REF!</v>
      </c>
      <c r="E1175">
        <v>42</v>
      </c>
      <c r="F1175" s="3" t="s">
        <v>732</v>
      </c>
      <c r="G1175" t="s">
        <v>33</v>
      </c>
      <c r="H1175" t="s">
        <v>39</v>
      </c>
      <c r="I1175" t="s">
        <v>28</v>
      </c>
      <c r="J1175" s="2">
        <v>0</v>
      </c>
      <c r="K1175" s="2">
        <v>0</v>
      </c>
      <c r="L1175" s="2">
        <v>1</v>
      </c>
      <c r="M1175">
        <v>0</v>
      </c>
      <c r="N1175">
        <v>0</v>
      </c>
      <c r="O1175">
        <v>0</v>
      </c>
      <c r="P1175" s="2">
        <v>0</v>
      </c>
      <c r="Q1175" s="2">
        <v>0</v>
      </c>
      <c r="R1175" s="2">
        <v>0</v>
      </c>
      <c r="S1175">
        <v>0</v>
      </c>
      <c r="T1175">
        <v>0</v>
      </c>
      <c r="U1175">
        <v>0</v>
      </c>
      <c r="V1175" s="1" t="e">
        <v>#N/A</v>
      </c>
      <c r="W1175" s="1" t="e">
        <v>#N/A</v>
      </c>
      <c r="X1175" s="1" t="e">
        <v>#N/A</v>
      </c>
    </row>
    <row r="1176" spans="1:24" hidden="1" x14ac:dyDescent="0.25">
      <c r="A1176" t="s">
        <v>731</v>
      </c>
      <c r="B1176">
        <v>4</v>
      </c>
      <c r="D1176" t="e">
        <f>MID(#REF!,1,7)</f>
        <v>#REF!</v>
      </c>
      <c r="E1176">
        <v>42</v>
      </c>
      <c r="F1176" s="3" t="s">
        <v>732</v>
      </c>
      <c r="G1176" t="s">
        <v>33</v>
      </c>
      <c r="H1176" t="s">
        <v>39</v>
      </c>
      <c r="I1176" t="s">
        <v>447</v>
      </c>
      <c r="J1176" s="2">
        <v>1</v>
      </c>
      <c r="K1176" s="2">
        <v>0</v>
      </c>
      <c r="L1176" s="2">
        <v>0</v>
      </c>
      <c r="M1176">
        <v>2</v>
      </c>
      <c r="N1176">
        <v>0</v>
      </c>
      <c r="O1176">
        <v>0</v>
      </c>
      <c r="P1176" s="2">
        <v>1</v>
      </c>
      <c r="Q1176" s="2">
        <v>0</v>
      </c>
      <c r="R1176" s="2">
        <v>0</v>
      </c>
      <c r="S1176">
        <v>1</v>
      </c>
      <c r="T1176">
        <v>0</v>
      </c>
      <c r="U1176">
        <v>1</v>
      </c>
      <c r="V1176" s="1">
        <v>1</v>
      </c>
      <c r="W1176" s="1">
        <v>0</v>
      </c>
      <c r="X1176" s="1">
        <v>0</v>
      </c>
    </row>
    <row r="1177" spans="1:24" hidden="1" x14ac:dyDescent="0.25">
      <c r="A1177" t="s">
        <v>731</v>
      </c>
      <c r="B1177">
        <v>4</v>
      </c>
      <c r="D1177" t="e">
        <f>MID(#REF!,1,7)</f>
        <v>#REF!</v>
      </c>
      <c r="E1177">
        <v>42</v>
      </c>
      <c r="F1177" s="3" t="s">
        <v>732</v>
      </c>
      <c r="G1177" t="s">
        <v>33</v>
      </c>
      <c r="H1177" t="s">
        <v>39</v>
      </c>
      <c r="I1177" t="s">
        <v>447</v>
      </c>
      <c r="J1177" s="2">
        <v>3</v>
      </c>
      <c r="K1177" s="2">
        <v>8</v>
      </c>
      <c r="L1177" s="2">
        <v>3</v>
      </c>
      <c r="M1177">
        <v>7</v>
      </c>
      <c r="N1177">
        <v>5</v>
      </c>
      <c r="O1177">
        <v>6</v>
      </c>
      <c r="P1177" s="2">
        <v>5</v>
      </c>
      <c r="Q1177" s="2">
        <v>7</v>
      </c>
      <c r="R1177" s="2">
        <v>5</v>
      </c>
      <c r="S1177">
        <v>10</v>
      </c>
      <c r="T1177">
        <v>7</v>
      </c>
      <c r="U1177">
        <v>5</v>
      </c>
      <c r="V1177" s="1">
        <v>3</v>
      </c>
      <c r="W1177" s="1">
        <v>8</v>
      </c>
      <c r="X1177" s="1">
        <v>3</v>
      </c>
    </row>
    <row r="1178" spans="1:24" hidden="1" x14ac:dyDescent="0.25">
      <c r="A1178" t="s">
        <v>731</v>
      </c>
      <c r="B1178">
        <v>4</v>
      </c>
      <c r="D1178" t="e">
        <f>MID(#REF!,1,7)</f>
        <v>#REF!</v>
      </c>
      <c r="E1178">
        <v>42</v>
      </c>
      <c r="F1178" s="3" t="s">
        <v>732</v>
      </c>
      <c r="G1178" t="s">
        <v>33</v>
      </c>
      <c r="H1178" t="s">
        <v>39</v>
      </c>
      <c r="I1178" t="s">
        <v>447</v>
      </c>
      <c r="J1178" s="2">
        <v>20</v>
      </c>
      <c r="K1178" s="2">
        <v>20</v>
      </c>
      <c r="L1178" s="2">
        <v>20</v>
      </c>
      <c r="M1178">
        <v>20</v>
      </c>
      <c r="N1178">
        <v>20</v>
      </c>
      <c r="O1178">
        <v>20</v>
      </c>
      <c r="P1178" s="2">
        <v>20</v>
      </c>
      <c r="Q1178" s="2">
        <v>20</v>
      </c>
      <c r="R1178" s="2">
        <v>20</v>
      </c>
      <c r="S1178">
        <v>20</v>
      </c>
      <c r="T1178">
        <v>20</v>
      </c>
      <c r="U1178">
        <v>20</v>
      </c>
      <c r="V1178" s="1">
        <v>62</v>
      </c>
      <c r="W1178" s="1">
        <v>30</v>
      </c>
      <c r="X1178" s="1">
        <v>28</v>
      </c>
    </row>
    <row r="1179" spans="1:24" hidden="1" x14ac:dyDescent="0.25">
      <c r="A1179" t="s">
        <v>731</v>
      </c>
      <c r="B1179">
        <v>4</v>
      </c>
      <c r="D1179" t="e">
        <f>MID(#REF!,1,7)</f>
        <v>#REF!</v>
      </c>
      <c r="E1179">
        <v>42</v>
      </c>
      <c r="F1179" s="3" t="s">
        <v>732</v>
      </c>
      <c r="G1179" t="s">
        <v>33</v>
      </c>
      <c r="H1179" t="s">
        <v>168</v>
      </c>
      <c r="I1179" t="s">
        <v>447</v>
      </c>
      <c r="J1179" s="2">
        <v>150</v>
      </c>
      <c r="K1179" s="2">
        <v>150</v>
      </c>
      <c r="L1179" s="2">
        <v>150</v>
      </c>
      <c r="M1179">
        <v>150</v>
      </c>
      <c r="N1179">
        <v>150</v>
      </c>
      <c r="O1179">
        <v>125</v>
      </c>
      <c r="P1179" s="2">
        <v>100</v>
      </c>
      <c r="Q1179" s="2">
        <v>150</v>
      </c>
      <c r="R1179" s="2">
        <v>150</v>
      </c>
      <c r="S1179">
        <v>150</v>
      </c>
      <c r="T1179">
        <v>125</v>
      </c>
      <c r="U1179">
        <v>100</v>
      </c>
      <c r="V1179" s="1">
        <v>165</v>
      </c>
      <c r="W1179" s="1">
        <v>150</v>
      </c>
      <c r="X1179" s="1">
        <v>165</v>
      </c>
    </row>
    <row r="1180" spans="1:24" hidden="1" x14ac:dyDescent="0.25">
      <c r="A1180" t="s">
        <v>731</v>
      </c>
      <c r="B1180">
        <v>4</v>
      </c>
      <c r="D1180" t="e">
        <f>MID(#REF!,1,7)</f>
        <v>#REF!</v>
      </c>
      <c r="E1180">
        <v>42</v>
      </c>
      <c r="F1180" s="3" t="s">
        <v>732</v>
      </c>
      <c r="G1180" t="s">
        <v>33</v>
      </c>
      <c r="H1180" t="s">
        <v>39</v>
      </c>
      <c r="I1180" t="s">
        <v>447</v>
      </c>
      <c r="J1180" s="2">
        <v>58</v>
      </c>
      <c r="K1180" s="2">
        <v>58</v>
      </c>
      <c r="L1180" s="2">
        <v>57</v>
      </c>
      <c r="M1180">
        <v>59</v>
      </c>
      <c r="N1180">
        <v>59</v>
      </c>
      <c r="O1180">
        <v>59</v>
      </c>
      <c r="P1180" s="2">
        <v>58</v>
      </c>
      <c r="Q1180" s="2">
        <v>57</v>
      </c>
      <c r="R1180" s="2">
        <v>58</v>
      </c>
      <c r="S1180">
        <v>59</v>
      </c>
      <c r="T1180">
        <v>58</v>
      </c>
      <c r="U1180">
        <v>60</v>
      </c>
      <c r="V1180" s="1">
        <v>56</v>
      </c>
      <c r="W1180" s="1">
        <v>58</v>
      </c>
      <c r="X1180" s="1">
        <v>59</v>
      </c>
    </row>
    <row r="1181" spans="1:24" hidden="1" x14ac:dyDescent="0.25">
      <c r="A1181" t="s">
        <v>731</v>
      </c>
      <c r="B1181">
        <v>4</v>
      </c>
      <c r="D1181" t="e">
        <f>MID(#REF!,1,7)</f>
        <v>#REF!</v>
      </c>
      <c r="E1181">
        <v>42</v>
      </c>
      <c r="F1181" s="3" t="s">
        <v>751</v>
      </c>
      <c r="G1181" t="s">
        <v>752</v>
      </c>
      <c r="H1181" t="s">
        <v>39</v>
      </c>
      <c r="I1181" t="s">
        <v>447</v>
      </c>
      <c r="J1181" s="2">
        <v>5</v>
      </c>
      <c r="K1181" s="2">
        <v>5</v>
      </c>
      <c r="L1181" s="2">
        <v>5</v>
      </c>
      <c r="M1181">
        <v>5</v>
      </c>
      <c r="N1181">
        <v>5</v>
      </c>
      <c r="O1181">
        <v>5</v>
      </c>
      <c r="P1181" s="2">
        <v>5</v>
      </c>
      <c r="Q1181" s="2">
        <v>5</v>
      </c>
      <c r="R1181" s="2">
        <v>5</v>
      </c>
      <c r="S1181">
        <v>5</v>
      </c>
      <c r="T1181">
        <v>5</v>
      </c>
      <c r="U1181">
        <v>0</v>
      </c>
      <c r="V1181" s="1">
        <v>5</v>
      </c>
      <c r="W1181" s="1">
        <v>5</v>
      </c>
      <c r="X1181" s="1">
        <v>5</v>
      </c>
    </row>
    <row r="1182" spans="1:24" hidden="1" x14ac:dyDescent="0.25">
      <c r="A1182" t="s">
        <v>731</v>
      </c>
      <c r="B1182">
        <v>4</v>
      </c>
      <c r="D1182" t="e">
        <f>MID(#REF!,1,7)</f>
        <v>#REF!</v>
      </c>
      <c r="E1182">
        <v>42</v>
      </c>
      <c r="F1182" s="3" t="s">
        <v>751</v>
      </c>
      <c r="G1182" t="s">
        <v>752</v>
      </c>
      <c r="H1182" t="s">
        <v>39</v>
      </c>
      <c r="I1182" t="s">
        <v>447</v>
      </c>
      <c r="J1182" s="2">
        <v>0</v>
      </c>
      <c r="K1182" s="2">
        <v>3</v>
      </c>
      <c r="L1182" s="2">
        <v>3</v>
      </c>
      <c r="M1182">
        <v>2</v>
      </c>
      <c r="N1182">
        <v>2</v>
      </c>
      <c r="O1182">
        <v>2</v>
      </c>
      <c r="P1182" s="2">
        <v>2</v>
      </c>
      <c r="Q1182" s="2">
        <v>2</v>
      </c>
      <c r="R1182" s="2">
        <v>2</v>
      </c>
      <c r="S1182">
        <v>2</v>
      </c>
      <c r="T1182">
        <v>2</v>
      </c>
      <c r="U1182">
        <v>2</v>
      </c>
      <c r="V1182" s="1">
        <v>0</v>
      </c>
      <c r="W1182" s="1">
        <v>3</v>
      </c>
      <c r="X1182" s="1">
        <v>3</v>
      </c>
    </row>
    <row r="1183" spans="1:24" hidden="1" x14ac:dyDescent="0.25">
      <c r="A1183" t="s">
        <v>731</v>
      </c>
      <c r="B1183">
        <v>4</v>
      </c>
      <c r="D1183" t="e">
        <f>MID(#REF!,1,7)</f>
        <v>#REF!</v>
      </c>
      <c r="E1183">
        <v>42</v>
      </c>
      <c r="F1183" s="3" t="s">
        <v>751</v>
      </c>
      <c r="G1183" t="s">
        <v>752</v>
      </c>
      <c r="H1183" t="s">
        <v>411</v>
      </c>
      <c r="I1183" t="s">
        <v>28</v>
      </c>
      <c r="J1183" s="2">
        <v>0</v>
      </c>
      <c r="K1183" s="2">
        <v>0</v>
      </c>
      <c r="L1183" s="2">
        <v>1</v>
      </c>
      <c r="M1183">
        <v>0</v>
      </c>
      <c r="N1183">
        <v>0</v>
      </c>
      <c r="O1183">
        <v>0</v>
      </c>
      <c r="P1183" s="2">
        <v>0</v>
      </c>
      <c r="Q1183" s="2">
        <v>0</v>
      </c>
      <c r="R1183" s="2">
        <v>0</v>
      </c>
      <c r="S1183">
        <v>0</v>
      </c>
      <c r="T1183">
        <v>0</v>
      </c>
      <c r="U1183">
        <v>0</v>
      </c>
      <c r="V1183" s="1" t="e">
        <v>#N/A</v>
      </c>
      <c r="W1183" s="1" t="e">
        <v>#N/A</v>
      </c>
      <c r="X1183" s="1" t="e">
        <v>#N/A</v>
      </c>
    </row>
    <row r="1184" spans="1:24" hidden="1" x14ac:dyDescent="0.25">
      <c r="A1184" t="s">
        <v>731</v>
      </c>
      <c r="B1184">
        <v>4</v>
      </c>
      <c r="D1184" t="e">
        <f>MID(#REF!,1,7)</f>
        <v>#REF!</v>
      </c>
      <c r="E1184">
        <v>42</v>
      </c>
      <c r="F1184" s="3" t="s">
        <v>1008</v>
      </c>
      <c r="G1184" t="s">
        <v>1009</v>
      </c>
      <c r="H1184" t="s">
        <v>39</v>
      </c>
      <c r="I1184" t="s">
        <v>447</v>
      </c>
      <c r="J1184" s="2">
        <v>789</v>
      </c>
      <c r="K1184" s="2">
        <v>789</v>
      </c>
      <c r="L1184" s="2">
        <v>790</v>
      </c>
      <c r="M1184">
        <v>789</v>
      </c>
      <c r="N1184">
        <v>789</v>
      </c>
      <c r="O1184">
        <v>790</v>
      </c>
      <c r="P1184" s="2">
        <v>789</v>
      </c>
      <c r="Q1184" s="2">
        <v>789</v>
      </c>
      <c r="R1184" s="2">
        <v>790</v>
      </c>
      <c r="S1184">
        <v>789</v>
      </c>
      <c r="T1184">
        <v>790</v>
      </c>
      <c r="U1184">
        <v>789</v>
      </c>
      <c r="V1184" s="1">
        <v>763</v>
      </c>
      <c r="W1184" s="1">
        <v>1017</v>
      </c>
      <c r="X1184" s="1">
        <v>111</v>
      </c>
    </row>
    <row r="1185" spans="1:24" hidden="1" x14ac:dyDescent="0.25">
      <c r="A1185" t="s">
        <v>731</v>
      </c>
      <c r="B1185">
        <v>4</v>
      </c>
      <c r="D1185" t="e">
        <f>MID(#REF!,1,7)</f>
        <v>#REF!</v>
      </c>
      <c r="E1185">
        <v>42</v>
      </c>
      <c r="F1185" s="3" t="s">
        <v>751</v>
      </c>
      <c r="G1185" t="s">
        <v>752</v>
      </c>
      <c r="H1185" t="s">
        <v>39</v>
      </c>
      <c r="I1185" t="s">
        <v>447</v>
      </c>
      <c r="J1185" s="2">
        <v>0</v>
      </c>
      <c r="K1185" s="2">
        <v>0</v>
      </c>
      <c r="L1185" s="2">
        <v>0</v>
      </c>
      <c r="M1185">
        <v>3</v>
      </c>
      <c r="N1185">
        <v>0</v>
      </c>
      <c r="O1185">
        <v>0</v>
      </c>
      <c r="P1185" s="2">
        <v>0</v>
      </c>
      <c r="Q1185" s="2">
        <v>0</v>
      </c>
      <c r="R1185" s="2">
        <v>3</v>
      </c>
      <c r="S1185">
        <v>0</v>
      </c>
      <c r="T1185">
        <v>0</v>
      </c>
      <c r="U1185">
        <v>3</v>
      </c>
      <c r="V1185" s="1">
        <v>0</v>
      </c>
      <c r="W1185" s="1">
        <v>0</v>
      </c>
      <c r="X1185" s="1">
        <v>0</v>
      </c>
    </row>
    <row r="1186" spans="1:24" hidden="1" x14ac:dyDescent="0.25">
      <c r="A1186" t="s">
        <v>731</v>
      </c>
      <c r="B1186">
        <v>4</v>
      </c>
      <c r="D1186" t="e">
        <f>MID(#REF!,1,7)</f>
        <v>#REF!</v>
      </c>
      <c r="E1186">
        <v>42</v>
      </c>
      <c r="F1186" s="3" t="s">
        <v>1092</v>
      </c>
      <c r="G1186" t="s">
        <v>1093</v>
      </c>
      <c r="H1186" t="s">
        <v>39</v>
      </c>
      <c r="I1186" t="s">
        <v>447</v>
      </c>
      <c r="J1186" s="2">
        <v>60</v>
      </c>
      <c r="K1186" s="2">
        <v>60</v>
      </c>
      <c r="L1186" s="2">
        <v>40</v>
      </c>
      <c r="M1186">
        <v>40</v>
      </c>
      <c r="N1186">
        <v>40</v>
      </c>
      <c r="O1186">
        <v>40</v>
      </c>
      <c r="P1186" s="2">
        <v>40</v>
      </c>
      <c r="Q1186" s="2">
        <v>40</v>
      </c>
      <c r="R1186" s="2">
        <v>40</v>
      </c>
      <c r="S1186">
        <v>40</v>
      </c>
      <c r="T1186">
        <v>40</v>
      </c>
      <c r="U1186">
        <v>40</v>
      </c>
      <c r="V1186" s="1">
        <v>0</v>
      </c>
      <c r="W1186" s="1">
        <v>0</v>
      </c>
      <c r="X1186" s="1">
        <v>66</v>
      </c>
    </row>
    <row r="1187" spans="1:24" hidden="1" x14ac:dyDescent="0.25">
      <c r="A1187" t="s">
        <v>40</v>
      </c>
      <c r="B1187">
        <v>1</v>
      </c>
      <c r="D1187" t="e">
        <f>MID(#REF!,1,7)</f>
        <v>#REF!</v>
      </c>
      <c r="E1187">
        <v>12</v>
      </c>
      <c r="F1187" s="3" t="s">
        <v>263</v>
      </c>
      <c r="G1187" t="s">
        <v>264</v>
      </c>
      <c r="H1187" t="s">
        <v>1175</v>
      </c>
      <c r="I1187" t="s">
        <v>72</v>
      </c>
      <c r="J1187" s="2">
        <v>0</v>
      </c>
      <c r="K1187" s="2">
        <v>0</v>
      </c>
      <c r="L1187" s="2">
        <v>0</v>
      </c>
      <c r="M1187">
        <v>0</v>
      </c>
      <c r="N1187">
        <v>0</v>
      </c>
      <c r="O1187">
        <v>0</v>
      </c>
      <c r="P1187" s="2">
        <v>0</v>
      </c>
      <c r="Q1187" s="2">
        <v>0</v>
      </c>
      <c r="R1187" s="2">
        <v>0</v>
      </c>
      <c r="S1187">
        <v>0</v>
      </c>
      <c r="T1187">
        <v>0</v>
      </c>
      <c r="U1187">
        <v>6</v>
      </c>
      <c r="V1187" s="1" t="e">
        <v>#N/A</v>
      </c>
      <c r="W1187" s="1" t="e">
        <v>#N/A</v>
      </c>
      <c r="X1187" s="1" t="e">
        <v>#N/A</v>
      </c>
    </row>
    <row r="1188" spans="1:24" hidden="1" x14ac:dyDescent="0.25">
      <c r="A1188" t="s">
        <v>40</v>
      </c>
      <c r="B1188">
        <v>1</v>
      </c>
      <c r="D1188" t="e">
        <f>MID(#REF!,1,7)</f>
        <v>#REF!</v>
      </c>
      <c r="E1188">
        <v>14</v>
      </c>
      <c r="F1188" s="3" t="s">
        <v>1176</v>
      </c>
      <c r="G1188" t="s">
        <v>264</v>
      </c>
      <c r="H1188" t="s">
        <v>310</v>
      </c>
      <c r="I1188" t="s">
        <v>447</v>
      </c>
      <c r="J1188" s="2">
        <v>0</v>
      </c>
      <c r="K1188" s="2">
        <v>0</v>
      </c>
      <c r="L1188" s="2">
        <v>0</v>
      </c>
      <c r="M1188">
        <v>0</v>
      </c>
      <c r="N1188">
        <v>0</v>
      </c>
      <c r="O1188">
        <v>0</v>
      </c>
      <c r="P1188" s="2">
        <v>0</v>
      </c>
      <c r="Q1188" s="2">
        <v>0</v>
      </c>
      <c r="R1188" s="2">
        <v>1</v>
      </c>
      <c r="S1188">
        <v>0</v>
      </c>
      <c r="T1188">
        <v>0</v>
      </c>
      <c r="U1188">
        <v>0</v>
      </c>
      <c r="V1188" s="1" t="e">
        <v>#N/A</v>
      </c>
      <c r="W1188" s="1" t="e">
        <v>#N/A</v>
      </c>
      <c r="X1188" s="1" t="e">
        <v>#N/A</v>
      </c>
    </row>
    <row r="1189" spans="1:24" x14ac:dyDescent="0.25">
      <c r="F1189" s="3"/>
      <c r="J1189" s="2"/>
      <c r="K1189" s="2"/>
      <c r="L1189" s="2"/>
      <c r="P1189" s="2"/>
      <c r="Q1189" s="2"/>
      <c r="R1189" s="2"/>
      <c r="V1189" s="1"/>
      <c r="W1189" s="1"/>
      <c r="X1189" s="1"/>
    </row>
    <row r="1190" spans="1:24" x14ac:dyDescent="0.25">
      <c r="F1190" s="3"/>
      <c r="G1190" t="s">
        <v>1177</v>
      </c>
      <c r="J1190" s="2"/>
      <c r="K1190" s="2"/>
      <c r="L1190" s="2"/>
      <c r="P1190" s="2"/>
      <c r="Q1190" s="2"/>
      <c r="R1190" s="2"/>
      <c r="V1190" s="1"/>
      <c r="W1190" s="1"/>
      <c r="X1190" s="1"/>
    </row>
    <row r="1191" spans="1:24" hidden="1" x14ac:dyDescent="0.25">
      <c r="A1191" t="s">
        <v>283</v>
      </c>
      <c r="B1191">
        <v>4</v>
      </c>
      <c r="D1191" t="e">
        <f>MID(#REF!,1,7)</f>
        <v>#REF!</v>
      </c>
      <c r="E1191">
        <v>43</v>
      </c>
      <c r="F1191" s="3" t="s">
        <v>1178</v>
      </c>
      <c r="G1191" t="s">
        <v>285</v>
      </c>
      <c r="H1191" t="s">
        <v>129</v>
      </c>
      <c r="I1191" t="s">
        <v>72</v>
      </c>
      <c r="J1191" s="2">
        <v>0</v>
      </c>
      <c r="K1191" s="2">
        <v>0</v>
      </c>
      <c r="L1191" s="2">
        <v>0</v>
      </c>
      <c r="M1191">
        <v>0</v>
      </c>
      <c r="N1191">
        <v>0</v>
      </c>
      <c r="O1191">
        <v>10</v>
      </c>
      <c r="P1191" s="2">
        <v>0</v>
      </c>
      <c r="Q1191" s="2">
        <v>0</v>
      </c>
      <c r="R1191" s="2">
        <v>0</v>
      </c>
      <c r="S1191">
        <v>0</v>
      </c>
      <c r="T1191">
        <v>0</v>
      </c>
      <c r="U1191">
        <v>10</v>
      </c>
      <c r="V1191" s="1" t="e">
        <v>#N/A</v>
      </c>
      <c r="W1191" s="1" t="e">
        <v>#N/A</v>
      </c>
      <c r="X1191" s="1" t="e">
        <v>#N/A</v>
      </c>
    </row>
    <row r="1192" spans="1:24" hidden="1" x14ac:dyDescent="0.25">
      <c r="A1192" t="s">
        <v>283</v>
      </c>
      <c r="B1192">
        <v>4</v>
      </c>
      <c r="D1192" t="e">
        <f>MID(#REF!,1,7)</f>
        <v>#REF!</v>
      </c>
      <c r="E1192">
        <v>43</v>
      </c>
      <c r="F1192" s="3" t="s">
        <v>1179</v>
      </c>
      <c r="G1192" t="s">
        <v>285</v>
      </c>
      <c r="H1192" t="s">
        <v>129</v>
      </c>
      <c r="I1192" t="s">
        <v>72</v>
      </c>
      <c r="J1192" s="2">
        <v>0</v>
      </c>
      <c r="K1192" s="2">
        <v>0</v>
      </c>
      <c r="L1192" s="2">
        <v>0</v>
      </c>
      <c r="M1192">
        <v>0</v>
      </c>
      <c r="N1192">
        <v>0</v>
      </c>
      <c r="O1192">
        <v>100</v>
      </c>
      <c r="P1192" s="2">
        <v>0</v>
      </c>
      <c r="Q1192" s="2">
        <v>0</v>
      </c>
      <c r="R1192" s="2">
        <v>0</v>
      </c>
      <c r="S1192">
        <v>0</v>
      </c>
      <c r="T1192">
        <v>0</v>
      </c>
      <c r="U1192">
        <v>100</v>
      </c>
      <c r="V1192" s="1" t="e">
        <v>#N/A</v>
      </c>
      <c r="W1192" s="1" t="e">
        <v>#N/A</v>
      </c>
      <c r="X1192" s="1" t="e">
        <v>#N/A</v>
      </c>
    </row>
    <row r="1193" spans="1:24" hidden="1" x14ac:dyDescent="0.25">
      <c r="A1193" t="s">
        <v>283</v>
      </c>
      <c r="B1193">
        <v>4</v>
      </c>
      <c r="D1193" t="e">
        <f>MID(#REF!,1,7)</f>
        <v>#REF!</v>
      </c>
      <c r="E1193">
        <v>87</v>
      </c>
      <c r="F1193" s="3" t="s">
        <v>1180</v>
      </c>
      <c r="G1193" t="s">
        <v>26</v>
      </c>
      <c r="H1193" t="s">
        <v>168</v>
      </c>
      <c r="I1193" t="s">
        <v>28</v>
      </c>
      <c r="J1193" s="2">
        <v>0</v>
      </c>
      <c r="K1193" s="2">
        <v>0</v>
      </c>
      <c r="L1193" s="2">
        <v>89</v>
      </c>
      <c r="M1193">
        <v>0</v>
      </c>
      <c r="N1193">
        <v>0</v>
      </c>
      <c r="O1193">
        <v>96</v>
      </c>
      <c r="P1193" s="2">
        <v>0</v>
      </c>
      <c r="Q1193" s="2">
        <v>0</v>
      </c>
      <c r="R1193" s="2">
        <v>83</v>
      </c>
      <c r="S1193">
        <v>0</v>
      </c>
      <c r="T1193">
        <v>0</v>
      </c>
      <c r="U1193">
        <v>86</v>
      </c>
      <c r="V1193" s="1">
        <v>0</v>
      </c>
      <c r="W1193" s="1">
        <v>0</v>
      </c>
      <c r="X1193" s="1">
        <v>98</v>
      </c>
    </row>
    <row r="1194" spans="1:24" hidden="1" x14ac:dyDescent="0.25">
      <c r="A1194" t="s">
        <v>283</v>
      </c>
      <c r="B1194">
        <v>4</v>
      </c>
      <c r="D1194" t="e">
        <f>MID(#REF!,1,7)</f>
        <v>#REF!</v>
      </c>
      <c r="E1194">
        <v>87</v>
      </c>
      <c r="F1194" s="3" t="s">
        <v>1181</v>
      </c>
      <c r="G1194" t="s">
        <v>449</v>
      </c>
      <c r="H1194" t="s">
        <v>97</v>
      </c>
      <c r="I1194" t="s">
        <v>28</v>
      </c>
      <c r="J1194" s="2">
        <v>0</v>
      </c>
      <c r="K1194" s="2">
        <v>0</v>
      </c>
      <c r="L1194" s="2">
        <v>3</v>
      </c>
      <c r="M1194">
        <v>0</v>
      </c>
      <c r="N1194">
        <v>0</v>
      </c>
      <c r="O1194">
        <v>3</v>
      </c>
      <c r="P1194" s="2">
        <v>0</v>
      </c>
      <c r="Q1194" s="2">
        <v>0</v>
      </c>
      <c r="R1194" s="2">
        <v>3</v>
      </c>
      <c r="S1194">
        <v>0</v>
      </c>
      <c r="T1194">
        <v>0</v>
      </c>
      <c r="U1194">
        <v>3</v>
      </c>
      <c r="V1194" s="1">
        <v>0</v>
      </c>
      <c r="W1194" s="1">
        <v>0</v>
      </c>
      <c r="X1194" s="1">
        <v>3</v>
      </c>
    </row>
    <row r="1195" spans="1:24" hidden="1" x14ac:dyDescent="0.25">
      <c r="A1195" t="s">
        <v>283</v>
      </c>
      <c r="B1195">
        <v>4</v>
      </c>
      <c r="D1195" t="e">
        <f>MID(#REF!,1,7)</f>
        <v>#REF!</v>
      </c>
      <c r="E1195">
        <v>87</v>
      </c>
      <c r="F1195" s="3" t="s">
        <v>516</v>
      </c>
      <c r="G1195" t="s">
        <v>26</v>
      </c>
      <c r="H1195" t="s">
        <v>97</v>
      </c>
      <c r="I1195" t="s">
        <v>447</v>
      </c>
      <c r="J1195" s="2">
        <v>2</v>
      </c>
      <c r="K1195" s="2">
        <v>2</v>
      </c>
      <c r="L1195" s="2">
        <v>2</v>
      </c>
      <c r="M1195">
        <v>2</v>
      </c>
      <c r="N1195">
        <v>2</v>
      </c>
      <c r="O1195">
        <v>2</v>
      </c>
      <c r="P1195" s="2">
        <v>2</v>
      </c>
      <c r="Q1195" s="2">
        <v>2</v>
      </c>
      <c r="R1195" s="2">
        <v>2</v>
      </c>
      <c r="S1195">
        <v>2</v>
      </c>
      <c r="T1195">
        <v>2</v>
      </c>
      <c r="U1195">
        <v>2</v>
      </c>
      <c r="V1195" s="1">
        <v>2</v>
      </c>
      <c r="W1195" s="1">
        <v>2</v>
      </c>
      <c r="X1195" s="1">
        <v>2</v>
      </c>
    </row>
    <row r="1196" spans="1:24" hidden="1" x14ac:dyDescent="0.25">
      <c r="A1196" t="s">
        <v>283</v>
      </c>
      <c r="B1196">
        <v>4</v>
      </c>
      <c r="D1196" t="e">
        <f>MID(#REF!,1,7)</f>
        <v>#REF!</v>
      </c>
      <c r="E1196">
        <v>87</v>
      </c>
      <c r="F1196" s="3" t="s">
        <v>516</v>
      </c>
      <c r="G1196" t="s">
        <v>26</v>
      </c>
      <c r="H1196" t="s">
        <v>97</v>
      </c>
      <c r="I1196" t="s">
        <v>28</v>
      </c>
      <c r="J1196" s="2">
        <v>0</v>
      </c>
      <c r="K1196" s="2">
        <v>0</v>
      </c>
      <c r="L1196" s="2">
        <v>100</v>
      </c>
      <c r="M1196">
        <v>0</v>
      </c>
      <c r="N1196">
        <v>0</v>
      </c>
      <c r="O1196">
        <v>100</v>
      </c>
      <c r="P1196" s="2">
        <v>0</v>
      </c>
      <c r="Q1196" s="2">
        <v>0</v>
      </c>
      <c r="R1196" s="2">
        <v>100</v>
      </c>
      <c r="S1196">
        <v>0</v>
      </c>
      <c r="T1196">
        <v>0</v>
      </c>
      <c r="U1196">
        <v>100</v>
      </c>
      <c r="V1196" s="1" t="e">
        <v>#N/A</v>
      </c>
      <c r="W1196" s="1" t="e">
        <v>#N/A</v>
      </c>
      <c r="X1196" s="1" t="e">
        <v>#N/A</v>
      </c>
    </row>
    <row r="1197" spans="1:24" hidden="1" x14ac:dyDescent="0.25">
      <c r="A1197" t="s">
        <v>283</v>
      </c>
      <c r="B1197">
        <v>4</v>
      </c>
      <c r="D1197" t="e">
        <f>MID(#REF!,1,7)</f>
        <v>#REF!</v>
      </c>
      <c r="E1197">
        <v>87</v>
      </c>
      <c r="F1197" s="3" t="s">
        <v>516</v>
      </c>
      <c r="G1197" t="s">
        <v>26</v>
      </c>
      <c r="H1197" t="s">
        <v>194</v>
      </c>
      <c r="I1197" t="s">
        <v>28</v>
      </c>
      <c r="J1197" s="2">
        <v>0</v>
      </c>
      <c r="K1197" s="2">
        <v>0</v>
      </c>
      <c r="L1197" s="2">
        <v>223328408</v>
      </c>
      <c r="M1197">
        <v>0</v>
      </c>
      <c r="N1197">
        <v>0</v>
      </c>
      <c r="O1197">
        <v>223328408</v>
      </c>
      <c r="P1197" s="2">
        <v>0</v>
      </c>
      <c r="Q1197" s="2">
        <v>0</v>
      </c>
      <c r="R1197" s="2">
        <v>223328408</v>
      </c>
      <c r="S1197">
        <v>0</v>
      </c>
      <c r="T1197">
        <v>0</v>
      </c>
      <c r="U1197">
        <v>223328408</v>
      </c>
      <c r="V1197" s="1">
        <v>0</v>
      </c>
      <c r="W1197" s="1">
        <v>0</v>
      </c>
      <c r="X1197" s="1">
        <v>0</v>
      </c>
    </row>
    <row r="1198" spans="1:24" hidden="1" x14ac:dyDescent="0.25">
      <c r="A1198" t="s">
        <v>31</v>
      </c>
      <c r="B1198">
        <v>1</v>
      </c>
      <c r="D1198" t="e">
        <f>MID(#REF!,1,7)</f>
        <v>#REF!</v>
      </c>
      <c r="E1198">
        <v>7</v>
      </c>
      <c r="F1198" s="3" t="s">
        <v>1182</v>
      </c>
      <c r="G1198" t="s">
        <v>37</v>
      </c>
      <c r="H1198" t="s">
        <v>250</v>
      </c>
      <c r="I1198" t="s">
        <v>82</v>
      </c>
      <c r="J1198" s="2">
        <v>0</v>
      </c>
      <c r="K1198" s="2">
        <v>0</v>
      </c>
      <c r="L1198" s="2">
        <v>0</v>
      </c>
      <c r="M1198">
        <v>0</v>
      </c>
      <c r="N1198">
        <v>0</v>
      </c>
      <c r="O1198">
        <v>0</v>
      </c>
      <c r="P1198" s="2">
        <v>0</v>
      </c>
      <c r="Q1198" s="2">
        <v>0</v>
      </c>
      <c r="R1198" s="2">
        <v>0</v>
      </c>
      <c r="S1198">
        <v>0</v>
      </c>
      <c r="T1198">
        <v>0</v>
      </c>
      <c r="U1198">
        <v>1</v>
      </c>
      <c r="V1198" s="1" t="e">
        <v>#N/A</v>
      </c>
      <c r="W1198" s="1" t="e">
        <v>#N/A</v>
      </c>
      <c r="X1198" s="1" t="e">
        <v>#N/A</v>
      </c>
    </row>
    <row r="1199" spans="1:24" hidden="1" x14ac:dyDescent="0.25">
      <c r="A1199" t="s">
        <v>31</v>
      </c>
      <c r="B1199">
        <v>3</v>
      </c>
      <c r="D1199" t="e">
        <f>MID(#REF!,1,7)</f>
        <v>#REF!</v>
      </c>
      <c r="E1199">
        <v>20</v>
      </c>
      <c r="F1199" s="3" t="s">
        <v>1183</v>
      </c>
      <c r="G1199" t="s">
        <v>37</v>
      </c>
      <c r="H1199" t="s">
        <v>1128</v>
      </c>
      <c r="I1199" t="s">
        <v>82</v>
      </c>
      <c r="J1199" s="2">
        <v>0</v>
      </c>
      <c r="K1199" s="2">
        <v>0</v>
      </c>
      <c r="L1199" s="2">
        <v>0</v>
      </c>
      <c r="M1199">
        <v>0</v>
      </c>
      <c r="N1199">
        <v>0</v>
      </c>
      <c r="O1199">
        <v>0</v>
      </c>
      <c r="P1199" s="2">
        <v>0</v>
      </c>
      <c r="Q1199" s="2">
        <v>0</v>
      </c>
      <c r="R1199" s="2">
        <v>0</v>
      </c>
      <c r="S1199">
        <v>0</v>
      </c>
      <c r="T1199">
        <v>0</v>
      </c>
      <c r="U1199">
        <v>1</v>
      </c>
      <c r="V1199" s="1" t="e">
        <v>#N/A</v>
      </c>
      <c r="W1199" s="1" t="e">
        <v>#N/A</v>
      </c>
      <c r="X1199" s="1" t="e">
        <v>#N/A</v>
      </c>
    </row>
    <row r="1200" spans="1:24" hidden="1" x14ac:dyDescent="0.25">
      <c r="A1200" t="s">
        <v>541</v>
      </c>
      <c r="B1200">
        <v>4</v>
      </c>
      <c r="D1200" t="e">
        <f>MID(#REF!,1,7)</f>
        <v>#REF!</v>
      </c>
      <c r="E1200">
        <v>43</v>
      </c>
      <c r="F1200" s="3" t="s">
        <v>550</v>
      </c>
      <c r="G1200" t="s">
        <v>541</v>
      </c>
      <c r="H1200" t="s">
        <v>415</v>
      </c>
      <c r="I1200" t="s">
        <v>72</v>
      </c>
      <c r="J1200" s="2">
        <v>0</v>
      </c>
      <c r="K1200" s="2">
        <v>0</v>
      </c>
      <c r="L1200" s="2">
        <v>0</v>
      </c>
      <c r="M1200">
        <v>0</v>
      </c>
      <c r="N1200">
        <v>0</v>
      </c>
      <c r="O1200">
        <v>120</v>
      </c>
      <c r="P1200" s="2">
        <v>0</v>
      </c>
      <c r="Q1200" s="2">
        <v>0</v>
      </c>
      <c r="R1200" s="2">
        <v>0</v>
      </c>
      <c r="S1200">
        <v>0</v>
      </c>
      <c r="T1200">
        <v>0</v>
      </c>
      <c r="U1200">
        <v>150</v>
      </c>
      <c r="V1200" s="1" t="e">
        <v>#N/A</v>
      </c>
      <c r="W1200" s="1" t="e">
        <v>#N/A</v>
      </c>
      <c r="X1200" s="1" t="e">
        <v>#N/A</v>
      </c>
    </row>
    <row r="1201" spans="1:24" hidden="1" x14ac:dyDescent="0.25">
      <c r="A1201" t="s">
        <v>748</v>
      </c>
      <c r="B1201">
        <v>4</v>
      </c>
      <c r="D1201" t="e">
        <f>MID(#REF!,1,7)</f>
        <v>#REF!</v>
      </c>
      <c r="E1201">
        <v>43</v>
      </c>
      <c r="F1201" s="3" t="s">
        <v>1184</v>
      </c>
      <c r="G1201" t="s">
        <v>1185</v>
      </c>
      <c r="H1201" t="s">
        <v>1186</v>
      </c>
      <c r="I1201" t="s">
        <v>28</v>
      </c>
      <c r="J1201" s="2">
        <v>0</v>
      </c>
      <c r="K1201" s="2">
        <v>0</v>
      </c>
      <c r="L1201" s="2">
        <v>2</v>
      </c>
      <c r="M1201">
        <v>0</v>
      </c>
      <c r="N1201">
        <v>0</v>
      </c>
      <c r="O1201">
        <v>1</v>
      </c>
      <c r="P1201" s="2">
        <v>0</v>
      </c>
      <c r="Q1201" s="2">
        <v>0</v>
      </c>
      <c r="R1201" s="2">
        <v>1</v>
      </c>
      <c r="S1201">
        <v>0</v>
      </c>
      <c r="T1201">
        <v>0</v>
      </c>
      <c r="U1201">
        <v>1</v>
      </c>
      <c r="V1201" s="1">
        <v>0</v>
      </c>
      <c r="W1201" s="1">
        <v>0</v>
      </c>
      <c r="X1201" s="1">
        <v>2</v>
      </c>
    </row>
    <row r="1202" spans="1:24" hidden="1" x14ac:dyDescent="0.25">
      <c r="A1202" t="s">
        <v>99</v>
      </c>
      <c r="B1202">
        <v>4</v>
      </c>
      <c r="D1202" t="e">
        <f>MID(#REF!,1,7)</f>
        <v>#REF!</v>
      </c>
      <c r="E1202">
        <v>43</v>
      </c>
      <c r="F1202" s="3" t="s">
        <v>294</v>
      </c>
      <c r="G1202" t="s">
        <v>295</v>
      </c>
      <c r="H1202" t="s">
        <v>1187</v>
      </c>
      <c r="I1202" t="s">
        <v>82</v>
      </c>
      <c r="J1202" s="2">
        <v>0</v>
      </c>
      <c r="K1202" s="2">
        <v>0</v>
      </c>
      <c r="L1202" s="2">
        <v>0</v>
      </c>
      <c r="M1202">
        <v>0</v>
      </c>
      <c r="N1202">
        <v>0</v>
      </c>
      <c r="O1202">
        <v>0</v>
      </c>
      <c r="P1202" s="2">
        <v>0</v>
      </c>
      <c r="Q1202" s="2">
        <v>0</v>
      </c>
      <c r="R1202" s="2">
        <v>0</v>
      </c>
      <c r="S1202">
        <v>0</v>
      </c>
      <c r="T1202">
        <v>0</v>
      </c>
      <c r="U1202">
        <v>3</v>
      </c>
      <c r="V1202" s="1" t="e">
        <v>#N/A</v>
      </c>
      <c r="W1202" s="1" t="e">
        <v>#N/A</v>
      </c>
      <c r="X1202" s="1" t="e">
        <v>#N/A</v>
      </c>
    </row>
    <row r="1203" spans="1:24" hidden="1" x14ac:dyDescent="0.25">
      <c r="A1203" t="s">
        <v>99</v>
      </c>
      <c r="B1203" t="s">
        <v>100</v>
      </c>
      <c r="D1203" t="e">
        <f>MID(#REF!,1,7)</f>
        <v>#REF!</v>
      </c>
      <c r="E1203">
        <v>43</v>
      </c>
      <c r="F1203" s="3" t="s">
        <v>101</v>
      </c>
      <c r="G1203" t="s">
        <v>102</v>
      </c>
      <c r="H1203" t="s">
        <v>1188</v>
      </c>
      <c r="I1203" t="s">
        <v>82</v>
      </c>
      <c r="J1203" s="2">
        <v>0</v>
      </c>
      <c r="K1203" s="2">
        <v>0</v>
      </c>
      <c r="L1203" s="2">
        <v>0</v>
      </c>
      <c r="M1203">
        <v>0</v>
      </c>
      <c r="N1203">
        <v>0</v>
      </c>
      <c r="O1203">
        <v>0</v>
      </c>
      <c r="P1203" s="2">
        <v>0</v>
      </c>
      <c r="Q1203" s="2">
        <v>0</v>
      </c>
      <c r="R1203" s="2">
        <v>0</v>
      </c>
      <c r="S1203">
        <v>0</v>
      </c>
      <c r="T1203">
        <v>0</v>
      </c>
      <c r="U1203">
        <v>1</v>
      </c>
      <c r="V1203" s="1" t="e">
        <v>#N/A</v>
      </c>
      <c r="W1203" s="1" t="e">
        <v>#N/A</v>
      </c>
      <c r="X1203" s="1" t="e">
        <v>#N/A</v>
      </c>
    </row>
    <row r="1204" spans="1:24" hidden="1" x14ac:dyDescent="0.25">
      <c r="A1204" t="s">
        <v>339</v>
      </c>
      <c r="B1204">
        <v>4</v>
      </c>
      <c r="D1204" t="e">
        <f>MID(#REF!,1,7)</f>
        <v>#REF!</v>
      </c>
      <c r="E1204">
        <v>52</v>
      </c>
      <c r="F1204" s="3" t="s">
        <v>25</v>
      </c>
      <c r="G1204" t="s">
        <v>257</v>
      </c>
      <c r="H1204" t="s">
        <v>168</v>
      </c>
      <c r="I1204" t="s">
        <v>28</v>
      </c>
      <c r="J1204" s="2">
        <v>0</v>
      </c>
      <c r="K1204" s="2">
        <v>0</v>
      </c>
      <c r="L1204" s="2">
        <v>20</v>
      </c>
      <c r="M1204">
        <v>0</v>
      </c>
      <c r="N1204">
        <v>0</v>
      </c>
      <c r="O1204">
        <v>10</v>
      </c>
      <c r="P1204" s="2">
        <v>0</v>
      </c>
      <c r="Q1204" s="2">
        <v>0</v>
      </c>
      <c r="R1204" s="2">
        <v>60</v>
      </c>
      <c r="S1204">
        <v>0</v>
      </c>
      <c r="T1204">
        <v>0</v>
      </c>
      <c r="U1204">
        <v>10</v>
      </c>
      <c r="V1204" s="1">
        <v>0</v>
      </c>
      <c r="W1204" s="1">
        <v>0</v>
      </c>
      <c r="X1204" s="1">
        <v>0</v>
      </c>
    </row>
    <row r="1205" spans="1:24" hidden="1" x14ac:dyDescent="0.25">
      <c r="A1205" t="s">
        <v>339</v>
      </c>
      <c r="B1205">
        <v>4</v>
      </c>
      <c r="D1205" t="e">
        <f>MID(#REF!,1,7)</f>
        <v>#REF!</v>
      </c>
      <c r="E1205">
        <v>52</v>
      </c>
      <c r="F1205" s="3" t="s">
        <v>1189</v>
      </c>
      <c r="G1205" t="s">
        <v>257</v>
      </c>
      <c r="H1205" t="s">
        <v>168</v>
      </c>
      <c r="I1205" t="s">
        <v>28</v>
      </c>
      <c r="J1205" s="2">
        <v>0</v>
      </c>
      <c r="K1205" s="2">
        <v>0</v>
      </c>
      <c r="L1205" s="2">
        <v>20</v>
      </c>
      <c r="M1205">
        <v>0</v>
      </c>
      <c r="N1205">
        <v>0</v>
      </c>
      <c r="O1205">
        <v>10</v>
      </c>
      <c r="P1205" s="2">
        <v>0</v>
      </c>
      <c r="Q1205" s="2">
        <v>0</v>
      </c>
      <c r="R1205" s="2">
        <v>60</v>
      </c>
      <c r="S1205">
        <v>0</v>
      </c>
      <c r="T1205">
        <v>0</v>
      </c>
      <c r="U1205">
        <v>10</v>
      </c>
      <c r="V1205" s="1">
        <v>0</v>
      </c>
      <c r="W1205" s="1">
        <v>0</v>
      </c>
      <c r="X1205" s="1">
        <v>0</v>
      </c>
    </row>
    <row r="1206" spans="1:24" hidden="1" x14ac:dyDescent="0.25">
      <c r="A1206" t="s">
        <v>1190</v>
      </c>
      <c r="B1206">
        <v>3</v>
      </c>
      <c r="D1206" t="e">
        <f>MID(#REF!,1,7)</f>
        <v>#REF!</v>
      </c>
      <c r="E1206">
        <v>27</v>
      </c>
      <c r="F1206" s="3" t="s">
        <v>1191</v>
      </c>
      <c r="G1206" t="s">
        <v>1190</v>
      </c>
      <c r="H1206" t="s">
        <v>361</v>
      </c>
      <c r="I1206" t="s">
        <v>28</v>
      </c>
      <c r="J1206" s="2">
        <v>0</v>
      </c>
      <c r="K1206" s="2">
        <v>0</v>
      </c>
      <c r="L1206" s="2">
        <v>3</v>
      </c>
      <c r="M1206">
        <v>0</v>
      </c>
      <c r="N1206">
        <v>0</v>
      </c>
      <c r="O1206">
        <v>5</v>
      </c>
      <c r="P1206" s="2">
        <v>0</v>
      </c>
      <c r="Q1206" s="2">
        <v>0</v>
      </c>
      <c r="R1206" s="2">
        <v>7</v>
      </c>
      <c r="S1206">
        <v>0</v>
      </c>
      <c r="T1206">
        <v>0</v>
      </c>
      <c r="U1206">
        <v>4</v>
      </c>
      <c r="V1206" s="1" t="e">
        <v>#N/A</v>
      </c>
      <c r="W1206" s="1" t="e">
        <v>#N/A</v>
      </c>
      <c r="X1206" s="1" t="e">
        <v>#N/A</v>
      </c>
    </row>
    <row r="1207" spans="1:24" hidden="1" x14ac:dyDescent="0.25">
      <c r="A1207" t="s">
        <v>1190</v>
      </c>
      <c r="B1207">
        <v>3</v>
      </c>
      <c r="D1207" t="e">
        <f>MID(#REF!,1,7)</f>
        <v>#REF!</v>
      </c>
      <c r="E1207">
        <v>27</v>
      </c>
      <c r="F1207" s="3" t="s">
        <v>1191</v>
      </c>
      <c r="G1207" t="s">
        <v>1190</v>
      </c>
      <c r="H1207" t="s">
        <v>97</v>
      </c>
      <c r="I1207" t="s">
        <v>28</v>
      </c>
      <c r="J1207" s="2">
        <v>0</v>
      </c>
      <c r="K1207" s="2">
        <v>0</v>
      </c>
      <c r="L1207" s="2">
        <v>1</v>
      </c>
      <c r="M1207">
        <v>0</v>
      </c>
      <c r="N1207">
        <v>0</v>
      </c>
      <c r="O1207">
        <v>1</v>
      </c>
      <c r="P1207" s="2">
        <v>0</v>
      </c>
      <c r="Q1207" s="2">
        <v>0</v>
      </c>
      <c r="R1207" s="2">
        <v>1</v>
      </c>
      <c r="S1207">
        <v>0</v>
      </c>
      <c r="T1207">
        <v>0</v>
      </c>
      <c r="U1207">
        <v>1</v>
      </c>
      <c r="V1207" s="1" t="e">
        <v>#N/A</v>
      </c>
      <c r="W1207" s="1" t="e">
        <v>#N/A</v>
      </c>
      <c r="X1207" s="1" t="e">
        <v>#N/A</v>
      </c>
    </row>
    <row r="1208" spans="1:24" hidden="1" x14ac:dyDescent="0.25">
      <c r="A1208" t="s">
        <v>1190</v>
      </c>
      <c r="B1208">
        <v>3</v>
      </c>
      <c r="D1208" t="e">
        <f>MID(#REF!,1,7)</f>
        <v>#REF!</v>
      </c>
      <c r="E1208">
        <v>27</v>
      </c>
      <c r="F1208" s="3" t="s">
        <v>1191</v>
      </c>
      <c r="G1208" t="s">
        <v>1190</v>
      </c>
      <c r="H1208" t="s">
        <v>97</v>
      </c>
      <c r="I1208" t="s">
        <v>28</v>
      </c>
      <c r="J1208" s="2">
        <v>0</v>
      </c>
      <c r="K1208" s="2">
        <v>0</v>
      </c>
      <c r="L1208" s="2">
        <v>1</v>
      </c>
      <c r="M1208">
        <v>0</v>
      </c>
      <c r="N1208">
        <v>0</v>
      </c>
      <c r="O1208">
        <v>1</v>
      </c>
      <c r="P1208" s="2">
        <v>0</v>
      </c>
      <c r="Q1208" s="2">
        <v>0</v>
      </c>
      <c r="R1208" s="2">
        <v>1</v>
      </c>
      <c r="S1208">
        <v>0</v>
      </c>
      <c r="T1208">
        <v>0</v>
      </c>
      <c r="U1208">
        <v>1</v>
      </c>
      <c r="V1208" s="1" t="e">
        <v>#N/A</v>
      </c>
      <c r="W1208" s="1" t="e">
        <v>#N/A</v>
      </c>
      <c r="X1208" s="1" t="e">
        <v>#N/A</v>
      </c>
    </row>
    <row r="1209" spans="1:24" hidden="1" x14ac:dyDescent="0.25">
      <c r="A1209" t="s">
        <v>364</v>
      </c>
      <c r="B1209">
        <v>4</v>
      </c>
      <c r="D1209" t="e">
        <f>MID(#REF!,1,7)</f>
        <v>#REF!</v>
      </c>
      <c r="E1209">
        <v>43</v>
      </c>
      <c r="F1209" s="3" t="s">
        <v>365</v>
      </c>
      <c r="G1209" t="s">
        <v>285</v>
      </c>
      <c r="H1209" t="s">
        <v>1192</v>
      </c>
      <c r="I1209" t="s">
        <v>82</v>
      </c>
      <c r="J1209" s="2">
        <v>0</v>
      </c>
      <c r="K1209" s="2">
        <v>0</v>
      </c>
      <c r="L1209" s="2">
        <v>0</v>
      </c>
      <c r="M1209">
        <v>0</v>
      </c>
      <c r="N1209">
        <v>0</v>
      </c>
      <c r="O1209">
        <v>0</v>
      </c>
      <c r="P1209" s="2">
        <v>0</v>
      </c>
      <c r="Q1209" s="2">
        <v>0</v>
      </c>
      <c r="R1209" s="2">
        <v>0</v>
      </c>
      <c r="S1209">
        <v>0</v>
      </c>
      <c r="T1209">
        <v>0</v>
      </c>
      <c r="U1209">
        <v>7552</v>
      </c>
      <c r="V1209" s="1" t="e">
        <v>#N/A</v>
      </c>
      <c r="W1209" s="1" t="e">
        <v>#N/A</v>
      </c>
      <c r="X1209" s="1" t="e">
        <v>#N/A</v>
      </c>
    </row>
    <row r="1210" spans="1:24" hidden="1" x14ac:dyDescent="0.25">
      <c r="A1210" t="s">
        <v>112</v>
      </c>
      <c r="B1210">
        <v>3</v>
      </c>
      <c r="D1210" t="e">
        <f>MID(#REF!,1,7)</f>
        <v>#REF!</v>
      </c>
      <c r="E1210">
        <v>23</v>
      </c>
      <c r="F1210" s="3" t="s">
        <v>1193</v>
      </c>
      <c r="G1210" t="s">
        <v>112</v>
      </c>
      <c r="H1210" t="s">
        <v>129</v>
      </c>
      <c r="I1210" t="s">
        <v>28</v>
      </c>
      <c r="J1210" s="2">
        <v>0</v>
      </c>
      <c r="K1210" s="2">
        <v>0</v>
      </c>
      <c r="L1210" s="2">
        <v>25</v>
      </c>
      <c r="M1210">
        <v>0</v>
      </c>
      <c r="N1210">
        <v>0</v>
      </c>
      <c r="O1210">
        <v>25</v>
      </c>
      <c r="P1210" s="2">
        <v>0</v>
      </c>
      <c r="Q1210" s="2">
        <v>0</v>
      </c>
      <c r="R1210" s="2">
        <v>25</v>
      </c>
      <c r="S1210">
        <v>0</v>
      </c>
      <c r="T1210">
        <v>0</v>
      </c>
      <c r="U1210">
        <v>25</v>
      </c>
      <c r="V1210" s="1">
        <v>0</v>
      </c>
      <c r="W1210" s="1">
        <v>0</v>
      </c>
      <c r="X1210" s="1">
        <v>0</v>
      </c>
    </row>
    <row r="1211" spans="1:24" hidden="1" x14ac:dyDescent="0.25">
      <c r="A1211" t="s">
        <v>598</v>
      </c>
      <c r="B1211">
        <v>4</v>
      </c>
      <c r="D1211" t="e">
        <f>MID(#REF!,1,7)</f>
        <v>#REF!</v>
      </c>
      <c r="E1211">
        <v>38</v>
      </c>
      <c r="F1211" s="3" t="s">
        <v>606</v>
      </c>
      <c r="G1211" t="s">
        <v>26</v>
      </c>
      <c r="H1211" t="s">
        <v>1194</v>
      </c>
      <c r="I1211" t="s">
        <v>28</v>
      </c>
      <c r="J1211" s="2">
        <v>0</v>
      </c>
      <c r="K1211" s="2">
        <v>0</v>
      </c>
      <c r="L1211" s="2">
        <v>5</v>
      </c>
      <c r="M1211">
        <v>0</v>
      </c>
      <c r="N1211">
        <v>0</v>
      </c>
      <c r="O1211">
        <v>4</v>
      </c>
      <c r="P1211" s="2">
        <v>0</v>
      </c>
      <c r="Q1211" s="2">
        <v>0</v>
      </c>
      <c r="R1211" s="2">
        <v>4</v>
      </c>
      <c r="S1211">
        <v>0</v>
      </c>
      <c r="T1211">
        <v>0</v>
      </c>
      <c r="U1211">
        <v>4</v>
      </c>
      <c r="V1211" s="1" t="e">
        <v>#N/A</v>
      </c>
      <c r="W1211" s="1" t="e">
        <v>#N/A</v>
      </c>
      <c r="X1211" s="1" t="e">
        <v>#N/A</v>
      </c>
    </row>
    <row r="1212" spans="1:24" hidden="1" x14ac:dyDescent="0.25">
      <c r="A1212" t="s">
        <v>748</v>
      </c>
      <c r="B1212">
        <v>4</v>
      </c>
      <c r="D1212" t="e">
        <f>MID(#REF!,1,7)</f>
        <v>#REF!</v>
      </c>
      <c r="E1212">
        <v>43</v>
      </c>
      <c r="F1212" s="3" t="s">
        <v>1195</v>
      </c>
      <c r="G1212" t="s">
        <v>1196</v>
      </c>
      <c r="H1212" t="s">
        <v>1197</v>
      </c>
      <c r="I1212" t="s">
        <v>28</v>
      </c>
      <c r="J1212" s="2">
        <v>0</v>
      </c>
      <c r="K1212" s="2">
        <v>0</v>
      </c>
      <c r="L1212" s="2">
        <v>3</v>
      </c>
      <c r="M1212">
        <v>0</v>
      </c>
      <c r="N1212">
        <v>0</v>
      </c>
      <c r="O1212">
        <v>2</v>
      </c>
      <c r="P1212" s="2">
        <v>0</v>
      </c>
      <c r="Q1212" s="2">
        <v>0</v>
      </c>
      <c r="R1212" s="2">
        <v>2</v>
      </c>
      <c r="S1212">
        <v>0</v>
      </c>
      <c r="T1212">
        <v>0</v>
      </c>
      <c r="U1212">
        <v>1</v>
      </c>
      <c r="V1212" s="1">
        <v>0</v>
      </c>
      <c r="W1212" s="1">
        <v>0</v>
      </c>
      <c r="X1212" s="1">
        <v>3</v>
      </c>
    </row>
    <row r="1213" spans="1:24" hidden="1" x14ac:dyDescent="0.25">
      <c r="A1213" t="s">
        <v>748</v>
      </c>
      <c r="B1213">
        <v>4</v>
      </c>
      <c r="D1213" t="e">
        <f>MID(#REF!,1,7)</f>
        <v>#REF!</v>
      </c>
      <c r="E1213">
        <v>43</v>
      </c>
      <c r="F1213" s="3" t="s">
        <v>1198</v>
      </c>
      <c r="G1213" t="s">
        <v>1199</v>
      </c>
      <c r="H1213" t="s">
        <v>1200</v>
      </c>
      <c r="I1213" t="s">
        <v>28</v>
      </c>
      <c r="J1213" s="2">
        <v>0</v>
      </c>
      <c r="K1213" s="2">
        <v>0</v>
      </c>
      <c r="L1213" s="2">
        <v>1</v>
      </c>
      <c r="M1213">
        <v>0</v>
      </c>
      <c r="N1213">
        <v>0</v>
      </c>
      <c r="O1213">
        <v>2</v>
      </c>
      <c r="P1213" s="2">
        <v>0</v>
      </c>
      <c r="Q1213" s="2">
        <v>0</v>
      </c>
      <c r="R1213" s="2">
        <v>1</v>
      </c>
      <c r="S1213">
        <v>0</v>
      </c>
      <c r="T1213">
        <v>0</v>
      </c>
      <c r="U1213">
        <v>1</v>
      </c>
      <c r="V1213" s="1">
        <v>0</v>
      </c>
      <c r="W1213" s="1">
        <v>0</v>
      </c>
      <c r="X1213" s="1">
        <v>254</v>
      </c>
    </row>
    <row r="1214" spans="1:24" hidden="1" x14ac:dyDescent="0.25">
      <c r="A1214" t="s">
        <v>748</v>
      </c>
      <c r="B1214">
        <v>4</v>
      </c>
      <c r="D1214" t="e">
        <f>MID(#REF!,1,7)</f>
        <v>#REF!</v>
      </c>
      <c r="E1214">
        <v>43</v>
      </c>
      <c r="F1214" s="3" t="s">
        <v>1201</v>
      </c>
      <c r="G1214" t="s">
        <v>1202</v>
      </c>
      <c r="H1214" t="s">
        <v>85</v>
      </c>
      <c r="I1214" t="s">
        <v>28</v>
      </c>
      <c r="J1214" s="2">
        <v>0</v>
      </c>
      <c r="K1214" s="2">
        <v>0</v>
      </c>
      <c r="L1214" s="2">
        <v>3</v>
      </c>
      <c r="M1214">
        <v>0</v>
      </c>
      <c r="N1214">
        <v>0</v>
      </c>
      <c r="O1214">
        <v>3</v>
      </c>
      <c r="P1214" s="2">
        <v>0</v>
      </c>
      <c r="Q1214" s="2">
        <v>0</v>
      </c>
      <c r="R1214" s="2">
        <v>3</v>
      </c>
      <c r="S1214">
        <v>0</v>
      </c>
      <c r="T1214">
        <v>0</v>
      </c>
      <c r="U1214">
        <v>3</v>
      </c>
      <c r="V1214" s="1">
        <v>0</v>
      </c>
      <c r="W1214" s="1">
        <v>0</v>
      </c>
      <c r="X1214" s="1">
        <v>2</v>
      </c>
    </row>
    <row r="1215" spans="1:24" hidden="1" x14ac:dyDescent="0.25">
      <c r="A1215" t="s">
        <v>748</v>
      </c>
      <c r="B1215">
        <v>4</v>
      </c>
      <c r="D1215" t="e">
        <f>MID(#REF!,1,7)</f>
        <v>#REF!</v>
      </c>
      <c r="E1215">
        <v>43</v>
      </c>
      <c r="F1215" s="3" t="s">
        <v>1203</v>
      </c>
      <c r="G1215" t="s">
        <v>1204</v>
      </c>
      <c r="H1215" t="s">
        <v>168</v>
      </c>
      <c r="I1215" t="s">
        <v>28</v>
      </c>
      <c r="J1215" s="2">
        <v>0</v>
      </c>
      <c r="K1215" s="2">
        <v>0</v>
      </c>
      <c r="L1215" s="2">
        <v>3</v>
      </c>
      <c r="M1215">
        <v>0</v>
      </c>
      <c r="N1215">
        <v>0</v>
      </c>
      <c r="O1215">
        <v>3</v>
      </c>
      <c r="P1215" s="2">
        <v>0</v>
      </c>
      <c r="Q1215" s="2">
        <v>0</v>
      </c>
      <c r="R1215" s="2">
        <v>3</v>
      </c>
      <c r="S1215">
        <v>0</v>
      </c>
      <c r="T1215">
        <v>0</v>
      </c>
      <c r="U1215">
        <v>3</v>
      </c>
      <c r="V1215" s="1">
        <v>0</v>
      </c>
      <c r="W1215" s="1">
        <v>0</v>
      </c>
      <c r="X1215" s="1">
        <v>3</v>
      </c>
    </row>
    <row r="1216" spans="1:24" hidden="1" x14ac:dyDescent="0.25">
      <c r="A1216" t="s">
        <v>235</v>
      </c>
      <c r="B1216">
        <v>4</v>
      </c>
      <c r="D1216" t="e">
        <f>MID(#REF!,1,7)</f>
        <v>#REF!</v>
      </c>
      <c r="E1216">
        <v>87</v>
      </c>
      <c r="F1216" s="3" t="s">
        <v>1035</v>
      </c>
      <c r="G1216" t="s">
        <v>449</v>
      </c>
      <c r="H1216" t="s">
        <v>1205</v>
      </c>
      <c r="I1216" t="s">
        <v>28</v>
      </c>
      <c r="J1216" s="2">
        <v>0</v>
      </c>
      <c r="K1216" s="2">
        <v>0</v>
      </c>
      <c r="L1216" s="2">
        <v>80</v>
      </c>
      <c r="M1216">
        <v>0</v>
      </c>
      <c r="N1216">
        <v>0</v>
      </c>
      <c r="O1216">
        <v>200</v>
      </c>
      <c r="P1216" s="2">
        <v>0</v>
      </c>
      <c r="Q1216" s="2">
        <v>0</v>
      </c>
      <c r="R1216" s="2">
        <v>0</v>
      </c>
      <c r="S1216">
        <v>0</v>
      </c>
      <c r="T1216">
        <v>0</v>
      </c>
      <c r="U1216">
        <v>0</v>
      </c>
      <c r="V1216" s="1">
        <v>0</v>
      </c>
      <c r="W1216" s="1">
        <v>0</v>
      </c>
      <c r="X1216" s="1">
        <v>101</v>
      </c>
    </row>
    <row r="1217" spans="1:24" hidden="1" x14ac:dyDescent="0.25">
      <c r="A1217" t="s">
        <v>748</v>
      </c>
      <c r="B1217">
        <v>3</v>
      </c>
      <c r="D1217" t="e">
        <f>MID(#REF!,1,7)</f>
        <v>#REF!</v>
      </c>
      <c r="E1217">
        <v>87</v>
      </c>
      <c r="F1217" s="3" t="s">
        <v>1206</v>
      </c>
      <c r="G1217" t="s">
        <v>1207</v>
      </c>
      <c r="H1217" t="s">
        <v>1208</v>
      </c>
      <c r="I1217" t="s">
        <v>28</v>
      </c>
      <c r="J1217" s="2">
        <v>0</v>
      </c>
      <c r="K1217" s="2">
        <v>0</v>
      </c>
      <c r="L1217" s="2">
        <v>1</v>
      </c>
      <c r="M1217">
        <v>0</v>
      </c>
      <c r="N1217">
        <v>0</v>
      </c>
      <c r="O1217">
        <v>1</v>
      </c>
      <c r="P1217" s="2">
        <v>0</v>
      </c>
      <c r="Q1217" s="2">
        <v>0</v>
      </c>
      <c r="R1217" s="2">
        <v>1</v>
      </c>
      <c r="S1217">
        <v>0</v>
      </c>
      <c r="T1217">
        <v>0</v>
      </c>
      <c r="U1217">
        <v>1</v>
      </c>
      <c r="V1217" s="1">
        <v>0</v>
      </c>
      <c r="W1217" s="1">
        <v>0</v>
      </c>
      <c r="X1217" s="1">
        <v>1</v>
      </c>
    </row>
    <row r="1218" spans="1:24" hidden="1" x14ac:dyDescent="0.25">
      <c r="A1218" t="s">
        <v>748</v>
      </c>
      <c r="B1218">
        <v>4</v>
      </c>
      <c r="D1218" t="e">
        <f>MID(#REF!,1,7)</f>
        <v>#REF!</v>
      </c>
      <c r="E1218">
        <v>43</v>
      </c>
      <c r="F1218" s="3" t="s">
        <v>1209</v>
      </c>
      <c r="G1218" t="s">
        <v>1210</v>
      </c>
      <c r="H1218" t="s">
        <v>1211</v>
      </c>
      <c r="I1218" t="s">
        <v>28</v>
      </c>
      <c r="J1218" s="2">
        <v>0</v>
      </c>
      <c r="K1218" s="2">
        <v>0</v>
      </c>
      <c r="L1218" s="2">
        <v>1</v>
      </c>
      <c r="M1218">
        <v>0</v>
      </c>
      <c r="N1218">
        <v>0</v>
      </c>
      <c r="O1218">
        <v>1</v>
      </c>
      <c r="P1218" s="2">
        <v>0</v>
      </c>
      <c r="Q1218" s="2">
        <v>0</v>
      </c>
      <c r="R1218" s="2">
        <v>1</v>
      </c>
      <c r="S1218">
        <v>0</v>
      </c>
      <c r="T1218">
        <v>0</v>
      </c>
      <c r="U1218">
        <v>1</v>
      </c>
      <c r="V1218" s="1">
        <v>0</v>
      </c>
      <c r="W1218" s="1">
        <v>0</v>
      </c>
      <c r="X1218" s="1">
        <v>1</v>
      </c>
    </row>
    <row r="1219" spans="1:24" hidden="1" x14ac:dyDescent="0.25">
      <c r="A1219" t="s">
        <v>748</v>
      </c>
      <c r="B1219">
        <v>4</v>
      </c>
      <c r="D1219" t="e">
        <f>MID(#REF!,1,7)</f>
        <v>#REF!</v>
      </c>
      <c r="E1219">
        <v>43</v>
      </c>
      <c r="F1219" s="3" t="s">
        <v>1212</v>
      </c>
      <c r="G1219" t="s">
        <v>1210</v>
      </c>
      <c r="H1219" t="s">
        <v>1213</v>
      </c>
      <c r="I1219" t="s">
        <v>28</v>
      </c>
      <c r="J1219" s="2">
        <v>0</v>
      </c>
      <c r="K1219" s="2">
        <v>0</v>
      </c>
      <c r="L1219" s="2">
        <v>0</v>
      </c>
      <c r="M1219">
        <v>0</v>
      </c>
      <c r="N1219">
        <v>0</v>
      </c>
      <c r="O1219">
        <v>0</v>
      </c>
      <c r="P1219" s="2">
        <v>0</v>
      </c>
      <c r="Q1219" s="2">
        <v>0</v>
      </c>
      <c r="R1219" s="2">
        <v>0</v>
      </c>
      <c r="S1219">
        <v>0</v>
      </c>
      <c r="T1219">
        <v>0</v>
      </c>
      <c r="U1219">
        <v>3966</v>
      </c>
      <c r="V1219" s="1">
        <v>0</v>
      </c>
      <c r="W1219" s="1">
        <v>0</v>
      </c>
      <c r="X1219" s="1">
        <v>0</v>
      </c>
    </row>
    <row r="1220" spans="1:24" hidden="1" x14ac:dyDescent="0.25">
      <c r="A1220" t="s">
        <v>235</v>
      </c>
      <c r="B1220">
        <v>4</v>
      </c>
      <c r="D1220" t="e">
        <f>MID(#REF!,1,7)</f>
        <v>#REF!</v>
      </c>
      <c r="E1220">
        <v>43</v>
      </c>
      <c r="F1220" s="3" t="s">
        <v>236</v>
      </c>
      <c r="G1220" t="s">
        <v>26</v>
      </c>
      <c r="H1220" t="s">
        <v>411</v>
      </c>
      <c r="I1220" t="s">
        <v>28</v>
      </c>
      <c r="J1220" s="2">
        <v>0</v>
      </c>
      <c r="K1220" s="2">
        <v>0</v>
      </c>
      <c r="L1220" s="2">
        <v>0</v>
      </c>
      <c r="M1220">
        <v>0</v>
      </c>
      <c r="N1220">
        <v>0</v>
      </c>
      <c r="O1220">
        <v>0</v>
      </c>
      <c r="P1220" s="2">
        <v>0</v>
      </c>
      <c r="Q1220" s="2">
        <v>0</v>
      </c>
      <c r="R1220" s="2">
        <v>7</v>
      </c>
      <c r="S1220">
        <v>0</v>
      </c>
      <c r="T1220">
        <v>0</v>
      </c>
      <c r="U1220">
        <v>0</v>
      </c>
      <c r="V1220" s="1" t="e">
        <v>#N/A</v>
      </c>
      <c r="W1220" s="1" t="e">
        <v>#N/A</v>
      </c>
      <c r="X1220" s="1" t="e">
        <v>#N/A</v>
      </c>
    </row>
    <row r="1221" spans="1:24" hidden="1" x14ac:dyDescent="0.25">
      <c r="A1221" t="s">
        <v>748</v>
      </c>
      <c r="B1221">
        <v>4</v>
      </c>
      <c r="D1221" t="e">
        <f>MID(#REF!,1,7)</f>
        <v>#REF!</v>
      </c>
      <c r="E1221">
        <v>43</v>
      </c>
      <c r="F1221" s="3" t="s">
        <v>1214</v>
      </c>
      <c r="G1221" t="s">
        <v>1210</v>
      </c>
      <c r="H1221" t="s">
        <v>1215</v>
      </c>
      <c r="I1221" t="s">
        <v>28</v>
      </c>
      <c r="J1221" s="2">
        <v>0</v>
      </c>
      <c r="K1221" s="2">
        <v>0</v>
      </c>
      <c r="L1221" s="2">
        <v>0</v>
      </c>
      <c r="M1221">
        <v>0</v>
      </c>
      <c r="N1221">
        <v>0</v>
      </c>
      <c r="O1221">
        <v>0</v>
      </c>
      <c r="P1221" s="2">
        <v>0</v>
      </c>
      <c r="Q1221" s="2">
        <v>0</v>
      </c>
      <c r="R1221" s="2">
        <v>0</v>
      </c>
      <c r="S1221">
        <v>0</v>
      </c>
      <c r="T1221">
        <v>0</v>
      </c>
      <c r="U1221">
        <v>6657</v>
      </c>
      <c r="V1221" s="1" t="e">
        <v>#N/A</v>
      </c>
      <c r="W1221" s="1" t="e">
        <v>#N/A</v>
      </c>
      <c r="X1221" s="1" t="e">
        <v>#N/A</v>
      </c>
    </row>
    <row r="1222" spans="1:24" hidden="1" x14ac:dyDescent="0.25">
      <c r="A1222" t="s">
        <v>235</v>
      </c>
      <c r="B1222">
        <v>4</v>
      </c>
      <c r="D1222" t="e">
        <f>MID(#REF!,1,7)</f>
        <v>#REF!</v>
      </c>
      <c r="E1222">
        <v>43</v>
      </c>
      <c r="F1222" s="3" t="s">
        <v>236</v>
      </c>
      <c r="G1222" t="s">
        <v>26</v>
      </c>
      <c r="H1222" t="s">
        <v>237</v>
      </c>
      <c r="I1222" t="s">
        <v>28</v>
      </c>
      <c r="J1222" s="2">
        <v>0</v>
      </c>
      <c r="K1222" s="2">
        <v>0</v>
      </c>
      <c r="L1222" s="2">
        <v>0</v>
      </c>
      <c r="M1222">
        <v>0</v>
      </c>
      <c r="N1222">
        <v>0</v>
      </c>
      <c r="O1222">
        <v>0</v>
      </c>
      <c r="P1222" s="2">
        <v>0</v>
      </c>
      <c r="Q1222" s="2">
        <v>0</v>
      </c>
      <c r="R1222" s="2">
        <v>0</v>
      </c>
      <c r="S1222">
        <v>0</v>
      </c>
      <c r="T1222">
        <v>0</v>
      </c>
      <c r="U1222">
        <v>3</v>
      </c>
      <c r="V1222" s="1" t="e">
        <v>#N/A</v>
      </c>
      <c r="W1222" s="1" t="e">
        <v>#N/A</v>
      </c>
      <c r="X1222" s="1" t="e">
        <v>#N/A</v>
      </c>
    </row>
    <row r="1223" spans="1:24" hidden="1" x14ac:dyDescent="0.25">
      <c r="A1223" t="s">
        <v>748</v>
      </c>
      <c r="B1223">
        <v>4</v>
      </c>
      <c r="D1223" t="e">
        <f>MID(#REF!,1,7)</f>
        <v>#REF!</v>
      </c>
      <c r="E1223">
        <v>43</v>
      </c>
      <c r="F1223" s="3" t="s">
        <v>1216</v>
      </c>
      <c r="G1223" t="s">
        <v>1210</v>
      </c>
      <c r="H1223" t="s">
        <v>1217</v>
      </c>
      <c r="I1223" t="s">
        <v>28</v>
      </c>
      <c r="J1223" s="2">
        <v>0</v>
      </c>
      <c r="K1223" s="2">
        <v>0</v>
      </c>
      <c r="L1223" s="2">
        <v>0</v>
      </c>
      <c r="M1223">
        <v>0</v>
      </c>
      <c r="N1223">
        <v>0</v>
      </c>
      <c r="O1223">
        <v>0</v>
      </c>
      <c r="P1223" s="2">
        <v>0</v>
      </c>
      <c r="Q1223" s="2">
        <v>0</v>
      </c>
      <c r="R1223" s="2">
        <v>0</v>
      </c>
      <c r="S1223">
        <v>0</v>
      </c>
      <c r="T1223">
        <v>0</v>
      </c>
      <c r="U1223">
        <v>116000</v>
      </c>
      <c r="V1223" s="1">
        <v>0</v>
      </c>
      <c r="W1223" s="1">
        <v>0</v>
      </c>
      <c r="X1223" s="1">
        <v>0</v>
      </c>
    </row>
    <row r="1224" spans="1:24" hidden="1" x14ac:dyDescent="0.25">
      <c r="A1224" t="s">
        <v>748</v>
      </c>
      <c r="B1224">
        <v>4</v>
      </c>
      <c r="D1224" t="e">
        <f>MID(#REF!,1,7)</f>
        <v>#REF!</v>
      </c>
      <c r="E1224">
        <v>43</v>
      </c>
      <c r="F1224" s="3" t="s">
        <v>1218</v>
      </c>
      <c r="G1224" t="s">
        <v>1210</v>
      </c>
      <c r="H1224" t="s">
        <v>1219</v>
      </c>
      <c r="I1224" t="s">
        <v>28</v>
      </c>
      <c r="J1224" s="2">
        <v>0</v>
      </c>
      <c r="K1224" s="2">
        <v>0</v>
      </c>
      <c r="L1224" s="2">
        <v>5500</v>
      </c>
      <c r="M1224">
        <v>0</v>
      </c>
      <c r="N1224">
        <v>0</v>
      </c>
      <c r="O1224">
        <v>5000</v>
      </c>
      <c r="P1224" s="2">
        <v>0</v>
      </c>
      <c r="Q1224" s="2">
        <v>0</v>
      </c>
      <c r="R1224" s="2">
        <v>5500</v>
      </c>
      <c r="S1224">
        <v>0</v>
      </c>
      <c r="T1224">
        <v>0</v>
      </c>
      <c r="U1224">
        <v>5000</v>
      </c>
      <c r="V1224" s="1">
        <v>0</v>
      </c>
      <c r="W1224" s="1">
        <v>0</v>
      </c>
      <c r="X1224" s="1">
        <v>5610</v>
      </c>
    </row>
    <row r="1225" spans="1:24" hidden="1" x14ac:dyDescent="0.25">
      <c r="A1225" t="s">
        <v>748</v>
      </c>
      <c r="B1225">
        <v>4</v>
      </c>
      <c r="D1225" t="e">
        <f>MID(#REF!,1,7)</f>
        <v>#REF!</v>
      </c>
      <c r="E1225">
        <v>43</v>
      </c>
      <c r="F1225" s="3" t="s">
        <v>1220</v>
      </c>
      <c r="G1225" t="s">
        <v>1221</v>
      </c>
      <c r="H1225" t="s">
        <v>1222</v>
      </c>
      <c r="I1225" t="s">
        <v>28</v>
      </c>
      <c r="J1225" s="2">
        <v>0</v>
      </c>
      <c r="K1225" s="2">
        <v>0</v>
      </c>
      <c r="L1225" s="2">
        <v>1</v>
      </c>
      <c r="M1225">
        <v>0</v>
      </c>
      <c r="N1225">
        <v>0</v>
      </c>
      <c r="O1225">
        <v>1</v>
      </c>
      <c r="P1225" s="2">
        <v>0</v>
      </c>
      <c r="Q1225" s="2">
        <v>0</v>
      </c>
      <c r="R1225" s="2">
        <v>1</v>
      </c>
      <c r="S1225">
        <v>0</v>
      </c>
      <c r="T1225">
        <v>0</v>
      </c>
      <c r="U1225">
        <v>1</v>
      </c>
      <c r="V1225" s="1">
        <v>0</v>
      </c>
      <c r="W1225" s="1">
        <v>0</v>
      </c>
      <c r="X1225" s="1">
        <v>1</v>
      </c>
    </row>
    <row r="1226" spans="1:24" hidden="1" x14ac:dyDescent="0.25">
      <c r="A1226" t="s">
        <v>165</v>
      </c>
      <c r="B1226">
        <v>1</v>
      </c>
      <c r="D1226" t="e">
        <f>MID(#REF!,1,7)</f>
        <v>#REF!</v>
      </c>
      <c r="E1226">
        <v>7</v>
      </c>
      <c r="F1226" s="3" t="s">
        <v>801</v>
      </c>
      <c r="G1226" t="s">
        <v>802</v>
      </c>
      <c r="H1226" t="s">
        <v>1223</v>
      </c>
      <c r="I1226" t="s">
        <v>28</v>
      </c>
      <c r="J1226" s="2">
        <v>0</v>
      </c>
      <c r="K1226" s="2">
        <v>0</v>
      </c>
      <c r="L1226" s="2">
        <v>55</v>
      </c>
      <c r="M1226">
        <v>0</v>
      </c>
      <c r="N1226">
        <v>0</v>
      </c>
      <c r="O1226">
        <v>80</v>
      </c>
      <c r="P1226" s="2">
        <v>0</v>
      </c>
      <c r="Q1226" s="2">
        <v>0</v>
      </c>
      <c r="R1226" s="2">
        <v>70</v>
      </c>
      <c r="S1226">
        <v>0</v>
      </c>
      <c r="T1226">
        <v>0</v>
      </c>
      <c r="U1226">
        <v>75</v>
      </c>
      <c r="V1226" s="1">
        <v>0</v>
      </c>
      <c r="W1226" s="1">
        <v>0</v>
      </c>
      <c r="X1226" s="1">
        <v>55</v>
      </c>
    </row>
    <row r="1227" spans="1:24" hidden="1" x14ac:dyDescent="0.25">
      <c r="A1227" t="s">
        <v>315</v>
      </c>
      <c r="B1227">
        <v>2</v>
      </c>
      <c r="D1227" t="e">
        <f>MID(#REF!,1,7)</f>
        <v>#REF!</v>
      </c>
      <c r="E1227">
        <v>29</v>
      </c>
      <c r="F1227" s="3" t="s">
        <v>1224</v>
      </c>
      <c r="G1227" t="s">
        <v>1225</v>
      </c>
      <c r="H1227" t="s">
        <v>1226</v>
      </c>
      <c r="I1227" t="s">
        <v>28</v>
      </c>
      <c r="J1227" s="2">
        <v>0</v>
      </c>
      <c r="K1227" s="2">
        <v>0</v>
      </c>
      <c r="L1227" s="2">
        <v>10</v>
      </c>
      <c r="M1227">
        <v>0</v>
      </c>
      <c r="N1227">
        <v>0</v>
      </c>
      <c r="O1227">
        <v>10</v>
      </c>
      <c r="P1227" s="2">
        <v>0</v>
      </c>
      <c r="Q1227" s="2">
        <v>0</v>
      </c>
      <c r="R1227" s="2">
        <v>10</v>
      </c>
      <c r="S1227">
        <v>0</v>
      </c>
      <c r="T1227">
        <v>0</v>
      </c>
      <c r="U1227">
        <v>10</v>
      </c>
      <c r="V1227" s="1" t="e">
        <v>#N/A</v>
      </c>
      <c r="W1227" s="1" t="e">
        <v>#N/A</v>
      </c>
      <c r="X1227" s="1" t="e">
        <v>#N/A</v>
      </c>
    </row>
    <row r="1228" spans="1:24" hidden="1" x14ac:dyDescent="0.25">
      <c r="A1228" t="s">
        <v>315</v>
      </c>
      <c r="B1228">
        <v>2</v>
      </c>
      <c r="D1228" t="e">
        <f>MID(#REF!,1,7)</f>
        <v>#REF!</v>
      </c>
      <c r="E1228">
        <v>29</v>
      </c>
      <c r="F1228" s="3" t="s">
        <v>1227</v>
      </c>
      <c r="G1228" t="s">
        <v>1225</v>
      </c>
      <c r="H1228" t="s">
        <v>1029</v>
      </c>
      <c r="I1228" t="s">
        <v>72</v>
      </c>
      <c r="J1228" s="2">
        <v>0</v>
      </c>
      <c r="K1228" s="2">
        <v>0</v>
      </c>
      <c r="L1228" s="2">
        <v>0</v>
      </c>
      <c r="M1228">
        <v>0</v>
      </c>
      <c r="N1228">
        <v>0</v>
      </c>
      <c r="O1228">
        <v>20</v>
      </c>
      <c r="P1228" s="2">
        <v>0</v>
      </c>
      <c r="Q1228" s="2">
        <v>0</v>
      </c>
      <c r="R1228" s="2">
        <v>0</v>
      </c>
      <c r="S1228">
        <v>0</v>
      </c>
      <c r="T1228">
        <v>0</v>
      </c>
      <c r="U1228">
        <v>30</v>
      </c>
      <c r="V1228" s="1" t="e">
        <v>#N/A</v>
      </c>
      <c r="W1228" s="1" t="e">
        <v>#N/A</v>
      </c>
      <c r="X1228" s="1" t="e">
        <v>#N/A</v>
      </c>
    </row>
    <row r="1229" spans="1:24" hidden="1" x14ac:dyDescent="0.25">
      <c r="A1229" t="s">
        <v>315</v>
      </c>
      <c r="B1229">
        <v>2</v>
      </c>
      <c r="D1229" t="e">
        <f>MID(#REF!,1,7)</f>
        <v>#REF!</v>
      </c>
      <c r="E1229">
        <v>84</v>
      </c>
      <c r="F1229" s="3" t="s">
        <v>1228</v>
      </c>
      <c r="G1229" t="s">
        <v>1229</v>
      </c>
      <c r="H1229" t="s">
        <v>359</v>
      </c>
      <c r="I1229" t="s">
        <v>72</v>
      </c>
      <c r="J1229" s="2">
        <v>0</v>
      </c>
      <c r="K1229" s="2">
        <v>0</v>
      </c>
      <c r="L1229" s="2">
        <v>0</v>
      </c>
      <c r="M1229">
        <v>0</v>
      </c>
      <c r="N1229">
        <v>0</v>
      </c>
      <c r="O1229">
        <v>45</v>
      </c>
      <c r="P1229" s="2">
        <v>0</v>
      </c>
      <c r="Q1229" s="2">
        <v>0</v>
      </c>
      <c r="R1229" s="2">
        <v>0</v>
      </c>
      <c r="S1229">
        <v>0</v>
      </c>
      <c r="T1229">
        <v>0</v>
      </c>
      <c r="U1229">
        <v>45</v>
      </c>
      <c r="V1229" s="1" t="e">
        <v>#N/A</v>
      </c>
      <c r="W1229" s="1" t="e">
        <v>#N/A</v>
      </c>
      <c r="X1229" s="1" t="e">
        <v>#N/A</v>
      </c>
    </row>
    <row r="1230" spans="1:24" hidden="1" x14ac:dyDescent="0.25">
      <c r="A1230" t="s">
        <v>315</v>
      </c>
      <c r="B1230">
        <v>2</v>
      </c>
      <c r="D1230" t="e">
        <f>MID(#REF!,1,7)</f>
        <v>#REF!</v>
      </c>
      <c r="E1230">
        <v>84</v>
      </c>
      <c r="F1230" s="3" t="s">
        <v>1230</v>
      </c>
      <c r="G1230" t="s">
        <v>1231</v>
      </c>
      <c r="H1230" t="s">
        <v>1232</v>
      </c>
      <c r="I1230" t="s">
        <v>28</v>
      </c>
      <c r="J1230" s="2">
        <v>0</v>
      </c>
      <c r="K1230" s="2">
        <v>0</v>
      </c>
      <c r="L1230" s="2">
        <v>0</v>
      </c>
      <c r="M1230">
        <v>0</v>
      </c>
      <c r="N1230">
        <v>0</v>
      </c>
      <c r="O1230">
        <v>1</v>
      </c>
      <c r="P1230" s="2">
        <v>0</v>
      </c>
      <c r="Q1230" s="2">
        <v>0</v>
      </c>
      <c r="R1230" s="2">
        <v>2</v>
      </c>
      <c r="S1230">
        <v>0</v>
      </c>
      <c r="T1230">
        <v>0</v>
      </c>
      <c r="U1230">
        <v>2</v>
      </c>
      <c r="V1230" s="1" t="e">
        <v>#N/A</v>
      </c>
      <c r="W1230" s="1" t="e">
        <v>#N/A</v>
      </c>
      <c r="X1230" s="1" t="e">
        <v>#N/A</v>
      </c>
    </row>
    <row r="1231" spans="1:24" hidden="1" x14ac:dyDescent="0.25">
      <c r="A1231" t="s">
        <v>165</v>
      </c>
      <c r="B1231">
        <v>1</v>
      </c>
      <c r="D1231" t="e">
        <f>MID(#REF!,1,7)</f>
        <v>#REF!</v>
      </c>
      <c r="E1231">
        <v>7</v>
      </c>
      <c r="F1231" s="3" t="s">
        <v>801</v>
      </c>
      <c r="G1231" t="s">
        <v>802</v>
      </c>
      <c r="H1231" t="s">
        <v>168</v>
      </c>
      <c r="I1231" t="s">
        <v>28</v>
      </c>
      <c r="J1231" s="2">
        <v>0</v>
      </c>
      <c r="K1231" s="2">
        <v>0</v>
      </c>
      <c r="L1231" s="2">
        <v>15</v>
      </c>
      <c r="M1231">
        <v>0</v>
      </c>
      <c r="N1231">
        <v>0</v>
      </c>
      <c r="O1231">
        <v>14</v>
      </c>
      <c r="P1231" s="2">
        <v>0</v>
      </c>
      <c r="Q1231" s="2">
        <v>0</v>
      </c>
      <c r="R1231" s="2">
        <v>17</v>
      </c>
      <c r="S1231">
        <v>0</v>
      </c>
      <c r="T1231">
        <v>0</v>
      </c>
      <c r="U1231">
        <v>6</v>
      </c>
      <c r="V1231" s="1">
        <v>0</v>
      </c>
      <c r="W1231" s="1">
        <v>0</v>
      </c>
      <c r="X1231" s="1">
        <v>15</v>
      </c>
    </row>
    <row r="1232" spans="1:24" hidden="1" x14ac:dyDescent="0.25">
      <c r="A1232" t="s">
        <v>31</v>
      </c>
      <c r="B1232">
        <v>1</v>
      </c>
      <c r="D1232" t="e">
        <f>MID(#REF!,1,7)</f>
        <v>#REF!</v>
      </c>
      <c r="E1232">
        <v>7</v>
      </c>
      <c r="F1232" s="3" t="s">
        <v>1233</v>
      </c>
      <c r="G1232" t="s">
        <v>37</v>
      </c>
      <c r="H1232" t="s">
        <v>168</v>
      </c>
      <c r="I1232" t="s">
        <v>82</v>
      </c>
      <c r="J1232" s="2">
        <v>0</v>
      </c>
      <c r="K1232" s="2">
        <v>0</v>
      </c>
      <c r="L1232" s="2">
        <v>0</v>
      </c>
      <c r="M1232">
        <v>0</v>
      </c>
      <c r="N1232">
        <v>0</v>
      </c>
      <c r="O1232">
        <v>0</v>
      </c>
      <c r="P1232" s="2">
        <v>0</v>
      </c>
      <c r="Q1232" s="2">
        <v>0</v>
      </c>
      <c r="R1232" s="2">
        <v>0</v>
      </c>
      <c r="S1232">
        <v>0</v>
      </c>
      <c r="T1232">
        <v>0</v>
      </c>
      <c r="U1232">
        <v>1</v>
      </c>
      <c r="V1232" s="1" t="e">
        <v>#N/A</v>
      </c>
      <c r="W1232" s="1" t="e">
        <v>#N/A</v>
      </c>
      <c r="X1232" s="1" t="e">
        <v>#N/A</v>
      </c>
    </row>
    <row r="1233" spans="1:24" hidden="1" x14ac:dyDescent="0.25">
      <c r="A1233" t="s">
        <v>31</v>
      </c>
      <c r="B1233">
        <v>1</v>
      </c>
      <c r="D1233" t="e">
        <f>MID(#REF!,1,7)</f>
        <v>#REF!</v>
      </c>
      <c r="E1233">
        <v>7</v>
      </c>
      <c r="F1233" s="3" t="s">
        <v>1234</v>
      </c>
      <c r="G1233" t="s">
        <v>37</v>
      </c>
      <c r="H1233" t="s">
        <v>168</v>
      </c>
      <c r="I1233" t="s">
        <v>82</v>
      </c>
      <c r="J1233" s="2">
        <v>0</v>
      </c>
      <c r="K1233" s="2">
        <v>0</v>
      </c>
      <c r="L1233" s="2">
        <v>0</v>
      </c>
      <c r="M1233">
        <v>0</v>
      </c>
      <c r="N1233">
        <v>0</v>
      </c>
      <c r="O1233">
        <v>0</v>
      </c>
      <c r="P1233" s="2">
        <v>0</v>
      </c>
      <c r="Q1233" s="2">
        <v>0</v>
      </c>
      <c r="R1233" s="2">
        <v>0</v>
      </c>
      <c r="S1233">
        <v>0</v>
      </c>
      <c r="T1233">
        <v>0</v>
      </c>
      <c r="U1233">
        <v>1</v>
      </c>
      <c r="V1233" s="1" t="e">
        <v>#N/A</v>
      </c>
      <c r="W1233" s="1" t="e">
        <v>#N/A</v>
      </c>
      <c r="X1233" s="1" t="e">
        <v>#N/A</v>
      </c>
    </row>
    <row r="1234" spans="1:24" hidden="1" x14ac:dyDescent="0.25">
      <c r="A1234" t="s">
        <v>748</v>
      </c>
      <c r="B1234">
        <v>4</v>
      </c>
      <c r="D1234" t="e">
        <f>MID(#REF!,1,7)</f>
        <v>#REF!</v>
      </c>
      <c r="E1234">
        <v>43</v>
      </c>
      <c r="F1234" s="3" t="s">
        <v>1235</v>
      </c>
      <c r="G1234" t="s">
        <v>763</v>
      </c>
      <c r="H1234" t="s">
        <v>1236</v>
      </c>
      <c r="I1234" t="s">
        <v>28</v>
      </c>
      <c r="J1234" s="2">
        <v>0</v>
      </c>
      <c r="K1234" s="2">
        <v>0</v>
      </c>
      <c r="L1234" s="2">
        <v>9044</v>
      </c>
      <c r="M1234">
        <v>0</v>
      </c>
      <c r="N1234">
        <v>0</v>
      </c>
      <c r="O1234">
        <v>9044</v>
      </c>
      <c r="P1234" s="2">
        <v>0</v>
      </c>
      <c r="Q1234" s="2">
        <v>0</v>
      </c>
      <c r="R1234" s="2">
        <v>9044</v>
      </c>
      <c r="S1234">
        <v>0</v>
      </c>
      <c r="T1234">
        <v>0</v>
      </c>
      <c r="U1234">
        <v>9044</v>
      </c>
      <c r="V1234" s="1">
        <v>0</v>
      </c>
      <c r="W1234" s="1">
        <v>0</v>
      </c>
      <c r="X1234" s="1">
        <v>0</v>
      </c>
    </row>
    <row r="1235" spans="1:24" hidden="1" x14ac:dyDescent="0.25">
      <c r="A1235" t="s">
        <v>748</v>
      </c>
      <c r="B1235">
        <v>4</v>
      </c>
      <c r="D1235" t="e">
        <f>MID(#REF!,1,7)</f>
        <v>#REF!</v>
      </c>
      <c r="E1235">
        <v>43</v>
      </c>
      <c r="F1235" s="3" t="s">
        <v>1237</v>
      </c>
      <c r="G1235" t="s">
        <v>763</v>
      </c>
      <c r="H1235" t="s">
        <v>774</v>
      </c>
      <c r="I1235" t="s">
        <v>28</v>
      </c>
      <c r="J1235" s="2">
        <v>0</v>
      </c>
      <c r="K1235" s="2">
        <v>0</v>
      </c>
      <c r="L1235" s="2">
        <v>0</v>
      </c>
      <c r="M1235">
        <v>0</v>
      </c>
      <c r="N1235">
        <v>0</v>
      </c>
      <c r="O1235">
        <v>0</v>
      </c>
      <c r="P1235" s="2">
        <v>0</v>
      </c>
      <c r="Q1235" s="2">
        <v>0</v>
      </c>
      <c r="R1235" s="2">
        <v>0</v>
      </c>
      <c r="S1235">
        <v>0</v>
      </c>
      <c r="T1235">
        <v>0</v>
      </c>
      <c r="U1235">
        <v>174</v>
      </c>
      <c r="V1235" s="1">
        <v>0</v>
      </c>
      <c r="W1235" s="1">
        <v>0</v>
      </c>
      <c r="X1235" s="1">
        <v>0</v>
      </c>
    </row>
    <row r="1236" spans="1:24" hidden="1" x14ac:dyDescent="0.25">
      <c r="A1236" t="s">
        <v>748</v>
      </c>
      <c r="B1236">
        <v>4</v>
      </c>
      <c r="D1236" t="e">
        <f>MID(#REF!,1,7)</f>
        <v>#REF!</v>
      </c>
      <c r="E1236">
        <v>43</v>
      </c>
      <c r="F1236" s="3" t="s">
        <v>1238</v>
      </c>
      <c r="G1236" t="s">
        <v>763</v>
      </c>
      <c r="H1236" t="s">
        <v>1239</v>
      </c>
      <c r="I1236" t="s">
        <v>28</v>
      </c>
      <c r="J1236" s="2">
        <v>0</v>
      </c>
      <c r="K1236" s="2">
        <v>0</v>
      </c>
      <c r="L1236" s="2">
        <v>0</v>
      </c>
      <c r="M1236">
        <v>0</v>
      </c>
      <c r="N1236">
        <v>0</v>
      </c>
      <c r="O1236">
        <v>0</v>
      </c>
      <c r="P1236" s="2">
        <v>0</v>
      </c>
      <c r="Q1236" s="2">
        <v>0</v>
      </c>
      <c r="R1236" s="2">
        <v>0</v>
      </c>
      <c r="S1236">
        <v>0</v>
      </c>
      <c r="T1236">
        <v>0</v>
      </c>
      <c r="U1236">
        <v>90392</v>
      </c>
      <c r="V1236" s="1">
        <v>0</v>
      </c>
      <c r="W1236" s="1">
        <v>0</v>
      </c>
      <c r="X1236" s="1">
        <v>0</v>
      </c>
    </row>
    <row r="1237" spans="1:24" hidden="1" x14ac:dyDescent="0.25">
      <c r="A1237" t="s">
        <v>748</v>
      </c>
      <c r="B1237">
        <v>4</v>
      </c>
      <c r="D1237" t="e">
        <f>MID(#REF!,1,7)</f>
        <v>#REF!</v>
      </c>
      <c r="E1237">
        <v>43</v>
      </c>
      <c r="F1237" s="3" t="s">
        <v>1240</v>
      </c>
      <c r="G1237" t="s">
        <v>1241</v>
      </c>
      <c r="H1237" t="s">
        <v>1242</v>
      </c>
      <c r="I1237" t="s">
        <v>28</v>
      </c>
      <c r="J1237" s="2">
        <v>0</v>
      </c>
      <c r="K1237" s="2">
        <v>0</v>
      </c>
      <c r="L1237" s="2">
        <v>1</v>
      </c>
      <c r="M1237">
        <v>0</v>
      </c>
      <c r="N1237">
        <v>0</v>
      </c>
      <c r="O1237">
        <v>1</v>
      </c>
      <c r="P1237" s="2">
        <v>0</v>
      </c>
      <c r="Q1237" s="2">
        <v>0</v>
      </c>
      <c r="R1237" s="2">
        <v>1</v>
      </c>
      <c r="S1237">
        <v>0</v>
      </c>
      <c r="T1237">
        <v>0</v>
      </c>
      <c r="U1237">
        <v>1</v>
      </c>
      <c r="V1237" s="1">
        <v>0</v>
      </c>
      <c r="W1237" s="1">
        <v>0</v>
      </c>
      <c r="X1237" s="1">
        <v>1</v>
      </c>
    </row>
    <row r="1238" spans="1:24" hidden="1" x14ac:dyDescent="0.25">
      <c r="A1238" t="s">
        <v>398</v>
      </c>
      <c r="B1238" t="s">
        <v>51</v>
      </c>
      <c r="D1238" t="e">
        <f>MID(#REF!,1,7)</f>
        <v>#REF!</v>
      </c>
      <c r="E1238">
        <v>6</v>
      </c>
      <c r="F1238" s="3" t="s">
        <v>1243</v>
      </c>
      <c r="G1238" t="s">
        <v>1244</v>
      </c>
      <c r="H1238" t="s">
        <v>411</v>
      </c>
      <c r="I1238" t="s">
        <v>28</v>
      </c>
      <c r="J1238" s="2">
        <v>0</v>
      </c>
      <c r="K1238" s="2">
        <v>0</v>
      </c>
      <c r="L1238" s="2">
        <v>540</v>
      </c>
      <c r="M1238">
        <v>0</v>
      </c>
      <c r="N1238">
        <v>0</v>
      </c>
      <c r="O1238">
        <v>640</v>
      </c>
      <c r="P1238" s="2">
        <v>0</v>
      </c>
      <c r="Q1238" s="2">
        <v>0</v>
      </c>
      <c r="R1238" s="2">
        <v>520</v>
      </c>
      <c r="S1238">
        <v>0</v>
      </c>
      <c r="T1238">
        <v>0</v>
      </c>
      <c r="U1238">
        <v>640</v>
      </c>
      <c r="V1238" s="1" t="e">
        <v>#N/A</v>
      </c>
      <c r="W1238" s="1" t="e">
        <v>#N/A</v>
      </c>
      <c r="X1238" s="1" t="e">
        <v>#N/A</v>
      </c>
    </row>
    <row r="1239" spans="1:24" hidden="1" x14ac:dyDescent="0.25">
      <c r="A1239" t="s">
        <v>1190</v>
      </c>
      <c r="B1239">
        <v>3</v>
      </c>
      <c r="D1239" t="e">
        <f>MID(#REF!,1,7)</f>
        <v>#REF!</v>
      </c>
      <c r="E1239">
        <v>27</v>
      </c>
      <c r="F1239" s="3" t="s">
        <v>1245</v>
      </c>
      <c r="G1239" t="s">
        <v>1190</v>
      </c>
      <c r="H1239" t="s">
        <v>1246</v>
      </c>
      <c r="I1239" t="s">
        <v>82</v>
      </c>
      <c r="J1239" s="2">
        <v>0</v>
      </c>
      <c r="K1239" s="2">
        <v>0</v>
      </c>
      <c r="L1239" s="2">
        <v>0</v>
      </c>
      <c r="M1239">
        <v>0</v>
      </c>
      <c r="N1239">
        <v>0</v>
      </c>
      <c r="O1239">
        <v>0</v>
      </c>
      <c r="P1239" s="2">
        <v>0</v>
      </c>
      <c r="Q1239" s="2">
        <v>0</v>
      </c>
      <c r="R1239" s="2">
        <v>0</v>
      </c>
      <c r="S1239">
        <v>0</v>
      </c>
      <c r="T1239">
        <v>0</v>
      </c>
      <c r="U1239">
        <v>4</v>
      </c>
      <c r="V1239" s="1" t="e">
        <v>#N/A</v>
      </c>
      <c r="W1239" s="1" t="e">
        <v>#N/A</v>
      </c>
      <c r="X1239" s="1" t="e">
        <v>#N/A</v>
      </c>
    </row>
    <row r="1240" spans="1:24" hidden="1" x14ac:dyDescent="0.25">
      <c r="A1240" t="s">
        <v>315</v>
      </c>
      <c r="B1240">
        <v>2</v>
      </c>
      <c r="D1240" t="e">
        <f>MID(#REF!,1,7)</f>
        <v>#REF!</v>
      </c>
      <c r="E1240">
        <v>26</v>
      </c>
      <c r="F1240" s="3" t="s">
        <v>1247</v>
      </c>
      <c r="G1240" t="s">
        <v>1021</v>
      </c>
      <c r="H1240" t="s">
        <v>1029</v>
      </c>
      <c r="I1240" t="s">
        <v>28</v>
      </c>
      <c r="J1240" s="2">
        <v>0</v>
      </c>
      <c r="K1240" s="2">
        <v>0</v>
      </c>
      <c r="L1240" s="2">
        <v>3</v>
      </c>
      <c r="M1240">
        <v>0</v>
      </c>
      <c r="N1240">
        <v>0</v>
      </c>
      <c r="O1240">
        <v>3</v>
      </c>
      <c r="P1240" s="2">
        <v>0</v>
      </c>
      <c r="Q1240" s="2">
        <v>0</v>
      </c>
      <c r="R1240" s="2">
        <v>3</v>
      </c>
      <c r="S1240">
        <v>0</v>
      </c>
      <c r="T1240">
        <v>0</v>
      </c>
      <c r="U1240">
        <v>3</v>
      </c>
      <c r="V1240" s="1">
        <v>0</v>
      </c>
      <c r="W1240" s="1">
        <v>0</v>
      </c>
      <c r="X1240" s="1">
        <v>4</v>
      </c>
    </row>
    <row r="1241" spans="1:24" hidden="1" x14ac:dyDescent="0.25">
      <c r="A1241" t="s">
        <v>1190</v>
      </c>
      <c r="B1241">
        <v>3</v>
      </c>
      <c r="D1241" t="e">
        <f>MID(#REF!,1,7)</f>
        <v>#REF!</v>
      </c>
      <c r="E1241">
        <v>27</v>
      </c>
      <c r="F1241" s="3" t="s">
        <v>1245</v>
      </c>
      <c r="G1241" t="s">
        <v>1190</v>
      </c>
      <c r="H1241" t="s">
        <v>35</v>
      </c>
      <c r="I1241" t="s">
        <v>82</v>
      </c>
      <c r="J1241" s="2">
        <v>0</v>
      </c>
      <c r="K1241" s="2">
        <v>0</v>
      </c>
      <c r="L1241" s="2">
        <v>0</v>
      </c>
      <c r="M1241">
        <v>0</v>
      </c>
      <c r="N1241">
        <v>0</v>
      </c>
      <c r="O1241">
        <v>0</v>
      </c>
      <c r="P1241" s="2">
        <v>0</v>
      </c>
      <c r="Q1241" s="2">
        <v>0</v>
      </c>
      <c r="R1241" s="2">
        <v>0</v>
      </c>
      <c r="S1241">
        <v>0</v>
      </c>
      <c r="T1241">
        <v>0</v>
      </c>
      <c r="U1241">
        <v>7</v>
      </c>
      <c r="V1241" s="1" t="e">
        <v>#N/A</v>
      </c>
      <c r="W1241" s="1" t="e">
        <v>#N/A</v>
      </c>
      <c r="X1241" s="1" t="e">
        <v>#N/A</v>
      </c>
    </row>
    <row r="1242" spans="1:24" hidden="1" x14ac:dyDescent="0.25">
      <c r="A1242" t="s">
        <v>748</v>
      </c>
      <c r="B1242">
        <v>4</v>
      </c>
      <c r="D1242" t="e">
        <f>MID(#REF!,1,7)</f>
        <v>#REF!</v>
      </c>
      <c r="E1242">
        <v>43</v>
      </c>
      <c r="F1242" s="3" t="s">
        <v>1248</v>
      </c>
      <c r="G1242" t="s">
        <v>1249</v>
      </c>
      <c r="H1242" t="s">
        <v>1250</v>
      </c>
      <c r="I1242" t="s">
        <v>28</v>
      </c>
      <c r="J1242" s="2">
        <v>0</v>
      </c>
      <c r="K1242" s="2">
        <v>0</v>
      </c>
      <c r="L1242" s="2">
        <v>0</v>
      </c>
      <c r="M1242">
        <v>0</v>
      </c>
      <c r="N1242">
        <v>0</v>
      </c>
      <c r="O1242">
        <v>0</v>
      </c>
      <c r="P1242" s="2">
        <v>0</v>
      </c>
      <c r="Q1242" s="2">
        <v>0</v>
      </c>
      <c r="R1242" s="2">
        <v>0</v>
      </c>
      <c r="S1242">
        <v>0</v>
      </c>
      <c r="T1242">
        <v>0</v>
      </c>
      <c r="U1242">
        <v>4500</v>
      </c>
      <c r="V1242" s="1">
        <v>0</v>
      </c>
      <c r="W1242" s="1">
        <v>0</v>
      </c>
      <c r="X1242" s="1">
        <v>0</v>
      </c>
    </row>
    <row r="1243" spans="1:24" hidden="1" x14ac:dyDescent="0.25">
      <c r="A1243" t="s">
        <v>1190</v>
      </c>
      <c r="B1243">
        <v>3</v>
      </c>
      <c r="D1243" t="e">
        <f>MID(#REF!,1,7)</f>
        <v>#REF!</v>
      </c>
      <c r="E1243">
        <v>27</v>
      </c>
      <c r="F1243" s="3" t="s">
        <v>1245</v>
      </c>
      <c r="G1243" t="s">
        <v>1190</v>
      </c>
      <c r="H1243" t="s">
        <v>139</v>
      </c>
      <c r="I1243" t="s">
        <v>82</v>
      </c>
      <c r="J1243" s="2">
        <v>0</v>
      </c>
      <c r="K1243" s="2">
        <v>0</v>
      </c>
      <c r="L1243" s="2">
        <v>0</v>
      </c>
      <c r="M1243">
        <v>0</v>
      </c>
      <c r="N1243">
        <v>0</v>
      </c>
      <c r="O1243">
        <v>0</v>
      </c>
      <c r="P1243" s="2">
        <v>0</v>
      </c>
      <c r="Q1243" s="2">
        <v>0</v>
      </c>
      <c r="R1243" s="2">
        <v>0</v>
      </c>
      <c r="S1243">
        <v>0</v>
      </c>
      <c r="T1243">
        <v>0</v>
      </c>
      <c r="U1243">
        <v>6</v>
      </c>
      <c r="V1243" s="1" t="e">
        <v>#N/A</v>
      </c>
      <c r="W1243" s="1" t="e">
        <v>#N/A</v>
      </c>
      <c r="X1243" s="1" t="e">
        <v>#N/A</v>
      </c>
    </row>
    <row r="1244" spans="1:24" hidden="1" x14ac:dyDescent="0.25">
      <c r="A1244" t="s">
        <v>315</v>
      </c>
      <c r="B1244">
        <v>2</v>
      </c>
      <c r="D1244" t="e">
        <f>MID(#REF!,1,7)</f>
        <v>#REF!</v>
      </c>
      <c r="E1244">
        <v>22</v>
      </c>
      <c r="F1244" s="3" t="s">
        <v>1251</v>
      </c>
      <c r="G1244" t="s">
        <v>1252</v>
      </c>
      <c r="H1244" t="s">
        <v>359</v>
      </c>
      <c r="I1244" t="s">
        <v>82</v>
      </c>
      <c r="J1244" s="2">
        <v>0</v>
      </c>
      <c r="K1244" s="2">
        <v>0</v>
      </c>
      <c r="L1244" s="2">
        <v>0</v>
      </c>
      <c r="M1244">
        <v>0</v>
      </c>
      <c r="N1244">
        <v>0</v>
      </c>
      <c r="O1244">
        <v>0</v>
      </c>
      <c r="P1244" s="2">
        <v>0</v>
      </c>
      <c r="Q1244" s="2">
        <v>0</v>
      </c>
      <c r="R1244" s="2">
        <v>0</v>
      </c>
      <c r="S1244">
        <v>0</v>
      </c>
      <c r="T1244">
        <v>0</v>
      </c>
      <c r="U1244">
        <v>115</v>
      </c>
      <c r="V1244" s="1" t="e">
        <v>#N/A</v>
      </c>
      <c r="W1244" s="1" t="e">
        <v>#N/A</v>
      </c>
      <c r="X1244" s="1" t="e">
        <v>#N/A</v>
      </c>
    </row>
    <row r="1245" spans="1:24" hidden="1" x14ac:dyDescent="0.25">
      <c r="A1245" t="s">
        <v>1190</v>
      </c>
      <c r="B1245">
        <v>3</v>
      </c>
      <c r="D1245" t="e">
        <f>MID(#REF!,1,7)</f>
        <v>#REF!</v>
      </c>
      <c r="E1245">
        <v>27</v>
      </c>
      <c r="F1245" s="3" t="s">
        <v>1245</v>
      </c>
      <c r="G1245" t="s">
        <v>1190</v>
      </c>
      <c r="H1245" t="s">
        <v>1253</v>
      </c>
      <c r="I1245" t="s">
        <v>82</v>
      </c>
      <c r="J1245" s="2">
        <v>0</v>
      </c>
      <c r="K1245" s="2">
        <v>0</v>
      </c>
      <c r="L1245" s="2">
        <v>0</v>
      </c>
      <c r="M1245">
        <v>0</v>
      </c>
      <c r="N1245">
        <v>0</v>
      </c>
      <c r="O1245">
        <v>0</v>
      </c>
      <c r="P1245" s="2">
        <v>0</v>
      </c>
      <c r="Q1245" s="2">
        <v>0</v>
      </c>
      <c r="R1245" s="2">
        <v>0</v>
      </c>
      <c r="S1245">
        <v>0</v>
      </c>
      <c r="T1245">
        <v>0</v>
      </c>
      <c r="U1245">
        <v>2</v>
      </c>
      <c r="V1245" s="1" t="e">
        <v>#N/A</v>
      </c>
      <c r="W1245" s="1" t="e">
        <v>#N/A</v>
      </c>
      <c r="X1245" s="1" t="e">
        <v>#N/A</v>
      </c>
    </row>
    <row r="1246" spans="1:24" hidden="1" x14ac:dyDescent="0.25">
      <c r="A1246" t="s">
        <v>398</v>
      </c>
      <c r="B1246" t="s">
        <v>51</v>
      </c>
      <c r="D1246" t="e">
        <f>MID(#REF!,1,7)</f>
        <v>#REF!</v>
      </c>
      <c r="E1246">
        <v>6</v>
      </c>
      <c r="F1246" s="3" t="s">
        <v>1254</v>
      </c>
      <c r="G1246" t="s">
        <v>1255</v>
      </c>
      <c r="H1246" t="s">
        <v>411</v>
      </c>
      <c r="I1246" t="s">
        <v>28</v>
      </c>
      <c r="J1246" s="2">
        <v>0</v>
      </c>
      <c r="K1246" s="2">
        <v>0</v>
      </c>
      <c r="L1246" s="2">
        <v>300</v>
      </c>
      <c r="M1246">
        <v>0</v>
      </c>
      <c r="N1246">
        <v>0</v>
      </c>
      <c r="O1246">
        <v>300</v>
      </c>
      <c r="P1246" s="2">
        <v>0</v>
      </c>
      <c r="Q1246" s="2">
        <v>0</v>
      </c>
      <c r="R1246" s="2">
        <v>400</v>
      </c>
      <c r="S1246">
        <v>0</v>
      </c>
      <c r="T1246">
        <v>0</v>
      </c>
      <c r="U1246">
        <v>400</v>
      </c>
      <c r="V1246" s="1" t="e">
        <v>#N/A</v>
      </c>
      <c r="W1246" s="1" t="e">
        <v>#N/A</v>
      </c>
      <c r="X1246" s="1" t="e">
        <v>#N/A</v>
      </c>
    </row>
    <row r="1247" spans="1:24" hidden="1" x14ac:dyDescent="0.25">
      <c r="A1247" t="s">
        <v>1190</v>
      </c>
      <c r="B1247">
        <v>3</v>
      </c>
      <c r="D1247" t="e">
        <f>MID(#REF!,1,7)</f>
        <v>#REF!</v>
      </c>
      <c r="E1247">
        <v>27</v>
      </c>
      <c r="F1247" s="3" t="s">
        <v>1245</v>
      </c>
      <c r="G1247" t="s">
        <v>1190</v>
      </c>
      <c r="H1247" t="s">
        <v>1256</v>
      </c>
      <c r="I1247" t="s">
        <v>82</v>
      </c>
      <c r="J1247" s="2">
        <v>0</v>
      </c>
      <c r="K1247" s="2">
        <v>0</v>
      </c>
      <c r="L1247" s="2">
        <v>0</v>
      </c>
      <c r="M1247">
        <v>0</v>
      </c>
      <c r="N1247">
        <v>0</v>
      </c>
      <c r="O1247">
        <v>0</v>
      </c>
      <c r="P1247" s="2">
        <v>0</v>
      </c>
      <c r="Q1247" s="2">
        <v>0</v>
      </c>
      <c r="R1247" s="2">
        <v>0</v>
      </c>
      <c r="S1247">
        <v>0</v>
      </c>
      <c r="T1247">
        <v>0</v>
      </c>
      <c r="U1247">
        <v>2</v>
      </c>
      <c r="V1247" s="1" t="e">
        <v>#N/A</v>
      </c>
      <c r="W1247" s="1" t="e">
        <v>#N/A</v>
      </c>
      <c r="X1247" s="1" t="e">
        <v>#N/A</v>
      </c>
    </row>
    <row r="1248" spans="1:24" hidden="1" x14ac:dyDescent="0.25">
      <c r="A1248" t="s">
        <v>1190</v>
      </c>
      <c r="B1248">
        <v>3</v>
      </c>
      <c r="D1248" t="e">
        <f>MID(#REF!,1,7)</f>
        <v>#REF!</v>
      </c>
      <c r="E1248">
        <v>27</v>
      </c>
      <c r="F1248" s="3" t="s">
        <v>1245</v>
      </c>
      <c r="G1248" t="s">
        <v>1190</v>
      </c>
      <c r="H1248" t="s">
        <v>1257</v>
      </c>
      <c r="I1248" t="s">
        <v>82</v>
      </c>
      <c r="J1248" s="2">
        <v>0</v>
      </c>
      <c r="K1248" s="2">
        <v>0</v>
      </c>
      <c r="L1248" s="2">
        <v>0</v>
      </c>
      <c r="M1248">
        <v>0</v>
      </c>
      <c r="N1248">
        <v>0</v>
      </c>
      <c r="O1248">
        <v>0</v>
      </c>
      <c r="P1248" s="2">
        <v>0</v>
      </c>
      <c r="Q1248" s="2">
        <v>0</v>
      </c>
      <c r="R1248" s="2">
        <v>0</v>
      </c>
      <c r="S1248">
        <v>0</v>
      </c>
      <c r="T1248">
        <v>0</v>
      </c>
      <c r="U1248">
        <v>4</v>
      </c>
      <c r="V1248" s="1" t="e">
        <v>#N/A</v>
      </c>
      <c r="W1248" s="1" t="e">
        <v>#N/A</v>
      </c>
      <c r="X1248" s="1" t="e">
        <v>#N/A</v>
      </c>
    </row>
    <row r="1249" spans="1:24" hidden="1" x14ac:dyDescent="0.25">
      <c r="A1249" t="s">
        <v>748</v>
      </c>
      <c r="B1249">
        <v>4</v>
      </c>
      <c r="D1249" t="e">
        <f>MID(#REF!,1,7)</f>
        <v>#REF!</v>
      </c>
      <c r="E1249">
        <v>43</v>
      </c>
      <c r="F1249" s="3" t="s">
        <v>1258</v>
      </c>
      <c r="G1249" t="s">
        <v>161</v>
      </c>
      <c r="H1249" t="s">
        <v>270</v>
      </c>
      <c r="I1249" t="s">
        <v>28</v>
      </c>
      <c r="J1249" s="2">
        <v>0</v>
      </c>
      <c r="K1249" s="2">
        <v>0</v>
      </c>
      <c r="L1249" s="2">
        <v>3</v>
      </c>
      <c r="M1249">
        <v>0</v>
      </c>
      <c r="N1249">
        <v>0</v>
      </c>
      <c r="O1249">
        <v>3</v>
      </c>
      <c r="P1249" s="2">
        <v>0</v>
      </c>
      <c r="Q1249" s="2">
        <v>0</v>
      </c>
      <c r="R1249" s="2">
        <v>3</v>
      </c>
      <c r="S1249">
        <v>0</v>
      </c>
      <c r="T1249">
        <v>0</v>
      </c>
      <c r="U1249">
        <v>3</v>
      </c>
      <c r="V1249" s="1">
        <v>0</v>
      </c>
      <c r="W1249" s="1">
        <v>0</v>
      </c>
      <c r="X1249" s="1">
        <v>3</v>
      </c>
    </row>
    <row r="1250" spans="1:24" hidden="1" x14ac:dyDescent="0.25">
      <c r="A1250" t="s">
        <v>1190</v>
      </c>
      <c r="B1250">
        <v>3</v>
      </c>
      <c r="D1250" t="e">
        <f>MID(#REF!,1,7)</f>
        <v>#REF!</v>
      </c>
      <c r="E1250">
        <v>27</v>
      </c>
      <c r="F1250" s="3" t="s">
        <v>1245</v>
      </c>
      <c r="G1250" t="s">
        <v>1190</v>
      </c>
      <c r="H1250" t="s">
        <v>139</v>
      </c>
      <c r="I1250" t="s">
        <v>82</v>
      </c>
      <c r="J1250" s="2">
        <v>0</v>
      </c>
      <c r="K1250" s="2">
        <v>0</v>
      </c>
      <c r="L1250" s="2">
        <v>0</v>
      </c>
      <c r="M1250">
        <v>0</v>
      </c>
      <c r="N1250">
        <v>0</v>
      </c>
      <c r="O1250">
        <v>0</v>
      </c>
      <c r="P1250" s="2">
        <v>0</v>
      </c>
      <c r="Q1250" s="2">
        <v>0</v>
      </c>
      <c r="R1250" s="2">
        <v>0</v>
      </c>
      <c r="S1250">
        <v>0</v>
      </c>
      <c r="T1250">
        <v>0</v>
      </c>
      <c r="U1250">
        <v>4</v>
      </c>
      <c r="V1250" s="1" t="e">
        <v>#N/A</v>
      </c>
      <c r="W1250" s="1" t="e">
        <v>#N/A</v>
      </c>
      <c r="X1250" s="1" t="e">
        <v>#N/A</v>
      </c>
    </row>
    <row r="1251" spans="1:24" hidden="1" x14ac:dyDescent="0.25">
      <c r="A1251" t="s">
        <v>398</v>
      </c>
      <c r="B1251" t="s">
        <v>51</v>
      </c>
      <c r="D1251" t="e">
        <f>MID(#REF!,1,7)</f>
        <v>#REF!</v>
      </c>
      <c r="E1251">
        <v>6</v>
      </c>
      <c r="F1251" s="3" t="s">
        <v>1259</v>
      </c>
      <c r="G1251" t="s">
        <v>1260</v>
      </c>
      <c r="H1251" t="s">
        <v>39</v>
      </c>
      <c r="I1251" t="s">
        <v>82</v>
      </c>
      <c r="J1251" s="2">
        <v>0</v>
      </c>
      <c r="K1251" s="2">
        <v>0</v>
      </c>
      <c r="L1251" s="2">
        <v>0</v>
      </c>
      <c r="M1251">
        <v>0</v>
      </c>
      <c r="N1251">
        <v>0</v>
      </c>
      <c r="O1251">
        <v>0</v>
      </c>
      <c r="P1251" s="2">
        <v>0</v>
      </c>
      <c r="Q1251" s="2">
        <v>0</v>
      </c>
      <c r="R1251" s="2">
        <v>0</v>
      </c>
      <c r="S1251">
        <v>0</v>
      </c>
      <c r="T1251">
        <v>0</v>
      </c>
      <c r="U1251">
        <v>4</v>
      </c>
      <c r="V1251" s="1" t="e">
        <v>#N/A</v>
      </c>
      <c r="W1251" s="1" t="e">
        <v>#N/A</v>
      </c>
      <c r="X1251" s="1" t="e">
        <v>#N/A</v>
      </c>
    </row>
    <row r="1252" spans="1:24" hidden="1" x14ac:dyDescent="0.25">
      <c r="A1252" t="s">
        <v>398</v>
      </c>
      <c r="B1252" t="s">
        <v>51</v>
      </c>
      <c r="D1252" t="e">
        <f>MID(#REF!,1,7)</f>
        <v>#REF!</v>
      </c>
      <c r="E1252">
        <v>6</v>
      </c>
      <c r="F1252" s="3" t="s">
        <v>1259</v>
      </c>
      <c r="G1252" t="s">
        <v>1260</v>
      </c>
      <c r="H1252" t="s">
        <v>1261</v>
      </c>
      <c r="I1252" t="s">
        <v>28</v>
      </c>
      <c r="J1252" s="2">
        <v>0</v>
      </c>
      <c r="K1252" s="2">
        <v>0</v>
      </c>
      <c r="L1252" s="2">
        <v>200</v>
      </c>
      <c r="M1252">
        <v>0</v>
      </c>
      <c r="N1252">
        <v>0</v>
      </c>
      <c r="O1252">
        <v>80</v>
      </c>
      <c r="P1252" s="2">
        <v>0</v>
      </c>
      <c r="Q1252" s="2">
        <v>0</v>
      </c>
      <c r="R1252" s="2">
        <v>60</v>
      </c>
      <c r="S1252">
        <v>0</v>
      </c>
      <c r="T1252">
        <v>0</v>
      </c>
      <c r="U1252">
        <v>60</v>
      </c>
      <c r="V1252" s="1" t="e">
        <v>#N/A</v>
      </c>
      <c r="W1252" s="1" t="e">
        <v>#N/A</v>
      </c>
      <c r="X1252" s="1" t="e">
        <v>#N/A</v>
      </c>
    </row>
    <row r="1253" spans="1:24" hidden="1" x14ac:dyDescent="0.25">
      <c r="A1253" t="s">
        <v>835</v>
      </c>
      <c r="B1253">
        <v>1</v>
      </c>
      <c r="D1253" t="e">
        <f>MID(#REF!,1,7)</f>
        <v>#REF!</v>
      </c>
      <c r="E1253">
        <v>1</v>
      </c>
      <c r="F1253" s="3" t="s">
        <v>1262</v>
      </c>
      <c r="G1253" t="s">
        <v>1263</v>
      </c>
      <c r="H1253" t="s">
        <v>562</v>
      </c>
      <c r="I1253" t="s">
        <v>28</v>
      </c>
      <c r="J1253" s="2">
        <v>0</v>
      </c>
      <c r="K1253" s="2">
        <v>0</v>
      </c>
      <c r="L1253" s="2">
        <v>1000</v>
      </c>
      <c r="M1253">
        <v>0</v>
      </c>
      <c r="N1253">
        <v>0</v>
      </c>
      <c r="O1253">
        <v>1000</v>
      </c>
      <c r="P1253" s="2">
        <v>0</v>
      </c>
      <c r="Q1253" s="2">
        <v>0</v>
      </c>
      <c r="R1253" s="2">
        <v>1000</v>
      </c>
      <c r="S1253">
        <v>0</v>
      </c>
      <c r="T1253">
        <v>0</v>
      </c>
      <c r="U1253">
        <v>1000</v>
      </c>
      <c r="V1253" s="1">
        <v>0</v>
      </c>
      <c r="W1253" s="1">
        <v>0</v>
      </c>
      <c r="X1253" s="1">
        <v>1045</v>
      </c>
    </row>
    <row r="1254" spans="1:24" hidden="1" x14ac:dyDescent="0.25">
      <c r="A1254" t="s">
        <v>1190</v>
      </c>
      <c r="B1254">
        <v>3</v>
      </c>
      <c r="D1254" t="e">
        <f>MID(#REF!,1,7)</f>
        <v>#REF!</v>
      </c>
      <c r="E1254">
        <v>27</v>
      </c>
      <c r="F1254" s="3" t="s">
        <v>1245</v>
      </c>
      <c r="G1254" t="s">
        <v>1190</v>
      </c>
      <c r="H1254" t="s">
        <v>404</v>
      </c>
      <c r="I1254" t="s">
        <v>82</v>
      </c>
      <c r="J1254" s="2">
        <v>0</v>
      </c>
      <c r="K1254" s="2">
        <v>0</v>
      </c>
      <c r="L1254" s="2">
        <v>0</v>
      </c>
      <c r="M1254">
        <v>0</v>
      </c>
      <c r="N1254">
        <v>0</v>
      </c>
      <c r="O1254">
        <v>0</v>
      </c>
      <c r="P1254" s="2">
        <v>0</v>
      </c>
      <c r="Q1254" s="2">
        <v>0</v>
      </c>
      <c r="R1254" s="2">
        <v>0</v>
      </c>
      <c r="S1254">
        <v>0</v>
      </c>
      <c r="T1254">
        <v>0</v>
      </c>
      <c r="U1254">
        <v>2</v>
      </c>
      <c r="V1254" s="1" t="e">
        <v>#N/A</v>
      </c>
      <c r="W1254" s="1" t="e">
        <v>#N/A</v>
      </c>
      <c r="X1254" s="1" t="e">
        <v>#N/A</v>
      </c>
    </row>
    <row r="1255" spans="1:24" hidden="1" x14ac:dyDescent="0.25">
      <c r="A1255" t="s">
        <v>748</v>
      </c>
      <c r="B1255">
        <v>4</v>
      </c>
      <c r="D1255" t="e">
        <f>MID(#REF!,1,7)</f>
        <v>#REF!</v>
      </c>
      <c r="E1255">
        <v>43</v>
      </c>
      <c r="F1255" s="3" t="s">
        <v>1264</v>
      </c>
      <c r="G1255" t="s">
        <v>966</v>
      </c>
      <c r="H1255" t="s">
        <v>1265</v>
      </c>
      <c r="I1255" t="s">
        <v>28</v>
      </c>
      <c r="J1255" s="2">
        <v>0</v>
      </c>
      <c r="K1255" s="2">
        <v>0</v>
      </c>
      <c r="L1255" s="2">
        <v>0</v>
      </c>
      <c r="M1255">
        <v>0</v>
      </c>
      <c r="N1255">
        <v>0</v>
      </c>
      <c r="O1255">
        <v>0</v>
      </c>
      <c r="P1255" s="2">
        <v>0</v>
      </c>
      <c r="Q1255" s="2">
        <v>0</v>
      </c>
      <c r="R1255" s="2">
        <v>0</v>
      </c>
      <c r="S1255">
        <v>0</v>
      </c>
      <c r="T1255">
        <v>0</v>
      </c>
      <c r="U1255">
        <v>486</v>
      </c>
      <c r="V1255" s="1">
        <v>0</v>
      </c>
      <c r="W1255" s="1">
        <v>0</v>
      </c>
      <c r="X1255" s="1">
        <v>0</v>
      </c>
    </row>
    <row r="1256" spans="1:24" hidden="1" x14ac:dyDescent="0.25">
      <c r="A1256" t="s">
        <v>1190</v>
      </c>
      <c r="B1256">
        <v>3</v>
      </c>
      <c r="D1256" t="e">
        <f>MID(#REF!,1,7)</f>
        <v>#REF!</v>
      </c>
      <c r="E1256">
        <v>27</v>
      </c>
      <c r="F1256" s="3" t="s">
        <v>1245</v>
      </c>
      <c r="G1256" t="s">
        <v>1190</v>
      </c>
      <c r="H1256" t="s">
        <v>1266</v>
      </c>
      <c r="I1256" t="s">
        <v>82</v>
      </c>
      <c r="J1256" s="2">
        <v>0</v>
      </c>
      <c r="K1256" s="2">
        <v>0</v>
      </c>
      <c r="L1256" s="2">
        <v>0</v>
      </c>
      <c r="M1256">
        <v>0</v>
      </c>
      <c r="N1256">
        <v>0</v>
      </c>
      <c r="O1256">
        <v>0</v>
      </c>
      <c r="P1256" s="2">
        <v>0</v>
      </c>
      <c r="Q1256" s="2">
        <v>0</v>
      </c>
      <c r="R1256" s="2">
        <v>0</v>
      </c>
      <c r="S1256">
        <v>0</v>
      </c>
      <c r="T1256">
        <v>0</v>
      </c>
      <c r="U1256">
        <v>1</v>
      </c>
      <c r="V1256" s="1" t="e">
        <v>#N/A</v>
      </c>
      <c r="W1256" s="1" t="e">
        <v>#N/A</v>
      </c>
      <c r="X1256" s="1" t="e">
        <v>#N/A</v>
      </c>
    </row>
    <row r="1257" spans="1:24" hidden="1" x14ac:dyDescent="0.25">
      <c r="A1257" t="s">
        <v>398</v>
      </c>
      <c r="B1257" t="s">
        <v>51</v>
      </c>
      <c r="D1257" t="e">
        <f>MID(#REF!,1,7)</f>
        <v>#REF!</v>
      </c>
      <c r="E1257">
        <v>6</v>
      </c>
      <c r="F1257" s="3" t="s">
        <v>1267</v>
      </c>
      <c r="G1257" t="s">
        <v>1268</v>
      </c>
      <c r="H1257" t="s">
        <v>305</v>
      </c>
      <c r="I1257" t="s">
        <v>28</v>
      </c>
      <c r="J1257" s="2">
        <v>0</v>
      </c>
      <c r="K1257" s="2">
        <v>0</v>
      </c>
      <c r="L1257" s="2">
        <v>60</v>
      </c>
      <c r="M1257">
        <v>0</v>
      </c>
      <c r="N1257">
        <v>0</v>
      </c>
      <c r="O1257">
        <v>60</v>
      </c>
      <c r="P1257" s="2">
        <v>0</v>
      </c>
      <c r="Q1257" s="2">
        <v>0</v>
      </c>
      <c r="R1257" s="2">
        <v>60</v>
      </c>
      <c r="S1257">
        <v>0</v>
      </c>
      <c r="T1257">
        <v>0</v>
      </c>
      <c r="U1257">
        <v>60</v>
      </c>
      <c r="V1257" s="1" t="e">
        <v>#N/A</v>
      </c>
      <c r="W1257" s="1" t="e">
        <v>#N/A</v>
      </c>
      <c r="X1257" s="1" t="e">
        <v>#N/A</v>
      </c>
    </row>
    <row r="1258" spans="1:24" hidden="1" x14ac:dyDescent="0.25">
      <c r="A1258" t="s">
        <v>748</v>
      </c>
      <c r="B1258">
        <v>4</v>
      </c>
      <c r="D1258" t="e">
        <f>MID(#REF!,1,7)</f>
        <v>#REF!</v>
      </c>
      <c r="E1258">
        <v>43</v>
      </c>
      <c r="F1258" s="3" t="s">
        <v>1269</v>
      </c>
      <c r="G1258" t="s">
        <v>966</v>
      </c>
      <c r="H1258" t="s">
        <v>1270</v>
      </c>
      <c r="I1258" t="s">
        <v>28</v>
      </c>
      <c r="J1258" s="2">
        <v>0</v>
      </c>
      <c r="K1258" s="2">
        <v>0</v>
      </c>
      <c r="L1258" s="2">
        <v>0</v>
      </c>
      <c r="M1258">
        <v>0</v>
      </c>
      <c r="N1258">
        <v>0</v>
      </c>
      <c r="O1258">
        <v>0</v>
      </c>
      <c r="P1258" s="2">
        <v>0</v>
      </c>
      <c r="Q1258" s="2">
        <v>0</v>
      </c>
      <c r="R1258" s="2">
        <v>0</v>
      </c>
      <c r="S1258">
        <v>0</v>
      </c>
      <c r="T1258">
        <v>0</v>
      </c>
      <c r="U1258">
        <v>0</v>
      </c>
      <c r="V1258" s="1">
        <v>0</v>
      </c>
      <c r="W1258" s="1">
        <v>0</v>
      </c>
      <c r="X1258" s="1">
        <v>0</v>
      </c>
    </row>
    <row r="1259" spans="1:24" hidden="1" x14ac:dyDescent="0.25">
      <c r="A1259" t="s">
        <v>958</v>
      </c>
      <c r="B1259">
        <v>4</v>
      </c>
      <c r="D1259" t="e">
        <f>MID(#REF!,1,7)</f>
        <v>#REF!</v>
      </c>
      <c r="E1259">
        <v>87</v>
      </c>
      <c r="F1259" s="3" t="s">
        <v>962</v>
      </c>
      <c r="G1259" t="s">
        <v>561</v>
      </c>
      <c r="H1259" t="s">
        <v>1271</v>
      </c>
      <c r="I1259" t="s">
        <v>82</v>
      </c>
      <c r="J1259" s="2">
        <v>0</v>
      </c>
      <c r="K1259" s="2">
        <v>0</v>
      </c>
      <c r="L1259" s="2">
        <v>0</v>
      </c>
      <c r="M1259">
        <v>0</v>
      </c>
      <c r="N1259">
        <v>0</v>
      </c>
      <c r="O1259">
        <v>0</v>
      </c>
      <c r="P1259" s="2">
        <v>0</v>
      </c>
      <c r="Q1259" s="2">
        <v>0</v>
      </c>
      <c r="R1259" s="2">
        <v>0</v>
      </c>
      <c r="S1259">
        <v>0</v>
      </c>
      <c r="T1259">
        <v>0</v>
      </c>
      <c r="U1259">
        <v>4</v>
      </c>
      <c r="V1259" s="1" t="e">
        <v>#N/A</v>
      </c>
      <c r="W1259" s="1" t="e">
        <v>#N/A</v>
      </c>
      <c r="X1259" s="1" t="e">
        <v>#N/A</v>
      </c>
    </row>
    <row r="1260" spans="1:24" hidden="1" x14ac:dyDescent="0.25">
      <c r="A1260" t="s">
        <v>748</v>
      </c>
      <c r="B1260">
        <v>4</v>
      </c>
      <c r="D1260" t="e">
        <f>MID(#REF!,1,7)</f>
        <v>#REF!</v>
      </c>
      <c r="E1260">
        <v>43</v>
      </c>
      <c r="F1260" s="3" t="s">
        <v>1272</v>
      </c>
      <c r="G1260" t="s">
        <v>966</v>
      </c>
      <c r="H1260" t="s">
        <v>1273</v>
      </c>
      <c r="I1260" t="s">
        <v>28</v>
      </c>
      <c r="J1260" s="2">
        <v>0</v>
      </c>
      <c r="K1260" s="2">
        <v>0</v>
      </c>
      <c r="L1260" s="2">
        <v>0</v>
      </c>
      <c r="M1260">
        <v>0</v>
      </c>
      <c r="N1260">
        <v>0</v>
      </c>
      <c r="O1260">
        <v>0</v>
      </c>
      <c r="P1260" s="2">
        <v>0</v>
      </c>
      <c r="Q1260" s="2">
        <v>0</v>
      </c>
      <c r="R1260" s="2">
        <v>0</v>
      </c>
      <c r="S1260">
        <v>0</v>
      </c>
      <c r="T1260">
        <v>0</v>
      </c>
      <c r="U1260">
        <v>0</v>
      </c>
      <c r="V1260" s="1">
        <v>0</v>
      </c>
      <c r="W1260" s="1">
        <v>0</v>
      </c>
      <c r="X1260" s="1">
        <v>0</v>
      </c>
    </row>
    <row r="1261" spans="1:24" hidden="1" x14ac:dyDescent="0.25">
      <c r="A1261" t="s">
        <v>431</v>
      </c>
      <c r="B1261">
        <v>3</v>
      </c>
      <c r="D1261" t="e">
        <f>MID(#REF!,1,7)</f>
        <v>#REF!</v>
      </c>
      <c r="E1261">
        <v>30</v>
      </c>
      <c r="F1261" s="3" t="s">
        <v>432</v>
      </c>
      <c r="G1261" t="s">
        <v>26</v>
      </c>
      <c r="H1261" t="s">
        <v>97</v>
      </c>
      <c r="I1261" t="s">
        <v>28</v>
      </c>
      <c r="J1261" s="2">
        <v>0</v>
      </c>
      <c r="K1261" s="2">
        <v>0</v>
      </c>
      <c r="L1261" s="2">
        <v>1</v>
      </c>
      <c r="M1261">
        <v>0</v>
      </c>
      <c r="N1261">
        <v>0</v>
      </c>
      <c r="O1261">
        <v>1</v>
      </c>
      <c r="P1261" s="2">
        <v>0</v>
      </c>
      <c r="Q1261" s="2">
        <v>0</v>
      </c>
      <c r="R1261" s="2">
        <v>1</v>
      </c>
      <c r="S1261">
        <v>0</v>
      </c>
      <c r="T1261">
        <v>0</v>
      </c>
      <c r="U1261">
        <v>1</v>
      </c>
      <c r="V1261" s="1">
        <v>0</v>
      </c>
      <c r="W1261" s="1">
        <v>0</v>
      </c>
      <c r="X1261" s="1">
        <v>1</v>
      </c>
    </row>
    <row r="1262" spans="1:24" hidden="1" x14ac:dyDescent="0.25">
      <c r="A1262" t="s">
        <v>748</v>
      </c>
      <c r="B1262">
        <v>4</v>
      </c>
      <c r="D1262" t="e">
        <f>MID(#REF!,1,7)</f>
        <v>#REF!</v>
      </c>
      <c r="E1262">
        <v>43</v>
      </c>
      <c r="F1262" s="3" t="s">
        <v>1274</v>
      </c>
      <c r="G1262" t="s">
        <v>966</v>
      </c>
      <c r="H1262" t="s">
        <v>1273</v>
      </c>
      <c r="I1262" t="s">
        <v>28</v>
      </c>
      <c r="J1262" s="2">
        <v>0</v>
      </c>
      <c r="K1262" s="2">
        <v>0</v>
      </c>
      <c r="L1262" s="2">
        <v>0</v>
      </c>
      <c r="M1262">
        <v>0</v>
      </c>
      <c r="N1262">
        <v>0</v>
      </c>
      <c r="O1262">
        <v>0</v>
      </c>
      <c r="P1262" s="2">
        <v>0</v>
      </c>
      <c r="Q1262" s="2">
        <v>0</v>
      </c>
      <c r="R1262" s="2">
        <v>0</v>
      </c>
      <c r="S1262">
        <v>0</v>
      </c>
      <c r="T1262">
        <v>0</v>
      </c>
      <c r="U1262">
        <v>0</v>
      </c>
      <c r="V1262" s="1">
        <v>0</v>
      </c>
      <c r="W1262" s="1">
        <v>0</v>
      </c>
      <c r="X1262" s="1">
        <v>0</v>
      </c>
    </row>
    <row r="1263" spans="1:24" hidden="1" x14ac:dyDescent="0.25">
      <c r="A1263" t="s">
        <v>748</v>
      </c>
      <c r="B1263">
        <v>4</v>
      </c>
      <c r="D1263" t="e">
        <f>MID(#REF!,1,7)</f>
        <v>#REF!</v>
      </c>
      <c r="E1263">
        <v>43</v>
      </c>
      <c r="F1263" s="3" t="s">
        <v>1275</v>
      </c>
      <c r="G1263" t="s">
        <v>966</v>
      </c>
      <c r="H1263" t="s">
        <v>1239</v>
      </c>
      <c r="I1263" t="s">
        <v>28</v>
      </c>
      <c r="J1263" s="2">
        <v>0</v>
      </c>
      <c r="K1263" s="2">
        <v>0</v>
      </c>
      <c r="L1263" s="2">
        <v>0</v>
      </c>
      <c r="M1263">
        <v>0</v>
      </c>
      <c r="N1263">
        <v>0</v>
      </c>
      <c r="O1263">
        <v>0</v>
      </c>
      <c r="P1263" s="2">
        <v>0</v>
      </c>
      <c r="Q1263" s="2">
        <v>0</v>
      </c>
      <c r="R1263" s="2">
        <v>0</v>
      </c>
      <c r="S1263">
        <v>0</v>
      </c>
      <c r="T1263">
        <v>0</v>
      </c>
      <c r="U1263">
        <v>150778</v>
      </c>
      <c r="V1263" s="1">
        <v>0</v>
      </c>
      <c r="W1263" s="1">
        <v>0</v>
      </c>
      <c r="X1263" s="1">
        <v>0</v>
      </c>
    </row>
    <row r="1264" spans="1:24" hidden="1" x14ac:dyDescent="0.25">
      <c r="A1264" t="s">
        <v>315</v>
      </c>
      <c r="B1264">
        <v>2</v>
      </c>
      <c r="D1264" t="e">
        <f>MID(#REF!,1,7)</f>
        <v>#REF!</v>
      </c>
      <c r="E1264">
        <v>23</v>
      </c>
      <c r="F1264" s="3" t="s">
        <v>1276</v>
      </c>
      <c r="G1264" t="s">
        <v>1277</v>
      </c>
      <c r="H1264" t="s">
        <v>359</v>
      </c>
      <c r="I1264" t="s">
        <v>28</v>
      </c>
      <c r="J1264" s="2">
        <v>0</v>
      </c>
      <c r="K1264" s="2">
        <v>0</v>
      </c>
      <c r="L1264" s="2">
        <v>0</v>
      </c>
      <c r="M1264">
        <v>0</v>
      </c>
      <c r="N1264">
        <v>0</v>
      </c>
      <c r="O1264">
        <v>1000</v>
      </c>
      <c r="P1264" s="2">
        <v>0</v>
      </c>
      <c r="Q1264" s="2">
        <v>0</v>
      </c>
      <c r="R1264" s="2">
        <v>1000</v>
      </c>
      <c r="S1264">
        <v>0</v>
      </c>
      <c r="T1264">
        <v>0</v>
      </c>
      <c r="U1264">
        <v>1000</v>
      </c>
      <c r="V1264" s="1">
        <v>0</v>
      </c>
      <c r="W1264" s="1">
        <v>0</v>
      </c>
      <c r="X1264" s="1">
        <v>0</v>
      </c>
    </row>
    <row r="1265" spans="1:24" hidden="1" x14ac:dyDescent="0.25">
      <c r="A1265" t="s">
        <v>315</v>
      </c>
      <c r="B1265">
        <v>2</v>
      </c>
      <c r="D1265" t="e">
        <f>MID(#REF!,1,7)</f>
        <v>#REF!</v>
      </c>
      <c r="E1265">
        <v>23</v>
      </c>
      <c r="F1265" s="3" t="s">
        <v>1276</v>
      </c>
      <c r="G1265" t="s">
        <v>1277</v>
      </c>
      <c r="H1265" t="s">
        <v>359</v>
      </c>
      <c r="I1265" t="s">
        <v>28</v>
      </c>
      <c r="J1265" s="2">
        <v>0</v>
      </c>
      <c r="K1265" s="2">
        <v>0</v>
      </c>
      <c r="L1265" s="2">
        <v>12</v>
      </c>
      <c r="M1265">
        <v>0</v>
      </c>
      <c r="N1265">
        <v>0</v>
      </c>
      <c r="O1265">
        <v>32</v>
      </c>
      <c r="P1265" s="2">
        <v>0</v>
      </c>
      <c r="Q1265" s="2">
        <v>0</v>
      </c>
      <c r="R1265" s="2">
        <v>10</v>
      </c>
      <c r="S1265">
        <v>0</v>
      </c>
      <c r="T1265">
        <v>0</v>
      </c>
      <c r="U1265">
        <v>10</v>
      </c>
      <c r="V1265" s="1" t="e">
        <v>#N/A</v>
      </c>
      <c r="W1265" s="1" t="e">
        <v>#N/A</v>
      </c>
      <c r="X1265" s="1" t="e">
        <v>#N/A</v>
      </c>
    </row>
    <row r="1266" spans="1:24" hidden="1" x14ac:dyDescent="0.25">
      <c r="A1266" t="s">
        <v>364</v>
      </c>
      <c r="B1266">
        <v>4</v>
      </c>
      <c r="D1266" t="e">
        <f>MID(#REF!,1,7)</f>
        <v>#REF!</v>
      </c>
      <c r="E1266">
        <v>87</v>
      </c>
      <c r="F1266" s="3" t="s">
        <v>457</v>
      </c>
      <c r="G1266" t="s">
        <v>134</v>
      </c>
      <c r="H1266" t="s">
        <v>85</v>
      </c>
      <c r="I1266" t="s">
        <v>82</v>
      </c>
      <c r="J1266" s="2">
        <v>0</v>
      </c>
      <c r="K1266" s="2">
        <v>0</v>
      </c>
      <c r="L1266" s="2">
        <v>0</v>
      </c>
      <c r="M1266">
        <v>0</v>
      </c>
      <c r="N1266">
        <v>0</v>
      </c>
      <c r="O1266">
        <v>0</v>
      </c>
      <c r="P1266" s="2">
        <v>0</v>
      </c>
      <c r="Q1266" s="2">
        <v>0</v>
      </c>
      <c r="R1266" s="2">
        <v>0</v>
      </c>
      <c r="S1266">
        <v>0</v>
      </c>
      <c r="T1266">
        <v>0</v>
      </c>
      <c r="U1266">
        <v>1</v>
      </c>
      <c r="V1266" s="1" t="e">
        <v>#N/A</v>
      </c>
      <c r="W1266" s="1" t="e">
        <v>#N/A</v>
      </c>
      <c r="X1266" s="1" t="e">
        <v>#N/A</v>
      </c>
    </row>
    <row r="1267" spans="1:24" hidden="1" x14ac:dyDescent="0.25">
      <c r="A1267" t="s">
        <v>105</v>
      </c>
      <c r="B1267" t="s">
        <v>51</v>
      </c>
      <c r="D1267" t="e">
        <f>MID(#REF!,1,7)</f>
        <v>#REF!</v>
      </c>
      <c r="E1267">
        <v>7</v>
      </c>
      <c r="F1267" s="3" t="s">
        <v>654</v>
      </c>
      <c r="G1267" t="s">
        <v>107</v>
      </c>
      <c r="H1267" t="s">
        <v>1278</v>
      </c>
      <c r="I1267" t="s">
        <v>28</v>
      </c>
      <c r="J1267" s="2">
        <v>0</v>
      </c>
      <c r="K1267" s="2">
        <v>0</v>
      </c>
      <c r="L1267" s="2">
        <v>20</v>
      </c>
      <c r="M1267">
        <v>0</v>
      </c>
      <c r="N1267">
        <v>0</v>
      </c>
      <c r="O1267">
        <v>20</v>
      </c>
      <c r="P1267" s="2">
        <v>0</v>
      </c>
      <c r="Q1267" s="2">
        <v>0</v>
      </c>
      <c r="R1267" s="2">
        <v>10</v>
      </c>
      <c r="S1267">
        <v>0</v>
      </c>
      <c r="T1267">
        <v>0</v>
      </c>
      <c r="U1267">
        <v>15</v>
      </c>
      <c r="V1267" s="1">
        <v>0</v>
      </c>
      <c r="W1267" s="1">
        <v>0</v>
      </c>
      <c r="X1267" s="1">
        <v>22</v>
      </c>
    </row>
    <row r="1268" spans="1:24" hidden="1" x14ac:dyDescent="0.25">
      <c r="A1268" t="s">
        <v>748</v>
      </c>
      <c r="B1268">
        <v>4</v>
      </c>
      <c r="D1268" t="e">
        <f>MID(#REF!,1,7)</f>
        <v>#REF!</v>
      </c>
      <c r="E1268">
        <v>43</v>
      </c>
      <c r="F1268" s="3" t="s">
        <v>1279</v>
      </c>
      <c r="G1268" t="s">
        <v>1280</v>
      </c>
      <c r="H1268" t="s">
        <v>1281</v>
      </c>
      <c r="I1268" t="s">
        <v>28</v>
      </c>
      <c r="J1268" s="2">
        <v>0</v>
      </c>
      <c r="K1268" s="2">
        <v>0</v>
      </c>
      <c r="L1268" s="2">
        <v>10</v>
      </c>
      <c r="M1268">
        <v>0</v>
      </c>
      <c r="N1268">
        <v>0</v>
      </c>
      <c r="O1268">
        <v>10</v>
      </c>
      <c r="P1268" s="2">
        <v>0</v>
      </c>
      <c r="Q1268" s="2">
        <v>0</v>
      </c>
      <c r="R1268" s="2">
        <v>10</v>
      </c>
      <c r="S1268">
        <v>0</v>
      </c>
      <c r="T1268">
        <v>0</v>
      </c>
      <c r="U1268">
        <v>10</v>
      </c>
      <c r="V1268" s="1">
        <v>0</v>
      </c>
      <c r="W1268" s="1">
        <v>0</v>
      </c>
      <c r="X1268" s="1">
        <v>10</v>
      </c>
    </row>
    <row r="1269" spans="1:24" hidden="1" x14ac:dyDescent="0.25">
      <c r="A1269" t="s">
        <v>398</v>
      </c>
      <c r="B1269" t="s">
        <v>51</v>
      </c>
      <c r="D1269" t="e">
        <f>MID(#REF!,1,7)</f>
        <v>#REF!</v>
      </c>
      <c r="E1269">
        <v>6</v>
      </c>
      <c r="F1269" s="3" t="s">
        <v>1282</v>
      </c>
      <c r="G1269" t="s">
        <v>1283</v>
      </c>
      <c r="H1269" t="s">
        <v>62</v>
      </c>
      <c r="I1269" t="s">
        <v>28</v>
      </c>
      <c r="J1269" s="2">
        <v>0</v>
      </c>
      <c r="K1269" s="2">
        <v>0</v>
      </c>
      <c r="L1269" s="2">
        <v>325</v>
      </c>
      <c r="M1269">
        <v>0</v>
      </c>
      <c r="N1269">
        <v>0</v>
      </c>
      <c r="O1269">
        <v>325</v>
      </c>
      <c r="P1269" s="2">
        <v>0</v>
      </c>
      <c r="Q1269" s="2">
        <v>0</v>
      </c>
      <c r="R1269" s="2">
        <v>325</v>
      </c>
      <c r="S1269">
        <v>0</v>
      </c>
      <c r="T1269">
        <v>0</v>
      </c>
      <c r="U1269">
        <v>325</v>
      </c>
      <c r="V1269" s="1" t="e">
        <v>#N/A</v>
      </c>
      <c r="W1269" s="1" t="e">
        <v>#N/A</v>
      </c>
      <c r="X1269" s="1" t="e">
        <v>#N/A</v>
      </c>
    </row>
    <row r="1270" spans="1:24" hidden="1" x14ac:dyDescent="0.25">
      <c r="A1270" t="s">
        <v>784</v>
      </c>
      <c r="B1270">
        <v>4</v>
      </c>
      <c r="D1270" t="e">
        <f>MID(#REF!,1,7)</f>
        <v>#REF!</v>
      </c>
      <c r="E1270">
        <v>87</v>
      </c>
      <c r="F1270" s="3" t="s">
        <v>1284</v>
      </c>
      <c r="G1270" t="s">
        <v>784</v>
      </c>
      <c r="H1270" t="s">
        <v>314</v>
      </c>
      <c r="I1270" t="s">
        <v>28</v>
      </c>
      <c r="J1270" s="2">
        <v>0</v>
      </c>
      <c r="K1270" s="2">
        <v>0</v>
      </c>
      <c r="L1270" s="2">
        <v>2</v>
      </c>
      <c r="M1270">
        <v>0</v>
      </c>
      <c r="N1270">
        <v>0</v>
      </c>
      <c r="O1270">
        <v>2</v>
      </c>
      <c r="P1270" s="2">
        <v>0</v>
      </c>
      <c r="Q1270" s="2">
        <v>0</v>
      </c>
      <c r="R1270" s="2">
        <v>2</v>
      </c>
      <c r="S1270">
        <v>0</v>
      </c>
      <c r="T1270">
        <v>0</v>
      </c>
      <c r="U1270">
        <v>2</v>
      </c>
      <c r="V1270" s="1" t="e">
        <v>#N/A</v>
      </c>
      <c r="W1270" s="1" t="e">
        <v>#N/A</v>
      </c>
      <c r="X1270" s="1" t="e">
        <v>#N/A</v>
      </c>
    </row>
    <row r="1271" spans="1:24" hidden="1" x14ac:dyDescent="0.25">
      <c r="A1271" t="s">
        <v>315</v>
      </c>
      <c r="B1271">
        <v>2</v>
      </c>
      <c r="D1271" t="e">
        <f>MID(#REF!,1,7)</f>
        <v>#REF!</v>
      </c>
      <c r="E1271">
        <v>23</v>
      </c>
      <c r="F1271" s="3" t="s">
        <v>1285</v>
      </c>
      <c r="G1271" t="s">
        <v>1286</v>
      </c>
      <c r="H1271" t="s">
        <v>359</v>
      </c>
      <c r="I1271" t="s">
        <v>28</v>
      </c>
      <c r="J1271" s="2">
        <v>0</v>
      </c>
      <c r="K1271" s="2">
        <v>0</v>
      </c>
      <c r="L1271" s="2">
        <v>7</v>
      </c>
      <c r="M1271">
        <v>0</v>
      </c>
      <c r="N1271">
        <v>0</v>
      </c>
      <c r="O1271">
        <v>10</v>
      </c>
      <c r="P1271" s="2">
        <v>0</v>
      </c>
      <c r="Q1271" s="2">
        <v>0</v>
      </c>
      <c r="R1271" s="2">
        <v>14</v>
      </c>
      <c r="S1271">
        <v>0</v>
      </c>
      <c r="T1271">
        <v>0</v>
      </c>
      <c r="U1271">
        <v>29</v>
      </c>
      <c r="V1271" s="1">
        <v>0</v>
      </c>
      <c r="W1271" s="1">
        <v>0</v>
      </c>
      <c r="X1271" s="1">
        <v>7</v>
      </c>
    </row>
    <row r="1272" spans="1:24" hidden="1" x14ac:dyDescent="0.25">
      <c r="A1272" t="s">
        <v>315</v>
      </c>
      <c r="B1272">
        <v>2</v>
      </c>
      <c r="D1272" t="e">
        <f>MID(#REF!,1,7)</f>
        <v>#REF!</v>
      </c>
      <c r="E1272">
        <v>23</v>
      </c>
      <c r="F1272" s="3" t="s">
        <v>1285</v>
      </c>
      <c r="G1272" t="s">
        <v>1286</v>
      </c>
      <c r="H1272" t="s">
        <v>359</v>
      </c>
      <c r="I1272" t="s">
        <v>28</v>
      </c>
      <c r="J1272" s="2">
        <v>0</v>
      </c>
      <c r="K1272" s="2">
        <v>0</v>
      </c>
      <c r="L1272" s="2">
        <v>20</v>
      </c>
      <c r="M1272">
        <v>0</v>
      </c>
      <c r="N1272">
        <v>0</v>
      </c>
      <c r="O1272">
        <v>20</v>
      </c>
      <c r="P1272" s="2">
        <v>0</v>
      </c>
      <c r="Q1272" s="2">
        <v>0</v>
      </c>
      <c r="R1272" s="2">
        <v>35</v>
      </c>
      <c r="S1272">
        <v>0</v>
      </c>
      <c r="T1272">
        <v>0</v>
      </c>
      <c r="U1272">
        <v>0</v>
      </c>
      <c r="V1272" s="1" t="e">
        <v>#N/A</v>
      </c>
      <c r="W1272" s="1" t="e">
        <v>#N/A</v>
      </c>
      <c r="X1272" s="1" t="e">
        <v>#N/A</v>
      </c>
    </row>
    <row r="1273" spans="1:24" hidden="1" x14ac:dyDescent="0.25">
      <c r="A1273" t="s">
        <v>398</v>
      </c>
      <c r="B1273" t="s">
        <v>51</v>
      </c>
      <c r="D1273" t="e">
        <f>MID(#REF!,1,7)</f>
        <v>#REF!</v>
      </c>
      <c r="E1273">
        <v>6</v>
      </c>
      <c r="F1273" s="3" t="s">
        <v>1282</v>
      </c>
      <c r="G1273" t="s">
        <v>1283</v>
      </c>
      <c r="H1273" t="s">
        <v>168</v>
      </c>
      <c r="I1273" t="s">
        <v>28</v>
      </c>
      <c r="J1273" s="2">
        <v>0</v>
      </c>
      <c r="K1273" s="2">
        <v>0</v>
      </c>
      <c r="L1273" s="2">
        <v>481</v>
      </c>
      <c r="M1273">
        <v>0</v>
      </c>
      <c r="N1273">
        <v>0</v>
      </c>
      <c r="O1273">
        <v>481</v>
      </c>
      <c r="P1273" s="2">
        <v>0</v>
      </c>
      <c r="Q1273" s="2">
        <v>0</v>
      </c>
      <c r="R1273" s="2">
        <v>481</v>
      </c>
      <c r="S1273">
        <v>0</v>
      </c>
      <c r="T1273">
        <v>0</v>
      </c>
      <c r="U1273">
        <v>481</v>
      </c>
      <c r="V1273" s="1" t="e">
        <v>#N/A</v>
      </c>
      <c r="W1273" s="1" t="e">
        <v>#N/A</v>
      </c>
      <c r="X1273" s="1" t="e">
        <v>#N/A</v>
      </c>
    </row>
    <row r="1274" spans="1:24" hidden="1" x14ac:dyDescent="0.25">
      <c r="A1274" t="s">
        <v>398</v>
      </c>
      <c r="B1274" t="s">
        <v>51</v>
      </c>
      <c r="D1274" t="e">
        <f>MID(#REF!,1,7)</f>
        <v>#REF!</v>
      </c>
      <c r="E1274">
        <v>6</v>
      </c>
      <c r="F1274" s="3" t="s">
        <v>1287</v>
      </c>
      <c r="G1274" t="s">
        <v>1283</v>
      </c>
      <c r="H1274" t="s">
        <v>305</v>
      </c>
      <c r="I1274" t="s">
        <v>28</v>
      </c>
      <c r="J1274" s="2">
        <v>0</v>
      </c>
      <c r="K1274" s="2">
        <v>0</v>
      </c>
      <c r="L1274" s="2">
        <v>610</v>
      </c>
      <c r="M1274">
        <v>0</v>
      </c>
      <c r="N1274">
        <v>0</v>
      </c>
      <c r="O1274">
        <v>610</v>
      </c>
      <c r="P1274" s="2">
        <v>0</v>
      </c>
      <c r="Q1274" s="2">
        <v>0</v>
      </c>
      <c r="R1274" s="2">
        <v>620</v>
      </c>
      <c r="S1274">
        <v>0</v>
      </c>
      <c r="T1274">
        <v>0</v>
      </c>
      <c r="U1274">
        <v>610</v>
      </c>
      <c r="V1274" s="1" t="e">
        <v>#N/A</v>
      </c>
      <c r="W1274" s="1" t="e">
        <v>#N/A</v>
      </c>
      <c r="X1274" s="1" t="e">
        <v>#N/A</v>
      </c>
    </row>
    <row r="1275" spans="1:24" hidden="1" x14ac:dyDescent="0.25">
      <c r="A1275" t="s">
        <v>748</v>
      </c>
      <c r="B1275">
        <v>4</v>
      </c>
      <c r="D1275" t="e">
        <f>MID(#REF!,1,7)</f>
        <v>#REF!</v>
      </c>
      <c r="E1275">
        <v>43</v>
      </c>
      <c r="F1275" s="3" t="s">
        <v>1288</v>
      </c>
      <c r="G1275" t="s">
        <v>1289</v>
      </c>
      <c r="H1275" t="s">
        <v>1290</v>
      </c>
      <c r="I1275" t="s">
        <v>28</v>
      </c>
      <c r="J1275" s="2">
        <v>0</v>
      </c>
      <c r="K1275" s="2">
        <v>0</v>
      </c>
      <c r="L1275" s="2">
        <v>65</v>
      </c>
      <c r="M1275">
        <v>0</v>
      </c>
      <c r="N1275">
        <v>0</v>
      </c>
      <c r="O1275">
        <v>55</v>
      </c>
      <c r="P1275" s="2">
        <v>0</v>
      </c>
      <c r="Q1275" s="2">
        <v>0</v>
      </c>
      <c r="R1275" s="2">
        <v>20</v>
      </c>
      <c r="S1275">
        <v>0</v>
      </c>
      <c r="T1275">
        <v>0</v>
      </c>
      <c r="U1275">
        <v>55</v>
      </c>
      <c r="V1275" s="1">
        <v>0</v>
      </c>
      <c r="W1275" s="1">
        <v>0</v>
      </c>
      <c r="X1275" s="1">
        <v>65</v>
      </c>
    </row>
    <row r="1276" spans="1:24" hidden="1" x14ac:dyDescent="0.25">
      <c r="A1276" t="s">
        <v>315</v>
      </c>
      <c r="B1276">
        <v>2</v>
      </c>
      <c r="D1276" t="e">
        <f>MID(#REF!,1,7)</f>
        <v>#REF!</v>
      </c>
      <c r="E1276">
        <v>22</v>
      </c>
      <c r="F1276" s="3" t="s">
        <v>1291</v>
      </c>
      <c r="G1276" t="s">
        <v>1292</v>
      </c>
      <c r="H1276" t="s">
        <v>1232</v>
      </c>
      <c r="I1276" t="s">
        <v>28</v>
      </c>
      <c r="J1276" s="2">
        <v>0</v>
      </c>
      <c r="K1276" s="2">
        <v>0</v>
      </c>
      <c r="L1276" s="2">
        <v>1</v>
      </c>
      <c r="M1276">
        <v>0</v>
      </c>
      <c r="N1276">
        <v>0</v>
      </c>
      <c r="O1276">
        <v>1</v>
      </c>
      <c r="P1276" s="2">
        <v>0</v>
      </c>
      <c r="Q1276" s="2">
        <v>0</v>
      </c>
      <c r="R1276" s="2">
        <v>1</v>
      </c>
      <c r="S1276">
        <v>0</v>
      </c>
      <c r="T1276">
        <v>0</v>
      </c>
      <c r="U1276">
        <v>1</v>
      </c>
      <c r="V1276" s="1">
        <v>0</v>
      </c>
      <c r="W1276" s="1">
        <v>0</v>
      </c>
      <c r="X1276" s="1">
        <v>0</v>
      </c>
    </row>
    <row r="1277" spans="1:24" hidden="1" x14ac:dyDescent="0.25">
      <c r="A1277" t="s">
        <v>784</v>
      </c>
      <c r="B1277">
        <v>4</v>
      </c>
      <c r="D1277" t="e">
        <f>MID(#REF!,1,7)</f>
        <v>#REF!</v>
      </c>
      <c r="E1277">
        <v>87</v>
      </c>
      <c r="F1277" s="3" t="s">
        <v>1284</v>
      </c>
      <c r="G1277" t="s">
        <v>784</v>
      </c>
      <c r="H1277" t="s">
        <v>511</v>
      </c>
      <c r="I1277" t="s">
        <v>82</v>
      </c>
      <c r="J1277" s="2">
        <v>0</v>
      </c>
      <c r="K1277" s="2">
        <v>0</v>
      </c>
      <c r="L1277" s="2">
        <v>0</v>
      </c>
      <c r="M1277">
        <v>0</v>
      </c>
      <c r="N1277">
        <v>0</v>
      </c>
      <c r="O1277">
        <v>0</v>
      </c>
      <c r="P1277" s="2">
        <v>0</v>
      </c>
      <c r="Q1277" s="2">
        <v>0</v>
      </c>
      <c r="R1277" s="2">
        <v>0</v>
      </c>
      <c r="S1277">
        <v>0</v>
      </c>
      <c r="T1277">
        <v>0</v>
      </c>
      <c r="U1277">
        <v>80</v>
      </c>
      <c r="V1277" s="1" t="e">
        <v>#N/A</v>
      </c>
      <c r="W1277" s="1" t="e">
        <v>#N/A</v>
      </c>
      <c r="X1277" s="1" t="e">
        <v>#N/A</v>
      </c>
    </row>
    <row r="1278" spans="1:24" hidden="1" x14ac:dyDescent="0.25">
      <c r="A1278" t="s">
        <v>315</v>
      </c>
      <c r="B1278">
        <v>2</v>
      </c>
      <c r="D1278" t="e">
        <f>MID(#REF!,1,7)</f>
        <v>#REF!</v>
      </c>
      <c r="E1278">
        <v>22</v>
      </c>
      <c r="F1278" s="3" t="s">
        <v>1291</v>
      </c>
      <c r="G1278" t="s">
        <v>1292</v>
      </c>
      <c r="H1278" t="s">
        <v>1293</v>
      </c>
      <c r="I1278" t="s">
        <v>28</v>
      </c>
      <c r="J1278" s="2">
        <v>0</v>
      </c>
      <c r="K1278" s="2">
        <v>0</v>
      </c>
      <c r="L1278" s="2">
        <v>150</v>
      </c>
      <c r="M1278">
        <v>0</v>
      </c>
      <c r="N1278">
        <v>0</v>
      </c>
      <c r="O1278">
        <v>150</v>
      </c>
      <c r="P1278" s="2">
        <v>0</v>
      </c>
      <c r="Q1278" s="2">
        <v>0</v>
      </c>
      <c r="R1278" s="2">
        <v>150</v>
      </c>
      <c r="S1278">
        <v>0</v>
      </c>
      <c r="T1278">
        <v>0</v>
      </c>
      <c r="U1278">
        <v>150</v>
      </c>
      <c r="V1278" s="1" t="e">
        <v>#N/A</v>
      </c>
      <c r="W1278" s="1" t="e">
        <v>#N/A</v>
      </c>
      <c r="X1278" s="1" t="e">
        <v>#N/A</v>
      </c>
    </row>
    <row r="1279" spans="1:24" hidden="1" x14ac:dyDescent="0.25">
      <c r="A1279" t="s">
        <v>748</v>
      </c>
      <c r="B1279">
        <v>4</v>
      </c>
      <c r="D1279" t="e">
        <f>MID(#REF!,1,7)</f>
        <v>#REF!</v>
      </c>
      <c r="E1279">
        <v>43</v>
      </c>
      <c r="F1279" s="3" t="s">
        <v>1294</v>
      </c>
      <c r="G1279" t="s">
        <v>532</v>
      </c>
      <c r="H1279" t="s">
        <v>85</v>
      </c>
      <c r="I1279" t="s">
        <v>28</v>
      </c>
      <c r="J1279" s="2">
        <v>0</v>
      </c>
      <c r="K1279" s="2">
        <v>0</v>
      </c>
      <c r="L1279" s="2">
        <v>1</v>
      </c>
      <c r="M1279">
        <v>0</v>
      </c>
      <c r="N1279">
        <v>0</v>
      </c>
      <c r="O1279">
        <v>1</v>
      </c>
      <c r="P1279" s="2">
        <v>0</v>
      </c>
      <c r="Q1279" s="2">
        <v>0</v>
      </c>
      <c r="R1279" s="2">
        <v>1</v>
      </c>
      <c r="S1279">
        <v>0</v>
      </c>
      <c r="T1279">
        <v>0</v>
      </c>
      <c r="U1279">
        <v>1</v>
      </c>
      <c r="V1279" s="1">
        <v>0</v>
      </c>
      <c r="W1279" s="1">
        <v>0</v>
      </c>
      <c r="X1279" s="1">
        <v>1</v>
      </c>
    </row>
    <row r="1280" spans="1:24" hidden="1" x14ac:dyDescent="0.25">
      <c r="A1280" t="s">
        <v>315</v>
      </c>
      <c r="B1280">
        <v>2</v>
      </c>
      <c r="D1280" t="e">
        <f>MID(#REF!,1,7)</f>
        <v>#REF!</v>
      </c>
      <c r="E1280">
        <v>29</v>
      </c>
      <c r="F1280" s="3" t="s">
        <v>1295</v>
      </c>
      <c r="G1280" t="s">
        <v>1296</v>
      </c>
      <c r="H1280" t="s">
        <v>1297</v>
      </c>
      <c r="I1280" t="s">
        <v>82</v>
      </c>
      <c r="J1280" s="2">
        <v>0</v>
      </c>
      <c r="K1280" s="2">
        <v>0</v>
      </c>
      <c r="L1280" s="2">
        <v>0</v>
      </c>
      <c r="M1280">
        <v>0</v>
      </c>
      <c r="N1280">
        <v>0</v>
      </c>
      <c r="O1280">
        <v>0</v>
      </c>
      <c r="P1280" s="2">
        <v>0</v>
      </c>
      <c r="Q1280" s="2">
        <v>0</v>
      </c>
      <c r="R1280" s="2">
        <v>0</v>
      </c>
      <c r="S1280">
        <v>0</v>
      </c>
      <c r="T1280">
        <v>0</v>
      </c>
      <c r="U1280">
        <v>10</v>
      </c>
      <c r="V1280" s="1" t="e">
        <v>#N/A</v>
      </c>
      <c r="W1280" s="1" t="e">
        <v>#N/A</v>
      </c>
      <c r="X1280" s="1" t="e">
        <v>#N/A</v>
      </c>
    </row>
    <row r="1281" spans="1:24" hidden="1" x14ac:dyDescent="0.25">
      <c r="A1281" t="s">
        <v>315</v>
      </c>
      <c r="B1281">
        <v>2</v>
      </c>
      <c r="D1281" t="e">
        <f>MID(#REF!,1,7)</f>
        <v>#REF!</v>
      </c>
      <c r="E1281">
        <v>63</v>
      </c>
      <c r="F1281" s="3" t="s">
        <v>1298</v>
      </c>
      <c r="G1281" t="s">
        <v>257</v>
      </c>
      <c r="H1281" t="s">
        <v>1299</v>
      </c>
      <c r="I1281" t="s">
        <v>82</v>
      </c>
      <c r="J1281" s="2">
        <v>0</v>
      </c>
      <c r="K1281" s="2">
        <v>0</v>
      </c>
      <c r="L1281" s="2">
        <v>0</v>
      </c>
      <c r="M1281">
        <v>0</v>
      </c>
      <c r="N1281">
        <v>0</v>
      </c>
      <c r="O1281">
        <v>0</v>
      </c>
      <c r="P1281" s="2">
        <v>0</v>
      </c>
      <c r="Q1281" s="2">
        <v>0</v>
      </c>
      <c r="R1281" s="2">
        <v>0</v>
      </c>
      <c r="S1281">
        <v>0</v>
      </c>
      <c r="T1281">
        <v>0</v>
      </c>
      <c r="U1281">
        <v>4</v>
      </c>
      <c r="V1281" s="1" t="e">
        <v>#N/A</v>
      </c>
      <c r="W1281" s="1" t="e">
        <v>#N/A</v>
      </c>
      <c r="X1281" s="1" t="e">
        <v>#N/A</v>
      </c>
    </row>
    <row r="1282" spans="1:24" hidden="1" x14ac:dyDescent="0.25">
      <c r="A1282" t="s">
        <v>748</v>
      </c>
      <c r="B1282">
        <v>4</v>
      </c>
      <c r="D1282" t="e">
        <f>MID(#REF!,1,7)</f>
        <v>#REF!</v>
      </c>
      <c r="E1282">
        <v>43</v>
      </c>
      <c r="F1282" s="3" t="s">
        <v>1300</v>
      </c>
      <c r="G1282" t="s">
        <v>1301</v>
      </c>
      <c r="H1282" t="s">
        <v>1302</v>
      </c>
      <c r="I1282" t="s">
        <v>28</v>
      </c>
      <c r="J1282" s="2">
        <v>0</v>
      </c>
      <c r="K1282" s="2">
        <v>0</v>
      </c>
      <c r="L1282" s="2">
        <v>6</v>
      </c>
      <c r="M1282">
        <v>0</v>
      </c>
      <c r="N1282">
        <v>0</v>
      </c>
      <c r="O1282">
        <v>6</v>
      </c>
      <c r="P1282" s="2">
        <v>0</v>
      </c>
      <c r="Q1282" s="2">
        <v>0</v>
      </c>
      <c r="R1282" s="2">
        <v>6</v>
      </c>
      <c r="S1282">
        <v>0</v>
      </c>
      <c r="T1282">
        <v>0</v>
      </c>
      <c r="U1282">
        <v>6</v>
      </c>
      <c r="V1282" s="1">
        <v>0</v>
      </c>
      <c r="W1282" s="1">
        <v>0</v>
      </c>
      <c r="X1282" s="1">
        <v>6</v>
      </c>
    </row>
    <row r="1283" spans="1:24" hidden="1" x14ac:dyDescent="0.25">
      <c r="A1283" t="s">
        <v>398</v>
      </c>
      <c r="B1283" t="s">
        <v>51</v>
      </c>
      <c r="D1283" t="e">
        <f>MID(#REF!,1,7)</f>
        <v>#REF!</v>
      </c>
      <c r="E1283">
        <v>6</v>
      </c>
      <c r="F1283" s="3" t="s">
        <v>1303</v>
      </c>
      <c r="G1283" t="s">
        <v>1304</v>
      </c>
      <c r="H1283" t="s">
        <v>1305</v>
      </c>
      <c r="I1283" t="s">
        <v>28</v>
      </c>
      <c r="J1283" s="2">
        <v>0</v>
      </c>
      <c r="K1283" s="2">
        <v>0</v>
      </c>
      <c r="L1283" s="2">
        <v>400</v>
      </c>
      <c r="M1283">
        <v>0</v>
      </c>
      <c r="N1283">
        <v>0</v>
      </c>
      <c r="O1283">
        <v>400</v>
      </c>
      <c r="P1283" s="2">
        <v>0</v>
      </c>
      <c r="Q1283" s="2">
        <v>0</v>
      </c>
      <c r="R1283" s="2">
        <v>400</v>
      </c>
      <c r="S1283">
        <v>0</v>
      </c>
      <c r="T1283">
        <v>0</v>
      </c>
      <c r="U1283">
        <v>400</v>
      </c>
      <c r="V1283" s="1" t="e">
        <v>#N/A</v>
      </c>
      <c r="W1283" s="1" t="e">
        <v>#N/A</v>
      </c>
      <c r="X1283" s="1" t="e">
        <v>#N/A</v>
      </c>
    </row>
    <row r="1284" spans="1:24" hidden="1" x14ac:dyDescent="0.25">
      <c r="A1284" t="s">
        <v>784</v>
      </c>
      <c r="B1284">
        <v>4</v>
      </c>
      <c r="D1284" t="e">
        <f>MID(#REF!,1,7)</f>
        <v>#REF!</v>
      </c>
      <c r="E1284">
        <v>87</v>
      </c>
      <c r="F1284" s="3" t="s">
        <v>804</v>
      </c>
      <c r="G1284" t="s">
        <v>784</v>
      </c>
      <c r="H1284" t="s">
        <v>129</v>
      </c>
      <c r="I1284" t="s">
        <v>82</v>
      </c>
      <c r="J1284" s="2">
        <v>0</v>
      </c>
      <c r="K1284" s="2">
        <v>0</v>
      </c>
      <c r="L1284" s="2">
        <v>0</v>
      </c>
      <c r="M1284">
        <v>0</v>
      </c>
      <c r="N1284">
        <v>0</v>
      </c>
      <c r="O1284">
        <v>0</v>
      </c>
      <c r="P1284" s="2">
        <v>0</v>
      </c>
      <c r="Q1284" s="2">
        <v>0</v>
      </c>
      <c r="R1284" s="2">
        <v>0</v>
      </c>
      <c r="S1284">
        <v>0</v>
      </c>
      <c r="T1284">
        <v>0</v>
      </c>
      <c r="U1284">
        <v>60</v>
      </c>
      <c r="V1284" s="1" t="e">
        <v>#N/A</v>
      </c>
      <c r="W1284" s="1" t="e">
        <v>#N/A</v>
      </c>
      <c r="X1284" s="1" t="e">
        <v>#N/A</v>
      </c>
    </row>
    <row r="1285" spans="1:24" hidden="1" x14ac:dyDescent="0.25">
      <c r="A1285" t="s">
        <v>398</v>
      </c>
      <c r="B1285" t="s">
        <v>51</v>
      </c>
      <c r="D1285" t="e">
        <f>MID(#REF!,1,7)</f>
        <v>#REF!</v>
      </c>
      <c r="E1285">
        <v>6</v>
      </c>
      <c r="F1285" s="3" t="s">
        <v>1303</v>
      </c>
      <c r="G1285" t="s">
        <v>1304</v>
      </c>
      <c r="H1285" t="s">
        <v>305</v>
      </c>
      <c r="I1285" t="s">
        <v>28</v>
      </c>
      <c r="J1285" s="2">
        <v>0</v>
      </c>
      <c r="K1285" s="2">
        <v>0</v>
      </c>
      <c r="L1285" s="2">
        <v>88</v>
      </c>
      <c r="M1285">
        <v>0</v>
      </c>
      <c r="N1285">
        <v>0</v>
      </c>
      <c r="O1285">
        <v>87</v>
      </c>
      <c r="P1285" s="2">
        <v>0</v>
      </c>
      <c r="Q1285" s="2">
        <v>0</v>
      </c>
      <c r="R1285" s="2">
        <v>88</v>
      </c>
      <c r="S1285">
        <v>0</v>
      </c>
      <c r="T1285">
        <v>0</v>
      </c>
      <c r="U1285">
        <v>87</v>
      </c>
      <c r="V1285" s="1" t="e">
        <v>#N/A</v>
      </c>
      <c r="W1285" s="1" t="e">
        <v>#N/A</v>
      </c>
      <c r="X1285" s="1" t="e">
        <v>#N/A</v>
      </c>
    </row>
    <row r="1286" spans="1:24" hidden="1" x14ac:dyDescent="0.25">
      <c r="A1286" t="s">
        <v>398</v>
      </c>
      <c r="B1286" t="s">
        <v>51</v>
      </c>
      <c r="D1286" t="e">
        <f>MID(#REF!,1,7)</f>
        <v>#REF!</v>
      </c>
      <c r="E1286">
        <v>6</v>
      </c>
      <c r="F1286" s="3" t="s">
        <v>1303</v>
      </c>
      <c r="G1286" t="s">
        <v>1304</v>
      </c>
      <c r="H1286" t="s">
        <v>1306</v>
      </c>
      <c r="I1286" t="s">
        <v>28</v>
      </c>
      <c r="J1286" s="2">
        <v>0</v>
      </c>
      <c r="K1286" s="2">
        <v>0</v>
      </c>
      <c r="L1286" s="2">
        <v>75</v>
      </c>
      <c r="M1286">
        <v>0</v>
      </c>
      <c r="N1286">
        <v>0</v>
      </c>
      <c r="O1286">
        <v>75</v>
      </c>
      <c r="P1286" s="2">
        <v>0</v>
      </c>
      <c r="Q1286" s="2">
        <v>0</v>
      </c>
      <c r="R1286" s="2">
        <v>75</v>
      </c>
      <c r="S1286">
        <v>0</v>
      </c>
      <c r="T1286">
        <v>0</v>
      </c>
      <c r="U1286">
        <v>75</v>
      </c>
      <c r="V1286" s="1" t="e">
        <v>#N/A</v>
      </c>
      <c r="W1286" s="1" t="e">
        <v>#N/A</v>
      </c>
      <c r="X1286" s="1" t="e">
        <v>#N/A</v>
      </c>
    </row>
    <row r="1287" spans="1:24" hidden="1" x14ac:dyDescent="0.25">
      <c r="A1287" t="s">
        <v>784</v>
      </c>
      <c r="B1287">
        <v>4</v>
      </c>
      <c r="D1287" t="e">
        <f>MID(#REF!,1,7)</f>
        <v>#REF!</v>
      </c>
      <c r="E1287">
        <v>87</v>
      </c>
      <c r="F1287" s="3" t="s">
        <v>804</v>
      </c>
      <c r="G1287" t="s">
        <v>784</v>
      </c>
      <c r="H1287" t="s">
        <v>129</v>
      </c>
      <c r="I1287" t="s">
        <v>82</v>
      </c>
      <c r="J1287" s="2">
        <v>0</v>
      </c>
      <c r="K1287" s="2">
        <v>0</v>
      </c>
      <c r="L1287" s="2">
        <v>0</v>
      </c>
      <c r="M1287">
        <v>0</v>
      </c>
      <c r="N1287">
        <v>0</v>
      </c>
      <c r="O1287">
        <v>0</v>
      </c>
      <c r="P1287" s="2">
        <v>0</v>
      </c>
      <c r="Q1287" s="2">
        <v>0</v>
      </c>
      <c r="R1287" s="2">
        <v>0</v>
      </c>
      <c r="S1287">
        <v>0</v>
      </c>
      <c r="T1287">
        <v>0</v>
      </c>
      <c r="U1287">
        <v>10</v>
      </c>
      <c r="V1287" s="1" t="e">
        <v>#N/A</v>
      </c>
      <c r="W1287" s="1" t="e">
        <v>#N/A</v>
      </c>
      <c r="X1287" s="1" t="e">
        <v>#N/A</v>
      </c>
    </row>
    <row r="1288" spans="1:24" hidden="1" x14ac:dyDescent="0.25">
      <c r="A1288" t="s">
        <v>398</v>
      </c>
      <c r="B1288" t="s">
        <v>51</v>
      </c>
      <c r="D1288" t="e">
        <f>MID(#REF!,1,7)</f>
        <v>#REF!</v>
      </c>
      <c r="E1288">
        <v>6</v>
      </c>
      <c r="F1288" s="3" t="s">
        <v>1303</v>
      </c>
      <c r="G1288" t="s">
        <v>1304</v>
      </c>
      <c r="H1288" t="s">
        <v>1307</v>
      </c>
      <c r="I1288" t="s">
        <v>28</v>
      </c>
      <c r="J1288" s="2">
        <v>0</v>
      </c>
      <c r="K1288" s="2">
        <v>0</v>
      </c>
      <c r="L1288" s="2">
        <v>5</v>
      </c>
      <c r="M1288">
        <v>0</v>
      </c>
      <c r="N1288">
        <v>0</v>
      </c>
      <c r="O1288">
        <v>5</v>
      </c>
      <c r="P1288" s="2">
        <v>0</v>
      </c>
      <c r="Q1288" s="2">
        <v>0</v>
      </c>
      <c r="R1288" s="2">
        <v>10</v>
      </c>
      <c r="S1288">
        <v>0</v>
      </c>
      <c r="T1288">
        <v>0</v>
      </c>
      <c r="U1288">
        <v>10</v>
      </c>
      <c r="V1288" s="1" t="e">
        <v>#N/A</v>
      </c>
      <c r="W1288" s="1" t="e">
        <v>#N/A</v>
      </c>
      <c r="X1288" s="1" t="e">
        <v>#N/A</v>
      </c>
    </row>
    <row r="1289" spans="1:24" hidden="1" x14ac:dyDescent="0.25">
      <c r="A1289" t="s">
        <v>784</v>
      </c>
      <c r="B1289">
        <v>4</v>
      </c>
      <c r="D1289" t="e">
        <f>MID(#REF!,1,7)</f>
        <v>#REF!</v>
      </c>
      <c r="E1289">
        <v>87</v>
      </c>
      <c r="F1289" s="3" t="s">
        <v>804</v>
      </c>
      <c r="G1289" t="s">
        <v>784</v>
      </c>
      <c r="H1289" t="s">
        <v>129</v>
      </c>
      <c r="I1289" t="s">
        <v>82</v>
      </c>
      <c r="J1289" s="2">
        <v>0</v>
      </c>
      <c r="K1289" s="2">
        <v>0</v>
      </c>
      <c r="L1289" s="2">
        <v>0</v>
      </c>
      <c r="M1289">
        <v>0</v>
      </c>
      <c r="N1289">
        <v>0</v>
      </c>
      <c r="O1289">
        <v>0</v>
      </c>
      <c r="P1289" s="2">
        <v>0</v>
      </c>
      <c r="Q1289" s="2">
        <v>0</v>
      </c>
      <c r="R1289" s="2">
        <v>0</v>
      </c>
      <c r="S1289">
        <v>0</v>
      </c>
      <c r="T1289">
        <v>0</v>
      </c>
      <c r="U1289">
        <v>10</v>
      </c>
      <c r="V1289" s="1" t="e">
        <v>#N/A</v>
      </c>
      <c r="W1289" s="1" t="e">
        <v>#N/A</v>
      </c>
      <c r="X1289" s="1" t="e">
        <v>#N/A</v>
      </c>
    </row>
    <row r="1290" spans="1:24" hidden="1" x14ac:dyDescent="0.25">
      <c r="A1290" t="s">
        <v>398</v>
      </c>
      <c r="B1290" t="s">
        <v>51</v>
      </c>
      <c r="D1290" t="e">
        <f>MID(#REF!,1,7)</f>
        <v>#REF!</v>
      </c>
      <c r="E1290">
        <v>6</v>
      </c>
      <c r="F1290" s="3" t="s">
        <v>1303</v>
      </c>
      <c r="G1290" t="s">
        <v>1304</v>
      </c>
      <c r="H1290" t="s">
        <v>1308</v>
      </c>
      <c r="I1290" t="s">
        <v>28</v>
      </c>
      <c r="J1290" s="2">
        <v>0</v>
      </c>
      <c r="K1290" s="2">
        <v>0</v>
      </c>
      <c r="L1290" s="2">
        <v>2</v>
      </c>
      <c r="M1290">
        <v>0</v>
      </c>
      <c r="N1290">
        <v>0</v>
      </c>
      <c r="O1290">
        <v>3</v>
      </c>
      <c r="P1290" s="2">
        <v>0</v>
      </c>
      <c r="Q1290" s="2">
        <v>0</v>
      </c>
      <c r="R1290" s="2">
        <v>2</v>
      </c>
      <c r="S1290">
        <v>0</v>
      </c>
      <c r="T1290">
        <v>0</v>
      </c>
      <c r="U1290">
        <v>1</v>
      </c>
      <c r="V1290" s="1" t="e">
        <v>#N/A</v>
      </c>
      <c r="W1290" s="1" t="e">
        <v>#N/A</v>
      </c>
      <c r="X1290" s="1" t="e">
        <v>#N/A</v>
      </c>
    </row>
    <row r="1291" spans="1:24" hidden="1" x14ac:dyDescent="0.25">
      <c r="A1291" t="s">
        <v>748</v>
      </c>
      <c r="B1291">
        <v>4</v>
      </c>
      <c r="D1291" t="e">
        <f>MID(#REF!,1,7)</f>
        <v>#REF!</v>
      </c>
      <c r="E1291">
        <v>43</v>
      </c>
      <c r="F1291" s="3" t="s">
        <v>1309</v>
      </c>
      <c r="G1291" t="s">
        <v>1310</v>
      </c>
      <c r="H1291" t="s">
        <v>342</v>
      </c>
      <c r="I1291" t="s">
        <v>28</v>
      </c>
      <c r="J1291" s="2">
        <v>0</v>
      </c>
      <c r="K1291" s="2">
        <v>0</v>
      </c>
      <c r="L1291" s="2">
        <v>0</v>
      </c>
      <c r="M1291">
        <v>0</v>
      </c>
      <c r="N1291">
        <v>0</v>
      </c>
      <c r="O1291">
        <v>0</v>
      </c>
      <c r="P1291" s="2">
        <v>0</v>
      </c>
      <c r="Q1291" s="2">
        <v>0</v>
      </c>
      <c r="R1291" s="2">
        <v>1</v>
      </c>
      <c r="S1291">
        <v>0</v>
      </c>
      <c r="T1291">
        <v>0</v>
      </c>
      <c r="U1291">
        <v>0</v>
      </c>
      <c r="V1291" s="1">
        <v>0</v>
      </c>
      <c r="W1291" s="1">
        <v>0</v>
      </c>
      <c r="X1291" s="1">
        <v>0</v>
      </c>
    </row>
    <row r="1292" spans="1:24" hidden="1" x14ac:dyDescent="0.25">
      <c r="A1292" t="s">
        <v>675</v>
      </c>
      <c r="B1292">
        <v>4</v>
      </c>
      <c r="D1292" t="e">
        <f>MID(#REF!,1,7)</f>
        <v>#REF!</v>
      </c>
      <c r="E1292">
        <v>43</v>
      </c>
      <c r="F1292" s="3" t="s">
        <v>1311</v>
      </c>
      <c r="G1292" t="s">
        <v>26</v>
      </c>
      <c r="H1292" t="s">
        <v>327</v>
      </c>
      <c r="I1292" t="s">
        <v>447</v>
      </c>
      <c r="J1292" s="2">
        <v>1</v>
      </c>
      <c r="K1292" s="2">
        <v>1</v>
      </c>
      <c r="L1292" s="2">
        <v>1</v>
      </c>
      <c r="M1292">
        <v>1</v>
      </c>
      <c r="N1292">
        <v>1</v>
      </c>
      <c r="O1292">
        <v>1</v>
      </c>
      <c r="P1292" s="2">
        <v>1</v>
      </c>
      <c r="Q1292" s="2">
        <v>1</v>
      </c>
      <c r="R1292" s="2">
        <v>1</v>
      </c>
      <c r="S1292">
        <v>1</v>
      </c>
      <c r="T1292">
        <v>1</v>
      </c>
      <c r="U1292">
        <v>1</v>
      </c>
      <c r="V1292" s="1" t="e">
        <v>#N/A</v>
      </c>
      <c r="W1292" s="1" t="e">
        <v>#N/A</v>
      </c>
      <c r="X1292" s="1" t="e">
        <v>#N/A</v>
      </c>
    </row>
    <row r="1293" spans="1:24" hidden="1" x14ac:dyDescent="0.25">
      <c r="A1293" t="s">
        <v>398</v>
      </c>
      <c r="B1293" t="s">
        <v>51</v>
      </c>
      <c r="D1293" t="e">
        <f>MID(#REF!,1,7)</f>
        <v>#REF!</v>
      </c>
      <c r="E1293">
        <v>6</v>
      </c>
      <c r="F1293" s="3" t="s">
        <v>1303</v>
      </c>
      <c r="G1293" t="s">
        <v>1304</v>
      </c>
      <c r="H1293" t="s">
        <v>1312</v>
      </c>
      <c r="I1293" t="s">
        <v>28</v>
      </c>
      <c r="J1293" s="2">
        <v>0</v>
      </c>
      <c r="K1293" s="2">
        <v>0</v>
      </c>
      <c r="L1293" s="2">
        <v>480</v>
      </c>
      <c r="M1293">
        <v>0</v>
      </c>
      <c r="N1293">
        <v>0</v>
      </c>
      <c r="O1293">
        <v>480</v>
      </c>
      <c r="P1293" s="2">
        <v>0</v>
      </c>
      <c r="Q1293" s="2">
        <v>0</v>
      </c>
      <c r="R1293" s="2">
        <v>480</v>
      </c>
      <c r="S1293">
        <v>0</v>
      </c>
      <c r="T1293">
        <v>0</v>
      </c>
      <c r="U1293">
        <v>480</v>
      </c>
      <c r="V1293" s="1" t="e">
        <v>#N/A</v>
      </c>
      <c r="W1293" s="1" t="e">
        <v>#N/A</v>
      </c>
      <c r="X1293" s="1" t="e">
        <v>#N/A</v>
      </c>
    </row>
    <row r="1294" spans="1:24" hidden="1" x14ac:dyDescent="0.25">
      <c r="A1294" t="s">
        <v>748</v>
      </c>
      <c r="B1294">
        <v>4</v>
      </c>
      <c r="D1294" t="e">
        <f>MID(#REF!,1,7)</f>
        <v>#REF!</v>
      </c>
      <c r="E1294">
        <v>43</v>
      </c>
      <c r="F1294" s="3" t="s">
        <v>1313</v>
      </c>
      <c r="G1294" t="s">
        <v>1314</v>
      </c>
      <c r="H1294" t="s">
        <v>1315</v>
      </c>
      <c r="I1294" t="s">
        <v>28</v>
      </c>
      <c r="J1294" s="2">
        <v>0</v>
      </c>
      <c r="K1294" s="2">
        <v>0</v>
      </c>
      <c r="L1294" s="2">
        <v>0</v>
      </c>
      <c r="M1294">
        <v>0</v>
      </c>
      <c r="N1294">
        <v>0</v>
      </c>
      <c r="O1294">
        <v>0</v>
      </c>
      <c r="P1294" s="2">
        <v>0</v>
      </c>
      <c r="Q1294" s="2">
        <v>0</v>
      </c>
      <c r="R1294" s="2">
        <v>0</v>
      </c>
      <c r="S1294">
        <v>0</v>
      </c>
      <c r="T1294">
        <v>0</v>
      </c>
      <c r="U1294">
        <v>1344</v>
      </c>
      <c r="V1294" s="1">
        <v>0</v>
      </c>
      <c r="W1294" s="1">
        <v>0</v>
      </c>
      <c r="X1294" s="1">
        <v>0</v>
      </c>
    </row>
    <row r="1295" spans="1:24" hidden="1" x14ac:dyDescent="0.25">
      <c r="A1295" t="s">
        <v>784</v>
      </c>
      <c r="B1295">
        <v>4</v>
      </c>
      <c r="D1295" t="e">
        <f>MID(#REF!,1,7)</f>
        <v>#REF!</v>
      </c>
      <c r="E1295">
        <v>43</v>
      </c>
      <c r="F1295" s="3" t="s">
        <v>1316</v>
      </c>
      <c r="G1295" t="s">
        <v>784</v>
      </c>
      <c r="H1295" t="s">
        <v>129</v>
      </c>
      <c r="I1295" t="s">
        <v>494</v>
      </c>
      <c r="J1295" s="2">
        <v>0</v>
      </c>
      <c r="K1295" s="2">
        <v>0</v>
      </c>
      <c r="L1295" s="2">
        <v>0</v>
      </c>
      <c r="M1295">
        <v>1</v>
      </c>
      <c r="N1295">
        <v>0</v>
      </c>
      <c r="O1295">
        <v>0</v>
      </c>
      <c r="P1295" s="2">
        <v>0</v>
      </c>
      <c r="Q1295" s="2">
        <v>1</v>
      </c>
      <c r="R1295" s="2">
        <v>0</v>
      </c>
      <c r="S1295">
        <v>0</v>
      </c>
      <c r="T1295">
        <v>0</v>
      </c>
      <c r="U1295">
        <v>1</v>
      </c>
      <c r="V1295" s="1" t="e">
        <v>#N/A</v>
      </c>
      <c r="W1295" s="1" t="e">
        <v>#N/A</v>
      </c>
      <c r="X1295" s="1" t="e">
        <v>#N/A</v>
      </c>
    </row>
    <row r="1296" spans="1:24" hidden="1" x14ac:dyDescent="0.25">
      <c r="A1296" t="s">
        <v>835</v>
      </c>
      <c r="B1296">
        <v>1</v>
      </c>
      <c r="D1296" t="e">
        <f>MID(#REF!,1,7)</f>
        <v>#REF!</v>
      </c>
      <c r="E1296">
        <v>1</v>
      </c>
      <c r="F1296" s="3" t="s">
        <v>1317</v>
      </c>
      <c r="G1296" t="s">
        <v>976</v>
      </c>
      <c r="H1296" t="s">
        <v>562</v>
      </c>
      <c r="I1296" t="s">
        <v>28</v>
      </c>
      <c r="J1296" s="2">
        <v>0</v>
      </c>
      <c r="K1296" s="2">
        <v>0</v>
      </c>
      <c r="L1296" s="2">
        <v>6000</v>
      </c>
      <c r="M1296">
        <v>0</v>
      </c>
      <c r="N1296">
        <v>0</v>
      </c>
      <c r="O1296">
        <v>6000</v>
      </c>
      <c r="P1296" s="2">
        <v>0</v>
      </c>
      <c r="Q1296" s="2">
        <v>0</v>
      </c>
      <c r="R1296" s="2">
        <v>6000</v>
      </c>
      <c r="S1296">
        <v>0</v>
      </c>
      <c r="T1296">
        <v>0</v>
      </c>
      <c r="U1296">
        <v>6000</v>
      </c>
      <c r="V1296" s="1">
        <v>0</v>
      </c>
      <c r="W1296" s="1">
        <v>0</v>
      </c>
      <c r="X1296" s="1">
        <v>7566</v>
      </c>
    </row>
    <row r="1297" spans="1:24" hidden="1" x14ac:dyDescent="0.25">
      <c r="A1297" t="s">
        <v>748</v>
      </c>
      <c r="B1297">
        <v>4</v>
      </c>
      <c r="D1297" t="e">
        <f>MID(#REF!,1,7)</f>
        <v>#REF!</v>
      </c>
      <c r="E1297">
        <v>43</v>
      </c>
      <c r="F1297" s="3" t="s">
        <v>1318</v>
      </c>
      <c r="G1297" t="s">
        <v>1319</v>
      </c>
      <c r="H1297" t="s">
        <v>159</v>
      </c>
      <c r="I1297" t="s">
        <v>28</v>
      </c>
      <c r="J1297" s="2">
        <v>0</v>
      </c>
      <c r="K1297" s="2">
        <v>0</v>
      </c>
      <c r="L1297" s="2">
        <v>330</v>
      </c>
      <c r="M1297">
        <v>0</v>
      </c>
      <c r="N1297">
        <v>0</v>
      </c>
      <c r="O1297">
        <v>270</v>
      </c>
      <c r="P1297" s="2">
        <v>0</v>
      </c>
      <c r="Q1297" s="2">
        <v>0</v>
      </c>
      <c r="R1297" s="2">
        <v>170</v>
      </c>
      <c r="S1297">
        <v>0</v>
      </c>
      <c r="T1297">
        <v>0</v>
      </c>
      <c r="U1297">
        <v>300</v>
      </c>
      <c r="V1297" s="1">
        <v>0</v>
      </c>
      <c r="W1297" s="1">
        <v>0</v>
      </c>
      <c r="X1297" s="1">
        <v>349</v>
      </c>
    </row>
    <row r="1298" spans="1:24" hidden="1" x14ac:dyDescent="0.25">
      <c r="A1298" t="s">
        <v>748</v>
      </c>
      <c r="B1298">
        <v>4</v>
      </c>
      <c r="D1298" t="e">
        <f>MID(#REF!,1,7)</f>
        <v>#REF!</v>
      </c>
      <c r="E1298">
        <v>43</v>
      </c>
      <c r="F1298" s="3" t="s">
        <v>1320</v>
      </c>
      <c r="G1298" t="s">
        <v>1319</v>
      </c>
      <c r="H1298" t="s">
        <v>1321</v>
      </c>
      <c r="I1298" t="s">
        <v>28</v>
      </c>
      <c r="J1298" s="2">
        <v>0</v>
      </c>
      <c r="K1298" s="2">
        <v>0</v>
      </c>
      <c r="L1298" s="2">
        <v>17</v>
      </c>
      <c r="M1298">
        <v>0</v>
      </c>
      <c r="N1298">
        <v>0</v>
      </c>
      <c r="O1298">
        <v>17</v>
      </c>
      <c r="P1298" s="2">
        <v>0</v>
      </c>
      <c r="Q1298" s="2">
        <v>0</v>
      </c>
      <c r="R1298" s="2">
        <v>21</v>
      </c>
      <c r="S1298">
        <v>0</v>
      </c>
      <c r="T1298">
        <v>0</v>
      </c>
      <c r="U1298">
        <v>17</v>
      </c>
      <c r="V1298" s="1">
        <v>0</v>
      </c>
      <c r="W1298" s="1">
        <v>0</v>
      </c>
      <c r="X1298" s="1">
        <v>21</v>
      </c>
    </row>
    <row r="1299" spans="1:24" hidden="1" x14ac:dyDescent="0.25">
      <c r="A1299" t="s">
        <v>398</v>
      </c>
      <c r="B1299" t="s">
        <v>51</v>
      </c>
      <c r="D1299" t="e">
        <f>MID(#REF!,1,7)</f>
        <v>#REF!</v>
      </c>
      <c r="E1299">
        <v>6</v>
      </c>
      <c r="F1299" s="3" t="s">
        <v>1322</v>
      </c>
      <c r="G1299" t="s">
        <v>471</v>
      </c>
      <c r="H1299" t="s">
        <v>1323</v>
      </c>
      <c r="I1299" t="s">
        <v>28</v>
      </c>
      <c r="J1299" s="2">
        <v>0</v>
      </c>
      <c r="K1299" s="2">
        <v>0</v>
      </c>
      <c r="L1299" s="2">
        <v>8</v>
      </c>
      <c r="M1299">
        <v>0</v>
      </c>
      <c r="N1299">
        <v>0</v>
      </c>
      <c r="O1299">
        <v>6</v>
      </c>
      <c r="P1299" s="2">
        <v>0</v>
      </c>
      <c r="Q1299" s="2">
        <v>0</v>
      </c>
      <c r="R1299" s="2">
        <v>6</v>
      </c>
      <c r="S1299">
        <v>0</v>
      </c>
      <c r="T1299">
        <v>0</v>
      </c>
      <c r="U1299">
        <v>6</v>
      </c>
      <c r="V1299" s="1" t="e">
        <v>#N/A</v>
      </c>
      <c r="W1299" s="1" t="e">
        <v>#N/A</v>
      </c>
      <c r="X1299" s="1" t="e">
        <v>#N/A</v>
      </c>
    </row>
    <row r="1300" spans="1:24" hidden="1" x14ac:dyDescent="0.25">
      <c r="A1300" t="s">
        <v>748</v>
      </c>
      <c r="B1300">
        <v>4</v>
      </c>
      <c r="D1300" t="e">
        <f>MID(#REF!,1,7)</f>
        <v>#REF!</v>
      </c>
      <c r="E1300">
        <v>43</v>
      </c>
      <c r="F1300" s="3" t="s">
        <v>1324</v>
      </c>
      <c r="G1300" t="s">
        <v>1325</v>
      </c>
      <c r="H1300" t="s">
        <v>1326</v>
      </c>
      <c r="I1300" t="s">
        <v>28</v>
      </c>
      <c r="J1300" s="2">
        <v>0</v>
      </c>
      <c r="K1300" s="2">
        <v>0</v>
      </c>
      <c r="L1300" s="2">
        <v>2000</v>
      </c>
      <c r="M1300">
        <v>0</v>
      </c>
      <c r="N1300">
        <v>0</v>
      </c>
      <c r="O1300">
        <v>2000</v>
      </c>
      <c r="P1300" s="2">
        <v>0</v>
      </c>
      <c r="Q1300" s="2">
        <v>0</v>
      </c>
      <c r="R1300" s="2">
        <v>2000</v>
      </c>
      <c r="S1300">
        <v>0</v>
      </c>
      <c r="T1300">
        <v>0</v>
      </c>
      <c r="U1300">
        <v>2000</v>
      </c>
      <c r="V1300" s="1">
        <v>0</v>
      </c>
      <c r="W1300" s="1">
        <v>0</v>
      </c>
      <c r="X1300" s="1">
        <v>2183</v>
      </c>
    </row>
    <row r="1301" spans="1:24" hidden="1" x14ac:dyDescent="0.25">
      <c r="A1301" t="s">
        <v>748</v>
      </c>
      <c r="B1301">
        <v>3</v>
      </c>
      <c r="D1301" t="e">
        <f>MID(#REF!,1,7)</f>
        <v>#REF!</v>
      </c>
      <c r="E1301">
        <v>87</v>
      </c>
      <c r="F1301" s="3" t="s">
        <v>1327</v>
      </c>
      <c r="G1301" t="s">
        <v>1328</v>
      </c>
      <c r="H1301" t="s">
        <v>1329</v>
      </c>
      <c r="I1301" t="s">
        <v>28</v>
      </c>
      <c r="J1301" s="2">
        <v>0</v>
      </c>
      <c r="K1301" s="2">
        <v>0</v>
      </c>
      <c r="L1301" s="2">
        <v>0</v>
      </c>
      <c r="M1301">
        <v>0</v>
      </c>
      <c r="N1301">
        <v>0</v>
      </c>
      <c r="O1301">
        <v>2</v>
      </c>
      <c r="P1301" s="2">
        <v>0</v>
      </c>
      <c r="Q1301" s="2">
        <v>0</v>
      </c>
      <c r="R1301" s="2">
        <v>2</v>
      </c>
      <c r="S1301">
        <v>0</v>
      </c>
      <c r="T1301">
        <v>0</v>
      </c>
      <c r="U1301">
        <v>0</v>
      </c>
      <c r="V1301" s="1">
        <v>0</v>
      </c>
      <c r="W1301" s="1">
        <v>0</v>
      </c>
      <c r="X1301" s="1">
        <v>0</v>
      </c>
    </row>
    <row r="1302" spans="1:24" hidden="1" x14ac:dyDescent="0.25">
      <c r="A1302" t="s">
        <v>899</v>
      </c>
      <c r="B1302">
        <v>4</v>
      </c>
      <c r="D1302" t="e">
        <f>MID(#REF!,1,7)</f>
        <v>#REF!</v>
      </c>
      <c r="E1302">
        <v>87</v>
      </c>
      <c r="F1302" s="3" t="s">
        <v>900</v>
      </c>
      <c r="G1302" t="s">
        <v>899</v>
      </c>
      <c r="H1302" t="s">
        <v>81</v>
      </c>
      <c r="I1302" t="s">
        <v>447</v>
      </c>
      <c r="J1302" s="2">
        <v>0</v>
      </c>
      <c r="K1302" s="2">
        <v>0</v>
      </c>
      <c r="L1302" s="2">
        <v>0</v>
      </c>
      <c r="M1302">
        <v>0</v>
      </c>
      <c r="N1302">
        <v>0</v>
      </c>
      <c r="O1302">
        <v>0</v>
      </c>
      <c r="P1302" s="2">
        <v>0</v>
      </c>
      <c r="Q1302" s="2">
        <v>0</v>
      </c>
      <c r="R1302" s="2">
        <v>0</v>
      </c>
      <c r="S1302">
        <v>0</v>
      </c>
      <c r="T1302">
        <v>0</v>
      </c>
      <c r="U1302">
        <v>0</v>
      </c>
      <c r="V1302" s="1">
        <v>0</v>
      </c>
      <c r="W1302" s="1">
        <v>0</v>
      </c>
      <c r="X1302" s="1">
        <v>0</v>
      </c>
    </row>
    <row r="1303" spans="1:24" hidden="1" x14ac:dyDescent="0.25">
      <c r="A1303" t="s">
        <v>748</v>
      </c>
      <c r="B1303">
        <v>3</v>
      </c>
      <c r="D1303" t="e">
        <f>MID(#REF!,1,7)</f>
        <v>#REF!</v>
      </c>
      <c r="E1303">
        <v>87</v>
      </c>
      <c r="F1303" s="3" t="s">
        <v>1330</v>
      </c>
      <c r="G1303" t="s">
        <v>1328</v>
      </c>
      <c r="H1303" t="s">
        <v>1331</v>
      </c>
      <c r="I1303" t="s">
        <v>28</v>
      </c>
      <c r="J1303" s="2">
        <v>0</v>
      </c>
      <c r="K1303" s="2">
        <v>0</v>
      </c>
      <c r="L1303" s="2">
        <v>1070</v>
      </c>
      <c r="M1303">
        <v>0</v>
      </c>
      <c r="N1303">
        <v>0</v>
      </c>
      <c r="O1303">
        <v>1500</v>
      </c>
      <c r="P1303" s="2">
        <v>0</v>
      </c>
      <c r="Q1303" s="2">
        <v>0</v>
      </c>
      <c r="R1303" s="2">
        <v>1900</v>
      </c>
      <c r="S1303">
        <v>0</v>
      </c>
      <c r="T1303">
        <v>0</v>
      </c>
      <c r="U1303">
        <v>1630</v>
      </c>
      <c r="V1303" s="1">
        <v>0</v>
      </c>
      <c r="W1303" s="1">
        <v>0</v>
      </c>
      <c r="X1303" s="1">
        <v>1624</v>
      </c>
    </row>
    <row r="1304" spans="1:24" hidden="1" x14ac:dyDescent="0.25">
      <c r="A1304" t="s">
        <v>398</v>
      </c>
      <c r="B1304" t="s">
        <v>51</v>
      </c>
      <c r="D1304" t="e">
        <f>MID(#REF!,1,7)</f>
        <v>#REF!</v>
      </c>
      <c r="E1304">
        <v>6</v>
      </c>
      <c r="F1304" s="3" t="s">
        <v>523</v>
      </c>
      <c r="G1304" t="s">
        <v>524</v>
      </c>
      <c r="H1304" t="s">
        <v>1332</v>
      </c>
      <c r="I1304" t="s">
        <v>447</v>
      </c>
      <c r="J1304" s="2">
        <v>2</v>
      </c>
      <c r="K1304" s="2">
        <v>2</v>
      </c>
      <c r="L1304" s="2">
        <v>2</v>
      </c>
      <c r="M1304">
        <v>2</v>
      </c>
      <c r="N1304">
        <v>2</v>
      </c>
      <c r="O1304">
        <v>2</v>
      </c>
      <c r="P1304" s="2">
        <v>2</v>
      </c>
      <c r="Q1304" s="2">
        <v>2</v>
      </c>
      <c r="R1304" s="2">
        <v>2</v>
      </c>
      <c r="S1304">
        <v>2</v>
      </c>
      <c r="T1304">
        <v>2</v>
      </c>
      <c r="U1304">
        <v>2</v>
      </c>
      <c r="V1304" s="1" t="e">
        <v>#N/A</v>
      </c>
      <c r="W1304" s="1" t="e">
        <v>#N/A</v>
      </c>
      <c r="X1304" s="1" t="e">
        <v>#N/A</v>
      </c>
    </row>
    <row r="1305" spans="1:24" hidden="1" x14ac:dyDescent="0.25">
      <c r="A1305" t="s">
        <v>748</v>
      </c>
      <c r="B1305">
        <v>3</v>
      </c>
      <c r="D1305" t="e">
        <f>MID(#REF!,1,7)</f>
        <v>#REF!</v>
      </c>
      <c r="E1305">
        <v>87</v>
      </c>
      <c r="F1305" s="3" t="s">
        <v>1333</v>
      </c>
      <c r="G1305" t="s">
        <v>1328</v>
      </c>
      <c r="H1305" t="s">
        <v>270</v>
      </c>
      <c r="I1305" t="s">
        <v>28</v>
      </c>
      <c r="J1305" s="2">
        <v>0</v>
      </c>
      <c r="K1305" s="2">
        <v>0</v>
      </c>
      <c r="L1305" s="2">
        <v>3</v>
      </c>
      <c r="M1305">
        <v>0</v>
      </c>
      <c r="N1305">
        <v>0</v>
      </c>
      <c r="O1305">
        <v>3</v>
      </c>
      <c r="P1305" s="2">
        <v>0</v>
      </c>
      <c r="Q1305" s="2">
        <v>0</v>
      </c>
      <c r="R1305" s="2">
        <v>3</v>
      </c>
      <c r="S1305">
        <v>0</v>
      </c>
      <c r="T1305">
        <v>0</v>
      </c>
      <c r="U1305">
        <v>3</v>
      </c>
      <c r="V1305" s="1">
        <v>0</v>
      </c>
      <c r="W1305" s="1">
        <v>0</v>
      </c>
      <c r="X1305" s="1">
        <v>3</v>
      </c>
    </row>
    <row r="1306" spans="1:24" hidden="1" x14ac:dyDescent="0.25">
      <c r="A1306" t="s">
        <v>112</v>
      </c>
      <c r="B1306">
        <v>3</v>
      </c>
      <c r="D1306" t="e">
        <f>MID(#REF!,1,7)</f>
        <v>#REF!</v>
      </c>
      <c r="E1306">
        <v>20</v>
      </c>
      <c r="F1306" s="3" t="s">
        <v>1334</v>
      </c>
      <c r="G1306" t="s">
        <v>112</v>
      </c>
      <c r="H1306" t="s">
        <v>129</v>
      </c>
      <c r="I1306" t="s">
        <v>72</v>
      </c>
      <c r="J1306" s="2">
        <v>0</v>
      </c>
      <c r="K1306" s="2">
        <v>0</v>
      </c>
      <c r="L1306" s="2">
        <v>0</v>
      </c>
      <c r="M1306">
        <v>0</v>
      </c>
      <c r="N1306">
        <v>0</v>
      </c>
      <c r="O1306">
        <v>50</v>
      </c>
      <c r="P1306" s="2">
        <v>0</v>
      </c>
      <c r="Q1306" s="2">
        <v>0</v>
      </c>
      <c r="R1306" s="2">
        <v>0</v>
      </c>
      <c r="S1306">
        <v>0</v>
      </c>
      <c r="T1306">
        <v>0</v>
      </c>
      <c r="U1306">
        <v>50</v>
      </c>
      <c r="V1306" s="1" t="e">
        <v>#N/A</v>
      </c>
      <c r="W1306" s="1" t="e">
        <v>#N/A</v>
      </c>
      <c r="X1306" s="1" t="e">
        <v>#N/A</v>
      </c>
    </row>
    <row r="1307" spans="1:24" hidden="1" x14ac:dyDescent="0.25">
      <c r="A1307" t="s">
        <v>594</v>
      </c>
      <c r="B1307">
        <v>4</v>
      </c>
      <c r="D1307" t="e">
        <f>MID(#REF!,1,7)</f>
        <v>#REF!</v>
      </c>
      <c r="E1307">
        <v>43</v>
      </c>
      <c r="F1307" s="3" t="s">
        <v>1335</v>
      </c>
      <c r="G1307" t="s">
        <v>594</v>
      </c>
      <c r="H1307" t="s">
        <v>1336</v>
      </c>
      <c r="I1307" t="s">
        <v>82</v>
      </c>
      <c r="J1307" s="2">
        <v>0</v>
      </c>
      <c r="K1307" s="2">
        <v>0</v>
      </c>
      <c r="L1307" s="2">
        <v>0</v>
      </c>
      <c r="M1307">
        <v>0</v>
      </c>
      <c r="N1307">
        <v>0</v>
      </c>
      <c r="O1307">
        <v>0</v>
      </c>
      <c r="P1307" s="2">
        <v>0</v>
      </c>
      <c r="Q1307" s="2">
        <v>0</v>
      </c>
      <c r="R1307" s="2">
        <v>0</v>
      </c>
      <c r="S1307">
        <v>0</v>
      </c>
      <c r="T1307">
        <v>0</v>
      </c>
      <c r="U1307">
        <v>10</v>
      </c>
      <c r="V1307" s="1" t="e">
        <v>#N/A</v>
      </c>
      <c r="W1307" s="1" t="e">
        <v>#N/A</v>
      </c>
      <c r="X1307" s="1" t="e">
        <v>#N/A</v>
      </c>
    </row>
    <row r="1308" spans="1:24" hidden="1" x14ac:dyDescent="0.25">
      <c r="A1308" t="s">
        <v>748</v>
      </c>
      <c r="B1308">
        <v>4</v>
      </c>
      <c r="D1308" t="e">
        <f>MID(#REF!,1,7)</f>
        <v>#REF!</v>
      </c>
      <c r="E1308">
        <v>43</v>
      </c>
      <c r="F1308" s="3" t="s">
        <v>1337</v>
      </c>
      <c r="G1308" t="s">
        <v>1249</v>
      </c>
      <c r="H1308" t="s">
        <v>1338</v>
      </c>
      <c r="I1308" t="s">
        <v>28</v>
      </c>
      <c r="J1308" s="2">
        <v>0</v>
      </c>
      <c r="K1308" s="2">
        <v>0</v>
      </c>
      <c r="L1308" s="2">
        <v>20</v>
      </c>
      <c r="M1308">
        <v>0</v>
      </c>
      <c r="N1308">
        <v>0</v>
      </c>
      <c r="O1308">
        <v>40</v>
      </c>
      <c r="P1308" s="2">
        <v>0</v>
      </c>
      <c r="Q1308" s="2">
        <v>0</v>
      </c>
      <c r="R1308" s="2">
        <v>0</v>
      </c>
      <c r="S1308">
        <v>0</v>
      </c>
      <c r="T1308">
        <v>0</v>
      </c>
      <c r="U1308">
        <v>40</v>
      </c>
      <c r="V1308" s="1">
        <v>0</v>
      </c>
      <c r="W1308" s="1">
        <v>0</v>
      </c>
      <c r="X1308" s="1">
        <v>25</v>
      </c>
    </row>
    <row r="1309" spans="1:24" hidden="1" x14ac:dyDescent="0.25">
      <c r="A1309" t="s">
        <v>748</v>
      </c>
      <c r="B1309">
        <v>4</v>
      </c>
      <c r="D1309" t="e">
        <f>MID(#REF!,1,7)</f>
        <v>#REF!</v>
      </c>
      <c r="E1309">
        <v>43</v>
      </c>
      <c r="F1309" s="3" t="s">
        <v>1339</v>
      </c>
      <c r="G1309" t="s">
        <v>769</v>
      </c>
      <c r="H1309" t="s">
        <v>1239</v>
      </c>
      <c r="I1309" t="s">
        <v>28</v>
      </c>
      <c r="J1309" s="2">
        <v>0</v>
      </c>
      <c r="K1309" s="2">
        <v>0</v>
      </c>
      <c r="L1309" s="2">
        <v>0</v>
      </c>
      <c r="M1309">
        <v>0</v>
      </c>
      <c r="N1309">
        <v>0</v>
      </c>
      <c r="O1309">
        <v>0</v>
      </c>
      <c r="P1309" s="2">
        <v>0</v>
      </c>
      <c r="Q1309" s="2">
        <v>0</v>
      </c>
      <c r="R1309" s="2">
        <v>0</v>
      </c>
      <c r="S1309">
        <v>0</v>
      </c>
      <c r="T1309">
        <v>0</v>
      </c>
      <c r="U1309">
        <v>289597</v>
      </c>
      <c r="V1309" s="1">
        <v>0</v>
      </c>
      <c r="W1309" s="1">
        <v>0</v>
      </c>
      <c r="X1309" s="1">
        <v>0</v>
      </c>
    </row>
    <row r="1310" spans="1:24" hidden="1" x14ac:dyDescent="0.25">
      <c r="A1310" t="s">
        <v>112</v>
      </c>
      <c r="B1310">
        <v>3</v>
      </c>
      <c r="D1310" t="e">
        <f>MID(#REF!,1,7)</f>
        <v>#REF!</v>
      </c>
      <c r="E1310">
        <v>20</v>
      </c>
      <c r="F1310" s="3" t="s">
        <v>560</v>
      </c>
      <c r="G1310" t="s">
        <v>112</v>
      </c>
      <c r="H1310" t="s">
        <v>129</v>
      </c>
      <c r="I1310" t="s">
        <v>72</v>
      </c>
      <c r="J1310" s="2">
        <v>0</v>
      </c>
      <c r="K1310" s="2">
        <v>0</v>
      </c>
      <c r="L1310" s="2">
        <v>0</v>
      </c>
      <c r="M1310">
        <v>0</v>
      </c>
      <c r="N1310">
        <v>0</v>
      </c>
      <c r="O1310">
        <v>50</v>
      </c>
      <c r="P1310" s="2">
        <v>0</v>
      </c>
      <c r="Q1310" s="2">
        <v>0</v>
      </c>
      <c r="R1310" s="2">
        <v>0</v>
      </c>
      <c r="S1310">
        <v>0</v>
      </c>
      <c r="T1310">
        <v>0</v>
      </c>
      <c r="U1310">
        <v>50</v>
      </c>
      <c r="V1310" s="1" t="e">
        <v>#N/A</v>
      </c>
      <c r="W1310" s="1" t="e">
        <v>#N/A</v>
      </c>
      <c r="X1310" s="1" t="e">
        <v>#N/A</v>
      </c>
    </row>
    <row r="1311" spans="1:24" hidden="1" x14ac:dyDescent="0.25">
      <c r="A1311" t="s">
        <v>894</v>
      </c>
      <c r="B1311">
        <v>4</v>
      </c>
      <c r="D1311" t="e">
        <f>MID(#REF!,1,7)</f>
        <v>#REF!</v>
      </c>
      <c r="E1311">
        <v>87</v>
      </c>
      <c r="F1311" s="3" t="s">
        <v>895</v>
      </c>
      <c r="G1311" t="s">
        <v>894</v>
      </c>
      <c r="H1311" t="s">
        <v>168</v>
      </c>
      <c r="I1311" t="s">
        <v>494</v>
      </c>
      <c r="J1311" s="2">
        <v>0</v>
      </c>
      <c r="K1311" s="2">
        <v>0</v>
      </c>
      <c r="L1311" s="2">
        <v>0</v>
      </c>
      <c r="M1311">
        <v>2</v>
      </c>
      <c r="N1311">
        <v>0</v>
      </c>
      <c r="O1311">
        <v>0</v>
      </c>
      <c r="P1311" s="2">
        <v>0</v>
      </c>
      <c r="Q1311" s="2">
        <v>4</v>
      </c>
      <c r="R1311" s="2">
        <v>0</v>
      </c>
      <c r="S1311">
        <v>0</v>
      </c>
      <c r="T1311">
        <v>0</v>
      </c>
      <c r="U1311">
        <v>4</v>
      </c>
      <c r="V1311" s="1" t="e">
        <v>#N/A</v>
      </c>
      <c r="W1311" s="1" t="e">
        <v>#N/A</v>
      </c>
      <c r="X1311" s="1" t="e">
        <v>#N/A</v>
      </c>
    </row>
    <row r="1312" spans="1:24" hidden="1" x14ac:dyDescent="0.25">
      <c r="A1312" t="s">
        <v>112</v>
      </c>
      <c r="B1312">
        <v>4</v>
      </c>
      <c r="D1312" t="e">
        <f>MID(#REF!,1,7)</f>
        <v>#REF!</v>
      </c>
      <c r="E1312">
        <v>45</v>
      </c>
      <c r="F1312" s="3" t="s">
        <v>329</v>
      </c>
      <c r="G1312" t="s">
        <v>112</v>
      </c>
      <c r="H1312" t="s">
        <v>129</v>
      </c>
      <c r="I1312" t="s">
        <v>72</v>
      </c>
      <c r="J1312" s="2">
        <v>0</v>
      </c>
      <c r="K1312" s="2">
        <v>0</v>
      </c>
      <c r="L1312" s="2">
        <v>0</v>
      </c>
      <c r="M1312">
        <v>0</v>
      </c>
      <c r="N1312">
        <v>0</v>
      </c>
      <c r="O1312">
        <v>50</v>
      </c>
      <c r="P1312" s="2">
        <v>0</v>
      </c>
      <c r="Q1312" s="2">
        <v>0</v>
      </c>
      <c r="R1312" s="2">
        <v>0</v>
      </c>
      <c r="S1312">
        <v>0</v>
      </c>
      <c r="T1312">
        <v>0</v>
      </c>
      <c r="U1312">
        <v>50</v>
      </c>
      <c r="V1312" s="1" t="e">
        <v>#N/A</v>
      </c>
      <c r="W1312" s="1" t="e">
        <v>#N/A</v>
      </c>
      <c r="X1312" s="1" t="e">
        <v>#N/A</v>
      </c>
    </row>
    <row r="1313" spans="1:24" hidden="1" x14ac:dyDescent="0.25">
      <c r="A1313" t="s">
        <v>398</v>
      </c>
      <c r="B1313">
        <v>6</v>
      </c>
      <c r="D1313" t="e">
        <f>MID(#REF!,1,7)</f>
        <v>#REF!</v>
      </c>
      <c r="E1313">
        <v>6</v>
      </c>
      <c r="F1313" s="3" t="s">
        <v>739</v>
      </c>
      <c r="G1313" t="s">
        <v>740</v>
      </c>
      <c r="H1313" t="s">
        <v>1323</v>
      </c>
      <c r="I1313" t="s">
        <v>28</v>
      </c>
      <c r="J1313" s="2">
        <v>0</v>
      </c>
      <c r="K1313" s="2">
        <v>0</v>
      </c>
      <c r="L1313" s="2">
        <v>8</v>
      </c>
      <c r="M1313">
        <v>0</v>
      </c>
      <c r="N1313">
        <v>0</v>
      </c>
      <c r="O1313">
        <v>6</v>
      </c>
      <c r="P1313" s="2">
        <v>0</v>
      </c>
      <c r="Q1313" s="2">
        <v>0</v>
      </c>
      <c r="R1313" s="2">
        <v>6</v>
      </c>
      <c r="S1313">
        <v>0</v>
      </c>
      <c r="T1313">
        <v>0</v>
      </c>
      <c r="U1313">
        <v>6</v>
      </c>
      <c r="V1313" s="1" t="e">
        <v>#N/A</v>
      </c>
      <c r="W1313" s="1" t="e">
        <v>#N/A</v>
      </c>
      <c r="X1313" s="1" t="e">
        <v>#N/A</v>
      </c>
    </row>
    <row r="1314" spans="1:24" hidden="1" x14ac:dyDescent="0.25">
      <c r="A1314" t="s">
        <v>894</v>
      </c>
      <c r="B1314">
        <v>4</v>
      </c>
      <c r="D1314" t="e">
        <f>MID(#REF!,1,7)</f>
        <v>#REF!</v>
      </c>
      <c r="E1314">
        <v>87</v>
      </c>
      <c r="F1314" s="3" t="s">
        <v>895</v>
      </c>
      <c r="G1314" t="s">
        <v>894</v>
      </c>
      <c r="H1314" t="s">
        <v>168</v>
      </c>
      <c r="I1314" t="s">
        <v>494</v>
      </c>
      <c r="J1314" s="2">
        <v>0</v>
      </c>
      <c r="K1314" s="2">
        <v>0</v>
      </c>
      <c r="L1314" s="2">
        <v>0</v>
      </c>
      <c r="M1314">
        <v>0</v>
      </c>
      <c r="N1314">
        <v>0</v>
      </c>
      <c r="O1314">
        <v>0</v>
      </c>
      <c r="P1314" s="2">
        <v>0</v>
      </c>
      <c r="Q1314" s="2">
        <v>2</v>
      </c>
      <c r="R1314" s="2">
        <v>0</v>
      </c>
      <c r="S1314">
        <v>0</v>
      </c>
      <c r="T1314">
        <v>0</v>
      </c>
      <c r="U1314">
        <v>1</v>
      </c>
      <c r="V1314" s="1" t="e">
        <v>#N/A</v>
      </c>
      <c r="W1314" s="1" t="e">
        <v>#N/A</v>
      </c>
      <c r="X1314" s="1" t="e">
        <v>#N/A</v>
      </c>
    </row>
    <row r="1315" spans="1:24" hidden="1" x14ac:dyDescent="0.25">
      <c r="A1315" t="s">
        <v>894</v>
      </c>
      <c r="B1315">
        <v>4</v>
      </c>
      <c r="D1315" t="e">
        <f>MID(#REF!,1,7)</f>
        <v>#REF!</v>
      </c>
      <c r="E1315">
        <v>87</v>
      </c>
      <c r="F1315" s="3" t="s">
        <v>895</v>
      </c>
      <c r="G1315" t="s">
        <v>894</v>
      </c>
      <c r="H1315" t="s">
        <v>734</v>
      </c>
      <c r="I1315" t="s">
        <v>494</v>
      </c>
      <c r="J1315" s="2">
        <v>0</v>
      </c>
      <c r="K1315" s="2">
        <v>0</v>
      </c>
      <c r="L1315" s="2">
        <v>0</v>
      </c>
      <c r="M1315">
        <v>121</v>
      </c>
      <c r="N1315">
        <v>0</v>
      </c>
      <c r="O1315">
        <v>0</v>
      </c>
      <c r="P1315" s="2">
        <v>0</v>
      </c>
      <c r="Q1315" s="2">
        <v>467</v>
      </c>
      <c r="R1315" s="2">
        <v>0</v>
      </c>
      <c r="S1315">
        <v>0</v>
      </c>
      <c r="T1315">
        <v>0</v>
      </c>
      <c r="U1315">
        <v>0</v>
      </c>
      <c r="V1315" s="1" t="e">
        <v>#N/A</v>
      </c>
      <c r="W1315" s="1" t="e">
        <v>#N/A</v>
      </c>
      <c r="X1315" s="1" t="e">
        <v>#N/A</v>
      </c>
    </row>
    <row r="1316" spans="1:24" hidden="1" x14ac:dyDescent="0.25">
      <c r="A1316" t="s">
        <v>894</v>
      </c>
      <c r="B1316">
        <v>4</v>
      </c>
      <c r="D1316" t="e">
        <f>MID(#REF!,1,7)</f>
        <v>#REF!</v>
      </c>
      <c r="E1316">
        <v>87</v>
      </c>
      <c r="F1316" s="3" t="s">
        <v>895</v>
      </c>
      <c r="G1316" t="s">
        <v>894</v>
      </c>
      <c r="H1316" t="s">
        <v>1340</v>
      </c>
      <c r="I1316" t="s">
        <v>494</v>
      </c>
      <c r="J1316" s="2">
        <v>0</v>
      </c>
      <c r="K1316" s="2">
        <v>0</v>
      </c>
      <c r="L1316" s="2">
        <v>0</v>
      </c>
      <c r="M1316">
        <v>20</v>
      </c>
      <c r="N1316">
        <v>0</v>
      </c>
      <c r="O1316">
        <v>0</v>
      </c>
      <c r="P1316" s="2">
        <v>0</v>
      </c>
      <c r="Q1316" s="2">
        <v>15</v>
      </c>
      <c r="R1316" s="2">
        <v>0</v>
      </c>
      <c r="S1316">
        <v>0</v>
      </c>
      <c r="T1316">
        <v>0</v>
      </c>
      <c r="U1316">
        <v>680</v>
      </c>
      <c r="V1316" s="1" t="e">
        <v>#N/A</v>
      </c>
      <c r="W1316" s="1" t="e">
        <v>#N/A</v>
      </c>
      <c r="X1316" s="1" t="e">
        <v>#N/A</v>
      </c>
    </row>
    <row r="1317" spans="1:24" hidden="1" x14ac:dyDescent="0.25">
      <c r="A1317" t="s">
        <v>894</v>
      </c>
      <c r="B1317">
        <v>4</v>
      </c>
      <c r="D1317" t="e">
        <f>MID(#REF!,1,7)</f>
        <v>#REF!</v>
      </c>
      <c r="E1317">
        <v>87</v>
      </c>
      <c r="F1317" s="3" t="s">
        <v>895</v>
      </c>
      <c r="G1317" t="s">
        <v>894</v>
      </c>
      <c r="H1317" t="s">
        <v>168</v>
      </c>
      <c r="I1317" t="s">
        <v>494</v>
      </c>
      <c r="J1317" s="2">
        <v>0</v>
      </c>
      <c r="K1317" s="2">
        <v>0</v>
      </c>
      <c r="L1317" s="2">
        <v>0</v>
      </c>
      <c r="M1317">
        <v>1</v>
      </c>
      <c r="N1317">
        <v>0</v>
      </c>
      <c r="O1317">
        <v>0</v>
      </c>
      <c r="P1317" s="2">
        <v>0</v>
      </c>
      <c r="Q1317" s="2">
        <v>1</v>
      </c>
      <c r="R1317" s="2">
        <v>0</v>
      </c>
      <c r="S1317">
        <v>0</v>
      </c>
      <c r="T1317">
        <v>0</v>
      </c>
      <c r="U1317">
        <v>1</v>
      </c>
      <c r="V1317" s="1" t="e">
        <v>#N/A</v>
      </c>
      <c r="W1317" s="1" t="e">
        <v>#N/A</v>
      </c>
      <c r="X1317" s="1" t="e">
        <v>#N/A</v>
      </c>
    </row>
    <row r="1318" spans="1:24" hidden="1" x14ac:dyDescent="0.25">
      <c r="A1318" t="s">
        <v>894</v>
      </c>
      <c r="B1318">
        <v>4</v>
      </c>
      <c r="D1318" t="e">
        <f>MID(#REF!,1,7)</f>
        <v>#REF!</v>
      </c>
      <c r="E1318">
        <v>87</v>
      </c>
      <c r="F1318" s="3" t="s">
        <v>895</v>
      </c>
      <c r="G1318" t="s">
        <v>894</v>
      </c>
      <c r="H1318" t="s">
        <v>168</v>
      </c>
      <c r="I1318" t="s">
        <v>494</v>
      </c>
      <c r="J1318" s="2">
        <v>0</v>
      </c>
      <c r="K1318" s="2">
        <v>0</v>
      </c>
      <c r="L1318" s="2">
        <v>0</v>
      </c>
      <c r="M1318">
        <v>1</v>
      </c>
      <c r="N1318">
        <v>0</v>
      </c>
      <c r="O1318">
        <v>0</v>
      </c>
      <c r="P1318" s="2">
        <v>0</v>
      </c>
      <c r="Q1318" s="2">
        <v>1</v>
      </c>
      <c r="R1318" s="2">
        <v>0</v>
      </c>
      <c r="S1318">
        <v>0</v>
      </c>
      <c r="T1318">
        <v>0</v>
      </c>
      <c r="U1318">
        <v>1</v>
      </c>
      <c r="V1318" s="1" t="e">
        <v>#N/A</v>
      </c>
      <c r="W1318" s="1" t="e">
        <v>#N/A</v>
      </c>
      <c r="X1318" s="1" t="e">
        <v>#N/A</v>
      </c>
    </row>
    <row r="1319" spans="1:24" hidden="1" x14ac:dyDescent="0.25">
      <c r="A1319" t="s">
        <v>894</v>
      </c>
      <c r="B1319">
        <v>4</v>
      </c>
      <c r="D1319" t="e">
        <f>MID(#REF!,1,7)</f>
        <v>#REF!</v>
      </c>
      <c r="E1319">
        <v>87</v>
      </c>
      <c r="F1319" s="3" t="s">
        <v>895</v>
      </c>
      <c r="G1319" t="s">
        <v>894</v>
      </c>
      <c r="H1319" t="s">
        <v>288</v>
      </c>
      <c r="I1319" t="s">
        <v>494</v>
      </c>
      <c r="J1319" s="2">
        <v>0</v>
      </c>
      <c r="K1319" s="2">
        <v>0</v>
      </c>
      <c r="L1319" s="2">
        <v>0</v>
      </c>
      <c r="M1319">
        <v>959</v>
      </c>
      <c r="N1319">
        <v>0</v>
      </c>
      <c r="O1319">
        <v>0</v>
      </c>
      <c r="P1319" s="2">
        <v>0</v>
      </c>
      <c r="Q1319" s="2">
        <v>959</v>
      </c>
      <c r="R1319" s="2">
        <v>0</v>
      </c>
      <c r="S1319">
        <v>0</v>
      </c>
      <c r="T1319">
        <v>0</v>
      </c>
      <c r="U1319">
        <v>959</v>
      </c>
      <c r="V1319" s="1" t="e">
        <v>#N/A</v>
      </c>
      <c r="W1319" s="1" t="e">
        <v>#N/A</v>
      </c>
      <c r="X1319" s="1" t="e">
        <v>#N/A</v>
      </c>
    </row>
    <row r="1320" spans="1:24" hidden="1" x14ac:dyDescent="0.25">
      <c r="A1320" t="s">
        <v>894</v>
      </c>
      <c r="B1320">
        <v>4</v>
      </c>
      <c r="D1320" t="e">
        <f>MID(#REF!,1,7)</f>
        <v>#REF!</v>
      </c>
      <c r="E1320">
        <v>87</v>
      </c>
      <c r="F1320" s="3" t="s">
        <v>895</v>
      </c>
      <c r="G1320" t="s">
        <v>894</v>
      </c>
      <c r="H1320" t="s">
        <v>168</v>
      </c>
      <c r="I1320" t="s">
        <v>494</v>
      </c>
      <c r="J1320" s="2">
        <v>0</v>
      </c>
      <c r="K1320" s="2">
        <v>0</v>
      </c>
      <c r="L1320" s="2">
        <v>0</v>
      </c>
      <c r="M1320">
        <v>4</v>
      </c>
      <c r="N1320">
        <v>0</v>
      </c>
      <c r="O1320">
        <v>0</v>
      </c>
      <c r="P1320" s="2">
        <v>0</v>
      </c>
      <c r="Q1320" s="2">
        <v>10</v>
      </c>
      <c r="R1320" s="2">
        <v>0</v>
      </c>
      <c r="S1320">
        <v>0</v>
      </c>
      <c r="T1320">
        <v>0</v>
      </c>
      <c r="U1320">
        <v>10</v>
      </c>
      <c r="V1320" s="1" t="e">
        <v>#N/A</v>
      </c>
      <c r="W1320" s="1" t="e">
        <v>#N/A</v>
      </c>
      <c r="X1320" s="1" t="e">
        <v>#N/A</v>
      </c>
    </row>
    <row r="1321" spans="1:24" hidden="1" x14ac:dyDescent="0.25">
      <c r="A1321" t="s">
        <v>894</v>
      </c>
      <c r="B1321">
        <v>4</v>
      </c>
      <c r="D1321" t="e">
        <f>MID(#REF!,1,7)</f>
        <v>#REF!</v>
      </c>
      <c r="E1321">
        <v>87</v>
      </c>
      <c r="F1321" s="3" t="s">
        <v>895</v>
      </c>
      <c r="G1321" t="s">
        <v>894</v>
      </c>
      <c r="H1321" t="s">
        <v>168</v>
      </c>
      <c r="I1321" t="s">
        <v>494</v>
      </c>
      <c r="J1321" s="2">
        <v>0</v>
      </c>
      <c r="K1321" s="2">
        <v>0</v>
      </c>
      <c r="L1321" s="2">
        <v>0</v>
      </c>
      <c r="M1321">
        <v>1</v>
      </c>
      <c r="N1321">
        <v>0</v>
      </c>
      <c r="O1321">
        <v>0</v>
      </c>
      <c r="P1321" s="2">
        <v>0</v>
      </c>
      <c r="Q1321" s="2">
        <v>2</v>
      </c>
      <c r="R1321" s="2">
        <v>0</v>
      </c>
      <c r="S1321">
        <v>0</v>
      </c>
      <c r="T1321">
        <v>0</v>
      </c>
      <c r="U1321">
        <v>2</v>
      </c>
      <c r="V1321" s="1" t="e">
        <v>#N/A</v>
      </c>
      <c r="W1321" s="1" t="e">
        <v>#N/A</v>
      </c>
      <c r="X1321" s="1" t="e">
        <v>#N/A</v>
      </c>
    </row>
    <row r="1322" spans="1:24" hidden="1" x14ac:dyDescent="0.25">
      <c r="A1322" t="s">
        <v>894</v>
      </c>
      <c r="B1322" t="s">
        <v>100</v>
      </c>
      <c r="D1322" t="e">
        <f>MID(#REF!,1,7)</f>
        <v>#REF!</v>
      </c>
      <c r="E1322">
        <v>43</v>
      </c>
      <c r="F1322" s="3" t="s">
        <v>898</v>
      </c>
      <c r="G1322" t="s">
        <v>894</v>
      </c>
      <c r="H1322" t="s">
        <v>314</v>
      </c>
      <c r="I1322" t="s">
        <v>494</v>
      </c>
      <c r="J1322" s="2">
        <v>0</v>
      </c>
      <c r="K1322" s="2">
        <v>0</v>
      </c>
      <c r="L1322" s="2">
        <v>0</v>
      </c>
      <c r="M1322">
        <v>3</v>
      </c>
      <c r="N1322">
        <v>0</v>
      </c>
      <c r="O1322">
        <v>0</v>
      </c>
      <c r="P1322" s="2">
        <v>0</v>
      </c>
      <c r="Q1322" s="2">
        <v>3</v>
      </c>
      <c r="R1322" s="2">
        <v>0</v>
      </c>
      <c r="S1322">
        <v>0</v>
      </c>
      <c r="T1322">
        <v>0</v>
      </c>
      <c r="U1322">
        <v>4</v>
      </c>
      <c r="V1322" s="1" t="e">
        <v>#N/A</v>
      </c>
      <c r="W1322" s="1" t="e">
        <v>#N/A</v>
      </c>
      <c r="X1322" s="1" t="e">
        <v>#N/A</v>
      </c>
    </row>
    <row r="1323" spans="1:24" hidden="1" x14ac:dyDescent="0.25">
      <c r="A1323" t="s">
        <v>894</v>
      </c>
      <c r="B1323" t="s">
        <v>100</v>
      </c>
      <c r="D1323" t="e">
        <f>MID(#REF!,1,7)</f>
        <v>#REF!</v>
      </c>
      <c r="E1323">
        <v>43</v>
      </c>
      <c r="F1323" s="3" t="s">
        <v>898</v>
      </c>
      <c r="G1323" t="s">
        <v>894</v>
      </c>
      <c r="H1323" t="s">
        <v>799</v>
      </c>
      <c r="I1323" t="s">
        <v>494</v>
      </c>
      <c r="J1323" s="2">
        <v>0</v>
      </c>
      <c r="K1323" s="2">
        <v>0</v>
      </c>
      <c r="L1323" s="2">
        <v>0</v>
      </c>
      <c r="M1323">
        <v>0</v>
      </c>
      <c r="N1323">
        <v>0</v>
      </c>
      <c r="O1323">
        <v>0</v>
      </c>
      <c r="P1323" s="2">
        <v>0</v>
      </c>
      <c r="Q1323" s="2">
        <v>150</v>
      </c>
      <c r="R1323" s="2">
        <v>0</v>
      </c>
      <c r="S1323">
        <v>0</v>
      </c>
      <c r="T1323">
        <v>0</v>
      </c>
      <c r="U1323">
        <v>375</v>
      </c>
      <c r="V1323" s="1" t="e">
        <v>#N/A</v>
      </c>
      <c r="W1323" s="1" t="e">
        <v>#N/A</v>
      </c>
      <c r="X1323" s="1" t="e">
        <v>#N/A</v>
      </c>
    </row>
    <row r="1324" spans="1:24" hidden="1" x14ac:dyDescent="0.25">
      <c r="A1324" t="s">
        <v>1190</v>
      </c>
      <c r="B1324">
        <v>3</v>
      </c>
      <c r="D1324" t="e">
        <f>MID(#REF!,1,7)</f>
        <v>#REF!</v>
      </c>
      <c r="E1324">
        <v>27</v>
      </c>
      <c r="F1324" s="3" t="s">
        <v>44</v>
      </c>
      <c r="G1324" t="s">
        <v>1190</v>
      </c>
      <c r="H1324" t="s">
        <v>97</v>
      </c>
      <c r="I1324" t="s">
        <v>447</v>
      </c>
      <c r="J1324" s="2">
        <v>1</v>
      </c>
      <c r="K1324" s="2">
        <v>1</v>
      </c>
      <c r="L1324" s="2">
        <v>1</v>
      </c>
      <c r="M1324">
        <v>1</v>
      </c>
      <c r="N1324">
        <v>1</v>
      </c>
      <c r="O1324">
        <v>1</v>
      </c>
      <c r="P1324" s="2">
        <v>1</v>
      </c>
      <c r="Q1324" s="2">
        <v>1</v>
      </c>
      <c r="R1324" s="2">
        <v>1</v>
      </c>
      <c r="S1324">
        <v>1</v>
      </c>
      <c r="T1324">
        <v>1</v>
      </c>
      <c r="U1324">
        <v>1</v>
      </c>
      <c r="V1324" s="1" t="e">
        <v>#N/A</v>
      </c>
      <c r="W1324" s="1" t="e">
        <v>#N/A</v>
      </c>
      <c r="X1324" s="1" t="e">
        <v>#N/A</v>
      </c>
    </row>
    <row r="1325" spans="1:24" hidden="1" x14ac:dyDescent="0.25">
      <c r="A1325" t="s">
        <v>323</v>
      </c>
      <c r="B1325">
        <v>4</v>
      </c>
      <c r="D1325" t="e">
        <f>MID(#REF!,1,7)</f>
        <v>#REF!</v>
      </c>
      <c r="E1325">
        <v>44</v>
      </c>
      <c r="F1325" s="3" t="s">
        <v>343</v>
      </c>
      <c r="G1325" t="s">
        <v>344</v>
      </c>
      <c r="H1325" t="s">
        <v>85</v>
      </c>
      <c r="I1325" t="s">
        <v>28</v>
      </c>
      <c r="J1325" s="2">
        <v>0</v>
      </c>
      <c r="K1325" s="2">
        <v>0</v>
      </c>
      <c r="L1325" s="2">
        <v>1</v>
      </c>
      <c r="M1325">
        <v>0</v>
      </c>
      <c r="N1325">
        <v>0</v>
      </c>
      <c r="O1325">
        <v>1</v>
      </c>
      <c r="P1325" s="2">
        <v>0</v>
      </c>
      <c r="Q1325" s="2">
        <v>0</v>
      </c>
      <c r="R1325" s="2">
        <v>1</v>
      </c>
      <c r="S1325">
        <v>0</v>
      </c>
      <c r="T1325">
        <v>0</v>
      </c>
      <c r="U1325">
        <v>1</v>
      </c>
      <c r="V1325" s="1">
        <v>0</v>
      </c>
      <c r="W1325" s="1">
        <v>0</v>
      </c>
      <c r="X1325" s="1">
        <v>1</v>
      </c>
    </row>
    <row r="1326" spans="1:24" hidden="1" x14ac:dyDescent="0.25">
      <c r="A1326" t="s">
        <v>1190</v>
      </c>
      <c r="B1326">
        <v>3</v>
      </c>
      <c r="D1326" t="e">
        <f>MID(#REF!,1,7)</f>
        <v>#REF!</v>
      </c>
      <c r="E1326">
        <v>27</v>
      </c>
      <c r="F1326" s="3" t="s">
        <v>1341</v>
      </c>
      <c r="G1326" t="s">
        <v>1190</v>
      </c>
      <c r="H1326" t="s">
        <v>97</v>
      </c>
      <c r="I1326" t="s">
        <v>447</v>
      </c>
      <c r="J1326" s="2">
        <v>1</v>
      </c>
      <c r="K1326" s="2">
        <v>1</v>
      </c>
      <c r="L1326" s="2">
        <v>1</v>
      </c>
      <c r="M1326">
        <v>1</v>
      </c>
      <c r="N1326">
        <v>1</v>
      </c>
      <c r="O1326">
        <v>1</v>
      </c>
      <c r="P1326" s="2">
        <v>1</v>
      </c>
      <c r="Q1326" s="2">
        <v>1</v>
      </c>
      <c r="R1326" s="2">
        <v>1</v>
      </c>
      <c r="S1326">
        <v>1</v>
      </c>
      <c r="T1326">
        <v>1</v>
      </c>
      <c r="U1326">
        <v>1</v>
      </c>
      <c r="V1326" s="1" t="e">
        <v>#N/A</v>
      </c>
      <c r="W1326" s="1" t="e">
        <v>#N/A</v>
      </c>
      <c r="X1326" s="1" t="e">
        <v>#N/A</v>
      </c>
    </row>
    <row r="1327" spans="1:24" hidden="1" x14ac:dyDescent="0.25">
      <c r="A1327" t="s">
        <v>105</v>
      </c>
      <c r="B1327" t="s">
        <v>51</v>
      </c>
      <c r="D1327" t="e">
        <f>MID(#REF!,1,7)</f>
        <v>#REF!</v>
      </c>
      <c r="E1327">
        <v>7</v>
      </c>
      <c r="F1327" s="3" t="s">
        <v>654</v>
      </c>
      <c r="G1327" t="s">
        <v>107</v>
      </c>
      <c r="H1327" t="s">
        <v>1342</v>
      </c>
      <c r="I1327" t="s">
        <v>28</v>
      </c>
      <c r="J1327" s="2">
        <v>0</v>
      </c>
      <c r="K1327" s="2">
        <v>0</v>
      </c>
      <c r="L1327" s="2">
        <v>1</v>
      </c>
      <c r="M1327">
        <v>0</v>
      </c>
      <c r="N1327">
        <v>0</v>
      </c>
      <c r="O1327">
        <v>1</v>
      </c>
      <c r="P1327" s="2">
        <v>0</v>
      </c>
      <c r="Q1327" s="2">
        <v>0</v>
      </c>
      <c r="R1327" s="2">
        <v>1</v>
      </c>
      <c r="S1327">
        <v>0</v>
      </c>
      <c r="T1327">
        <v>0</v>
      </c>
      <c r="U1327">
        <v>1</v>
      </c>
      <c r="V1327" s="1">
        <v>0</v>
      </c>
      <c r="W1327" s="1">
        <v>0</v>
      </c>
      <c r="X1327" s="1">
        <v>1</v>
      </c>
    </row>
    <row r="1328" spans="1:24" hidden="1" x14ac:dyDescent="0.25">
      <c r="A1328" t="s">
        <v>105</v>
      </c>
      <c r="B1328" t="s">
        <v>51</v>
      </c>
      <c r="D1328" t="e">
        <f>MID(#REF!,1,7)</f>
        <v>#REF!</v>
      </c>
      <c r="E1328">
        <v>7</v>
      </c>
      <c r="F1328" s="3" t="s">
        <v>654</v>
      </c>
      <c r="G1328" t="s">
        <v>107</v>
      </c>
      <c r="H1328" t="s">
        <v>1343</v>
      </c>
      <c r="I1328" t="s">
        <v>28</v>
      </c>
      <c r="J1328" s="2">
        <v>0</v>
      </c>
      <c r="K1328" s="2">
        <v>0</v>
      </c>
      <c r="L1328" s="2">
        <v>10</v>
      </c>
      <c r="M1328">
        <v>0</v>
      </c>
      <c r="N1328">
        <v>0</v>
      </c>
      <c r="O1328">
        <v>10</v>
      </c>
      <c r="P1328" s="2">
        <v>0</v>
      </c>
      <c r="Q1328" s="2">
        <v>0</v>
      </c>
      <c r="R1328" s="2">
        <v>10</v>
      </c>
      <c r="S1328">
        <v>0</v>
      </c>
      <c r="T1328">
        <v>0</v>
      </c>
      <c r="U1328">
        <v>10</v>
      </c>
      <c r="V1328" s="1">
        <v>0</v>
      </c>
      <c r="W1328" s="1">
        <v>0</v>
      </c>
      <c r="X1328" s="1">
        <v>0</v>
      </c>
    </row>
    <row r="1329" spans="1:24" hidden="1" x14ac:dyDescent="0.25">
      <c r="A1329" t="s">
        <v>105</v>
      </c>
      <c r="B1329" t="s">
        <v>51</v>
      </c>
      <c r="D1329" t="e">
        <f>MID(#REF!,1,7)</f>
        <v>#REF!</v>
      </c>
      <c r="E1329">
        <v>7</v>
      </c>
      <c r="F1329" s="3" t="s">
        <v>654</v>
      </c>
      <c r="G1329" t="s">
        <v>107</v>
      </c>
      <c r="H1329" t="s">
        <v>1343</v>
      </c>
      <c r="I1329" t="s">
        <v>28</v>
      </c>
      <c r="J1329" s="2">
        <v>0</v>
      </c>
      <c r="K1329" s="2">
        <v>0</v>
      </c>
      <c r="L1329" s="2">
        <v>10</v>
      </c>
      <c r="M1329">
        <v>0</v>
      </c>
      <c r="N1329">
        <v>0</v>
      </c>
      <c r="O1329">
        <v>10</v>
      </c>
      <c r="P1329" s="2">
        <v>0</v>
      </c>
      <c r="Q1329" s="2">
        <v>0</v>
      </c>
      <c r="R1329" s="2">
        <v>10</v>
      </c>
      <c r="S1329">
        <v>0</v>
      </c>
      <c r="T1329">
        <v>0</v>
      </c>
      <c r="U1329">
        <v>10</v>
      </c>
      <c r="V1329" s="1" t="e">
        <v>#N/A</v>
      </c>
      <c r="W1329" s="1" t="e">
        <v>#N/A</v>
      </c>
      <c r="X1329" s="1" t="e">
        <v>#N/A</v>
      </c>
    </row>
    <row r="1330" spans="1:24" hidden="1" x14ac:dyDescent="0.25">
      <c r="A1330" t="s">
        <v>1190</v>
      </c>
      <c r="B1330" t="s">
        <v>24</v>
      </c>
      <c r="D1330" t="e">
        <f>MID(#REF!,1,7)</f>
        <v>#REF!</v>
      </c>
      <c r="E1330">
        <v>27</v>
      </c>
      <c r="F1330" s="3" t="s">
        <v>1344</v>
      </c>
      <c r="G1330" t="s">
        <v>1190</v>
      </c>
      <c r="H1330" t="s">
        <v>97</v>
      </c>
      <c r="I1330" t="s">
        <v>447</v>
      </c>
      <c r="J1330" s="2">
        <v>1</v>
      </c>
      <c r="K1330" s="2">
        <v>1</v>
      </c>
      <c r="L1330" s="2">
        <v>1</v>
      </c>
      <c r="M1330">
        <v>1</v>
      </c>
      <c r="N1330">
        <v>1</v>
      </c>
      <c r="O1330">
        <v>1</v>
      </c>
      <c r="P1330" s="2">
        <v>1</v>
      </c>
      <c r="Q1330" s="2">
        <v>1</v>
      </c>
      <c r="R1330" s="2">
        <v>1</v>
      </c>
      <c r="S1330">
        <v>1</v>
      </c>
      <c r="T1330">
        <v>1</v>
      </c>
      <c r="U1330">
        <v>1</v>
      </c>
      <c r="V1330" s="1" t="e">
        <v>#N/A</v>
      </c>
      <c r="W1330" s="1" t="e">
        <v>#N/A</v>
      </c>
      <c r="X1330" s="1" t="e">
        <v>#N/A</v>
      </c>
    </row>
    <row r="1331" spans="1:24" hidden="1" x14ac:dyDescent="0.25">
      <c r="A1331" t="s">
        <v>697</v>
      </c>
      <c r="B1331">
        <v>4</v>
      </c>
      <c r="D1331" t="e">
        <f>MID(#REF!,1,7)</f>
        <v>#REF!</v>
      </c>
      <c r="E1331">
        <v>17</v>
      </c>
      <c r="F1331" s="3" t="s">
        <v>1345</v>
      </c>
      <c r="G1331" t="s">
        <v>1120</v>
      </c>
      <c r="H1331" t="s">
        <v>216</v>
      </c>
      <c r="I1331" t="s">
        <v>28</v>
      </c>
      <c r="J1331" s="2">
        <v>0</v>
      </c>
      <c r="K1331" s="2">
        <v>0</v>
      </c>
      <c r="L1331" s="2">
        <v>3</v>
      </c>
      <c r="M1331">
        <v>0</v>
      </c>
      <c r="N1331">
        <v>0</v>
      </c>
      <c r="O1331">
        <v>3</v>
      </c>
      <c r="P1331" s="2">
        <v>0</v>
      </c>
      <c r="Q1331" s="2">
        <v>0</v>
      </c>
      <c r="R1331" s="2">
        <v>3</v>
      </c>
      <c r="S1331">
        <v>0</v>
      </c>
      <c r="T1331">
        <v>0</v>
      </c>
      <c r="U1331">
        <v>3</v>
      </c>
      <c r="V1331" s="1" t="e">
        <v>#N/A</v>
      </c>
      <c r="W1331" s="1" t="e">
        <v>#N/A</v>
      </c>
      <c r="X1331" s="1" t="e">
        <v>#N/A</v>
      </c>
    </row>
    <row r="1332" spans="1:24" hidden="1" x14ac:dyDescent="0.25">
      <c r="A1332" t="s">
        <v>697</v>
      </c>
      <c r="B1332">
        <v>4</v>
      </c>
      <c r="D1332" t="e">
        <f>MID(#REF!,1,7)</f>
        <v>#REF!</v>
      </c>
      <c r="E1332">
        <v>17</v>
      </c>
      <c r="F1332" s="3" t="s">
        <v>1121</v>
      </c>
      <c r="G1332" t="s">
        <v>1122</v>
      </c>
      <c r="H1332" t="s">
        <v>85</v>
      </c>
      <c r="I1332" t="s">
        <v>28</v>
      </c>
      <c r="J1332" s="2">
        <v>0</v>
      </c>
      <c r="K1332" s="2">
        <v>0</v>
      </c>
      <c r="L1332" s="2">
        <v>3</v>
      </c>
      <c r="M1332">
        <v>0</v>
      </c>
      <c r="N1332">
        <v>0</v>
      </c>
      <c r="O1332">
        <v>3</v>
      </c>
      <c r="P1332" s="2">
        <v>0</v>
      </c>
      <c r="Q1332" s="2">
        <v>0</v>
      </c>
      <c r="R1332" s="2">
        <v>3</v>
      </c>
      <c r="S1332">
        <v>0</v>
      </c>
      <c r="T1332">
        <v>0</v>
      </c>
      <c r="U1332">
        <v>3</v>
      </c>
      <c r="V1332" s="1" t="e">
        <v>#N/A</v>
      </c>
      <c r="W1332" s="1" t="e">
        <v>#N/A</v>
      </c>
      <c r="X1332" s="1" t="e">
        <v>#N/A</v>
      </c>
    </row>
    <row r="1333" spans="1:24" hidden="1" x14ac:dyDescent="0.25">
      <c r="A1333" t="s">
        <v>94</v>
      </c>
      <c r="B1333">
        <v>5</v>
      </c>
      <c r="D1333" t="e">
        <f>MID(#REF!,1,7)</f>
        <v>#REF!</v>
      </c>
      <c r="E1333">
        <v>14</v>
      </c>
      <c r="F1333" s="3" t="s">
        <v>306</v>
      </c>
      <c r="G1333" t="s">
        <v>267</v>
      </c>
      <c r="H1333" t="s">
        <v>201</v>
      </c>
      <c r="I1333" t="s">
        <v>28</v>
      </c>
      <c r="J1333" s="2">
        <v>0</v>
      </c>
      <c r="K1333" s="2">
        <v>0</v>
      </c>
      <c r="L1333" s="2">
        <v>1</v>
      </c>
      <c r="M1333">
        <v>0</v>
      </c>
      <c r="N1333">
        <v>0</v>
      </c>
      <c r="O1333">
        <v>1</v>
      </c>
      <c r="P1333" s="2">
        <v>0</v>
      </c>
      <c r="Q1333" s="2">
        <v>0</v>
      </c>
      <c r="R1333" s="2">
        <v>1</v>
      </c>
      <c r="S1333">
        <v>0</v>
      </c>
      <c r="T1333">
        <v>0</v>
      </c>
      <c r="U1333">
        <v>1</v>
      </c>
      <c r="V1333" s="1" t="e">
        <v>#N/A</v>
      </c>
      <c r="W1333" s="1" t="e">
        <v>#N/A</v>
      </c>
      <c r="X1333" s="1" t="e">
        <v>#N/A</v>
      </c>
    </row>
    <row r="1334" spans="1:24" hidden="1" x14ac:dyDescent="0.25">
      <c r="A1334" t="s">
        <v>1190</v>
      </c>
      <c r="B1334" t="s">
        <v>24</v>
      </c>
      <c r="D1334" t="e">
        <f>MID(#REF!,1,7)</f>
        <v>#REF!</v>
      </c>
      <c r="E1334">
        <v>27</v>
      </c>
      <c r="F1334" s="3" t="s">
        <v>1346</v>
      </c>
      <c r="G1334" t="s">
        <v>1190</v>
      </c>
      <c r="H1334" t="s">
        <v>139</v>
      </c>
      <c r="I1334" t="s">
        <v>82</v>
      </c>
      <c r="J1334" s="2">
        <v>0</v>
      </c>
      <c r="K1334" s="2">
        <v>0</v>
      </c>
      <c r="L1334" s="2">
        <v>0</v>
      </c>
      <c r="M1334">
        <v>0</v>
      </c>
      <c r="N1334">
        <v>0</v>
      </c>
      <c r="O1334">
        <v>0</v>
      </c>
      <c r="P1334" s="2">
        <v>0</v>
      </c>
      <c r="Q1334" s="2">
        <v>0</v>
      </c>
      <c r="R1334" s="2">
        <v>0</v>
      </c>
      <c r="S1334">
        <v>0</v>
      </c>
      <c r="T1334">
        <v>0</v>
      </c>
      <c r="U1334">
        <v>4</v>
      </c>
      <c r="V1334" s="1" t="e">
        <v>#N/A</v>
      </c>
      <c r="W1334" s="1" t="e">
        <v>#N/A</v>
      </c>
      <c r="X1334" s="1" t="e">
        <v>#N/A</v>
      </c>
    </row>
    <row r="1335" spans="1:24" hidden="1" x14ac:dyDescent="0.25">
      <c r="A1335" t="s">
        <v>1190</v>
      </c>
      <c r="B1335" t="s">
        <v>24</v>
      </c>
      <c r="D1335" t="e">
        <f>MID(#REF!,1,7)</f>
        <v>#REF!</v>
      </c>
      <c r="E1335">
        <v>27</v>
      </c>
      <c r="F1335" s="3" t="s">
        <v>1346</v>
      </c>
      <c r="G1335" t="s">
        <v>1190</v>
      </c>
      <c r="H1335" t="s">
        <v>35</v>
      </c>
      <c r="I1335" t="s">
        <v>82</v>
      </c>
      <c r="J1335" s="2">
        <v>0</v>
      </c>
      <c r="K1335" s="2">
        <v>0</v>
      </c>
      <c r="L1335" s="2">
        <v>0</v>
      </c>
      <c r="M1335">
        <v>0</v>
      </c>
      <c r="N1335">
        <v>0</v>
      </c>
      <c r="O1335">
        <v>0</v>
      </c>
      <c r="P1335" s="2">
        <v>0</v>
      </c>
      <c r="Q1335" s="2">
        <v>0</v>
      </c>
      <c r="R1335" s="2">
        <v>0</v>
      </c>
      <c r="S1335">
        <v>0</v>
      </c>
      <c r="T1335">
        <v>0</v>
      </c>
      <c r="U1335">
        <v>4</v>
      </c>
      <c r="V1335" s="1" t="e">
        <v>#N/A</v>
      </c>
      <c r="W1335" s="1" t="e">
        <v>#N/A</v>
      </c>
      <c r="X1335" s="1" t="e">
        <v>#N/A</v>
      </c>
    </row>
    <row r="1336" spans="1:24" hidden="1" x14ac:dyDescent="0.25">
      <c r="A1336" t="s">
        <v>1190</v>
      </c>
      <c r="B1336" t="s">
        <v>24</v>
      </c>
      <c r="D1336" t="e">
        <f>MID(#REF!,1,7)</f>
        <v>#REF!</v>
      </c>
      <c r="E1336">
        <v>27</v>
      </c>
      <c r="F1336" s="3" t="s">
        <v>1347</v>
      </c>
      <c r="G1336" t="s">
        <v>1190</v>
      </c>
      <c r="H1336" t="s">
        <v>139</v>
      </c>
      <c r="I1336" t="s">
        <v>82</v>
      </c>
      <c r="J1336" s="2">
        <v>0</v>
      </c>
      <c r="K1336" s="2">
        <v>0</v>
      </c>
      <c r="L1336" s="2">
        <v>0</v>
      </c>
      <c r="M1336">
        <v>0</v>
      </c>
      <c r="N1336">
        <v>0</v>
      </c>
      <c r="O1336">
        <v>0</v>
      </c>
      <c r="P1336" s="2">
        <v>0</v>
      </c>
      <c r="Q1336" s="2">
        <v>0</v>
      </c>
      <c r="R1336" s="2">
        <v>0</v>
      </c>
      <c r="S1336">
        <v>0</v>
      </c>
      <c r="T1336">
        <v>0</v>
      </c>
      <c r="U1336">
        <v>4</v>
      </c>
      <c r="V1336" s="1" t="e">
        <v>#N/A</v>
      </c>
      <c r="W1336" s="1" t="e">
        <v>#N/A</v>
      </c>
      <c r="X1336" s="1" t="e">
        <v>#N/A</v>
      </c>
    </row>
    <row r="1337" spans="1:24" hidden="1" x14ac:dyDescent="0.25">
      <c r="A1337" t="s">
        <v>1190</v>
      </c>
      <c r="B1337" t="s">
        <v>24</v>
      </c>
      <c r="D1337" t="e">
        <f>MID(#REF!,1,7)</f>
        <v>#REF!</v>
      </c>
      <c r="E1337">
        <v>27</v>
      </c>
      <c r="F1337" s="3" t="s">
        <v>1347</v>
      </c>
      <c r="G1337" t="s">
        <v>1190</v>
      </c>
      <c r="H1337" t="s">
        <v>35</v>
      </c>
      <c r="I1337" t="s">
        <v>82</v>
      </c>
      <c r="J1337" s="2">
        <v>0</v>
      </c>
      <c r="K1337" s="2">
        <v>0</v>
      </c>
      <c r="L1337" s="2">
        <v>0</v>
      </c>
      <c r="M1337">
        <v>0</v>
      </c>
      <c r="N1337">
        <v>0</v>
      </c>
      <c r="O1337">
        <v>0</v>
      </c>
      <c r="P1337" s="2">
        <v>0</v>
      </c>
      <c r="Q1337" s="2">
        <v>0</v>
      </c>
      <c r="R1337" s="2">
        <v>0</v>
      </c>
      <c r="S1337">
        <v>0</v>
      </c>
      <c r="T1337">
        <v>0</v>
      </c>
      <c r="U1337">
        <v>4</v>
      </c>
      <c r="V1337" s="1" t="e">
        <v>#N/A</v>
      </c>
      <c r="W1337" s="1" t="e">
        <v>#N/A</v>
      </c>
      <c r="X1337" s="1" t="e">
        <v>#N/A</v>
      </c>
    </row>
    <row r="1338" spans="1:24" hidden="1" x14ac:dyDescent="0.25">
      <c r="A1338" t="s">
        <v>1190</v>
      </c>
      <c r="B1338" t="s">
        <v>24</v>
      </c>
      <c r="D1338" t="e">
        <f>MID(#REF!,1,7)</f>
        <v>#REF!</v>
      </c>
      <c r="E1338">
        <v>27</v>
      </c>
      <c r="F1338" s="3" t="s">
        <v>1346</v>
      </c>
      <c r="G1338" t="s">
        <v>1190</v>
      </c>
      <c r="H1338" t="s">
        <v>270</v>
      </c>
      <c r="I1338" t="s">
        <v>28</v>
      </c>
      <c r="J1338" s="2">
        <v>0</v>
      </c>
      <c r="K1338" s="2">
        <v>0</v>
      </c>
      <c r="L1338" s="2">
        <v>1</v>
      </c>
      <c r="M1338">
        <v>0</v>
      </c>
      <c r="N1338">
        <v>0</v>
      </c>
      <c r="O1338">
        <v>1</v>
      </c>
      <c r="P1338" s="2">
        <v>0</v>
      </c>
      <c r="Q1338" s="2">
        <v>0</v>
      </c>
      <c r="R1338" s="2">
        <v>1</v>
      </c>
      <c r="S1338">
        <v>0</v>
      </c>
      <c r="T1338">
        <v>0</v>
      </c>
      <c r="U1338">
        <v>1</v>
      </c>
      <c r="V1338" s="1" t="e">
        <v>#N/A</v>
      </c>
      <c r="W1338" s="1" t="e">
        <v>#N/A</v>
      </c>
      <c r="X1338" s="1" t="e">
        <v>#N/A</v>
      </c>
    </row>
    <row r="1339" spans="1:24" hidden="1" x14ac:dyDescent="0.25">
      <c r="A1339" t="s">
        <v>94</v>
      </c>
      <c r="B1339">
        <v>1</v>
      </c>
      <c r="D1339" t="e">
        <f>MID(#REF!,1,7)</f>
        <v>#REF!</v>
      </c>
      <c r="E1339">
        <v>14</v>
      </c>
      <c r="F1339" s="3" t="s">
        <v>172</v>
      </c>
      <c r="G1339" t="s">
        <v>137</v>
      </c>
      <c r="H1339" t="s">
        <v>39</v>
      </c>
      <c r="I1339" t="s">
        <v>28</v>
      </c>
      <c r="J1339" s="2">
        <v>0</v>
      </c>
      <c r="K1339" s="2">
        <v>0</v>
      </c>
      <c r="L1339" s="2">
        <v>62</v>
      </c>
      <c r="M1339">
        <v>0</v>
      </c>
      <c r="N1339">
        <v>0</v>
      </c>
      <c r="O1339">
        <v>63</v>
      </c>
      <c r="P1339" s="2">
        <v>0</v>
      </c>
      <c r="Q1339" s="2">
        <v>0</v>
      </c>
      <c r="R1339" s="2">
        <v>62</v>
      </c>
      <c r="S1339">
        <v>0</v>
      </c>
      <c r="T1339">
        <v>0</v>
      </c>
      <c r="U1339">
        <v>63</v>
      </c>
      <c r="V1339" s="1">
        <v>0</v>
      </c>
      <c r="W1339" s="1">
        <v>0</v>
      </c>
      <c r="X1339" s="1">
        <v>204</v>
      </c>
    </row>
    <row r="1340" spans="1:24" hidden="1" x14ac:dyDescent="0.25">
      <c r="A1340" t="s">
        <v>1190</v>
      </c>
      <c r="B1340" t="s">
        <v>24</v>
      </c>
      <c r="D1340" t="e">
        <f>MID(#REF!,1,7)</f>
        <v>#REF!</v>
      </c>
      <c r="E1340">
        <v>27</v>
      </c>
      <c r="F1340" s="3" t="s">
        <v>1347</v>
      </c>
      <c r="G1340" t="s">
        <v>1190</v>
      </c>
      <c r="H1340" t="s">
        <v>1348</v>
      </c>
      <c r="I1340" t="s">
        <v>82</v>
      </c>
      <c r="J1340" s="2">
        <v>0</v>
      </c>
      <c r="K1340" s="2">
        <v>0</v>
      </c>
      <c r="L1340" s="2">
        <v>0</v>
      </c>
      <c r="M1340">
        <v>0</v>
      </c>
      <c r="N1340">
        <v>0</v>
      </c>
      <c r="O1340">
        <v>0</v>
      </c>
      <c r="P1340" s="2">
        <v>0</v>
      </c>
      <c r="Q1340" s="2">
        <v>0</v>
      </c>
      <c r="R1340" s="2">
        <v>0</v>
      </c>
      <c r="S1340">
        <v>0</v>
      </c>
      <c r="T1340">
        <v>0</v>
      </c>
      <c r="U1340">
        <v>3</v>
      </c>
      <c r="V1340" s="1" t="e">
        <v>#N/A</v>
      </c>
      <c r="W1340" s="1" t="e">
        <v>#N/A</v>
      </c>
      <c r="X1340" s="1" t="e">
        <v>#N/A</v>
      </c>
    </row>
    <row r="1341" spans="1:24" hidden="1" x14ac:dyDescent="0.25">
      <c r="A1341" t="s">
        <v>920</v>
      </c>
      <c r="B1341">
        <v>4</v>
      </c>
      <c r="D1341" t="e">
        <f>MID(#REF!,1,7)</f>
        <v>#REF!</v>
      </c>
      <c r="E1341">
        <v>43</v>
      </c>
      <c r="F1341" s="3" t="s">
        <v>1349</v>
      </c>
      <c r="G1341" t="s">
        <v>922</v>
      </c>
      <c r="H1341" t="s">
        <v>129</v>
      </c>
      <c r="I1341" t="s">
        <v>447</v>
      </c>
      <c r="J1341" s="2">
        <v>1</v>
      </c>
      <c r="K1341" s="2">
        <v>1</v>
      </c>
      <c r="L1341" s="2">
        <v>1</v>
      </c>
      <c r="M1341">
        <v>1</v>
      </c>
      <c r="N1341">
        <v>1</v>
      </c>
      <c r="O1341">
        <v>1</v>
      </c>
      <c r="P1341" s="2">
        <v>1</v>
      </c>
      <c r="Q1341" s="2">
        <v>1</v>
      </c>
      <c r="R1341" s="2">
        <v>1</v>
      </c>
      <c r="S1341">
        <v>1</v>
      </c>
      <c r="T1341">
        <v>1</v>
      </c>
      <c r="U1341">
        <v>1</v>
      </c>
      <c r="V1341" s="1">
        <v>1</v>
      </c>
      <c r="W1341" s="1">
        <v>1</v>
      </c>
      <c r="X1341" s="1">
        <v>1</v>
      </c>
    </row>
    <row r="1342" spans="1:24" hidden="1" x14ac:dyDescent="0.25">
      <c r="A1342" t="s">
        <v>920</v>
      </c>
      <c r="B1342">
        <v>4</v>
      </c>
      <c r="D1342" t="e">
        <f>MID(#REF!,1,7)</f>
        <v>#REF!</v>
      </c>
      <c r="E1342">
        <v>43</v>
      </c>
      <c r="F1342" s="3" t="s">
        <v>1349</v>
      </c>
      <c r="G1342" t="s">
        <v>922</v>
      </c>
      <c r="H1342" t="s">
        <v>129</v>
      </c>
      <c r="I1342" t="s">
        <v>82</v>
      </c>
      <c r="J1342" s="2">
        <v>0</v>
      </c>
      <c r="K1342" s="2">
        <v>0</v>
      </c>
      <c r="L1342" s="2">
        <v>0</v>
      </c>
      <c r="M1342">
        <v>0</v>
      </c>
      <c r="N1342">
        <v>0</v>
      </c>
      <c r="O1342">
        <v>0</v>
      </c>
      <c r="P1342" s="2">
        <v>0</v>
      </c>
      <c r="Q1342" s="2">
        <v>0</v>
      </c>
      <c r="R1342" s="2">
        <v>0</v>
      </c>
      <c r="S1342">
        <v>0</v>
      </c>
      <c r="T1342">
        <v>0</v>
      </c>
      <c r="U1342">
        <v>1</v>
      </c>
      <c r="V1342" s="1" t="e">
        <v>#N/A</v>
      </c>
      <c r="W1342" s="1" t="e">
        <v>#N/A</v>
      </c>
      <c r="X1342" s="1" t="e">
        <v>#N/A</v>
      </c>
    </row>
    <row r="1343" spans="1:24" hidden="1" x14ac:dyDescent="0.25">
      <c r="A1343" t="s">
        <v>920</v>
      </c>
      <c r="B1343">
        <v>4</v>
      </c>
      <c r="D1343" t="e">
        <f>MID(#REF!,1,7)</f>
        <v>#REF!</v>
      </c>
      <c r="E1343">
        <v>43</v>
      </c>
      <c r="F1343" s="3" t="s">
        <v>1349</v>
      </c>
      <c r="G1343" t="s">
        <v>922</v>
      </c>
      <c r="H1343" t="s">
        <v>97</v>
      </c>
      <c r="I1343" t="s">
        <v>28</v>
      </c>
      <c r="J1343" s="2">
        <v>0</v>
      </c>
      <c r="K1343" s="2">
        <v>0</v>
      </c>
      <c r="L1343" s="2">
        <v>1</v>
      </c>
      <c r="M1343">
        <v>0</v>
      </c>
      <c r="N1343">
        <v>0</v>
      </c>
      <c r="O1343">
        <v>1</v>
      </c>
      <c r="P1343" s="2">
        <v>0</v>
      </c>
      <c r="Q1343" s="2">
        <v>0</v>
      </c>
      <c r="R1343" s="2">
        <v>1</v>
      </c>
      <c r="S1343">
        <v>0</v>
      </c>
      <c r="T1343">
        <v>0</v>
      </c>
      <c r="U1343">
        <v>1</v>
      </c>
      <c r="V1343" s="1" t="e">
        <v>#N/A</v>
      </c>
      <c r="W1343" s="1" t="e">
        <v>#N/A</v>
      </c>
      <c r="X1343" s="1" t="e">
        <v>#N/A</v>
      </c>
    </row>
    <row r="1344" spans="1:24" hidden="1" x14ac:dyDescent="0.25">
      <c r="A1344" t="s">
        <v>920</v>
      </c>
      <c r="B1344">
        <v>4</v>
      </c>
      <c r="D1344" t="e">
        <f>MID(#REF!,1,7)</f>
        <v>#REF!</v>
      </c>
      <c r="E1344">
        <v>43</v>
      </c>
      <c r="F1344" s="3" t="s">
        <v>1349</v>
      </c>
      <c r="G1344" t="s">
        <v>922</v>
      </c>
      <c r="H1344" t="s">
        <v>168</v>
      </c>
      <c r="I1344" t="s">
        <v>28</v>
      </c>
      <c r="J1344" s="2">
        <v>0</v>
      </c>
      <c r="K1344" s="2">
        <v>0</v>
      </c>
      <c r="L1344" s="2">
        <v>1</v>
      </c>
      <c r="M1344">
        <v>0</v>
      </c>
      <c r="N1344">
        <v>0</v>
      </c>
      <c r="O1344">
        <v>1</v>
      </c>
      <c r="P1344" s="2">
        <v>0</v>
      </c>
      <c r="Q1344" s="2">
        <v>0</v>
      </c>
      <c r="R1344" s="2">
        <v>1</v>
      </c>
      <c r="S1344">
        <v>0</v>
      </c>
      <c r="T1344">
        <v>0</v>
      </c>
      <c r="U1344">
        <v>1</v>
      </c>
      <c r="V1344" s="1" t="e">
        <v>#N/A</v>
      </c>
      <c r="W1344" s="1" t="e">
        <v>#N/A</v>
      </c>
      <c r="X1344" s="1" t="e">
        <v>#N/A</v>
      </c>
    </row>
    <row r="1345" spans="1:24" hidden="1" x14ac:dyDescent="0.25">
      <c r="A1345" t="s">
        <v>748</v>
      </c>
      <c r="B1345" t="s">
        <v>100</v>
      </c>
      <c r="D1345" t="e">
        <f>MID(#REF!,1,7)</f>
        <v>#REF!</v>
      </c>
      <c r="E1345">
        <v>43</v>
      </c>
      <c r="F1345" s="3" t="s">
        <v>1350</v>
      </c>
      <c r="G1345" t="s">
        <v>1210</v>
      </c>
      <c r="H1345" t="s">
        <v>551</v>
      </c>
      <c r="I1345" t="s">
        <v>28</v>
      </c>
      <c r="J1345" s="2">
        <v>0</v>
      </c>
      <c r="K1345" s="2">
        <v>0</v>
      </c>
      <c r="L1345" s="2">
        <v>130</v>
      </c>
      <c r="M1345">
        <v>0</v>
      </c>
      <c r="N1345">
        <v>0</v>
      </c>
      <c r="O1345">
        <v>130</v>
      </c>
      <c r="P1345" s="2">
        <v>0</v>
      </c>
      <c r="Q1345" s="2">
        <v>0</v>
      </c>
      <c r="R1345" s="2">
        <v>200</v>
      </c>
      <c r="S1345">
        <v>0</v>
      </c>
      <c r="T1345">
        <v>0</v>
      </c>
      <c r="U1345">
        <v>200</v>
      </c>
      <c r="V1345" s="1">
        <v>0</v>
      </c>
      <c r="W1345" s="1">
        <v>0</v>
      </c>
      <c r="X1345" s="1">
        <v>0</v>
      </c>
    </row>
    <row r="1346" spans="1:24" hidden="1" x14ac:dyDescent="0.25">
      <c r="A1346" t="s">
        <v>920</v>
      </c>
      <c r="B1346">
        <v>4</v>
      </c>
      <c r="D1346" t="e">
        <f>MID(#REF!,1,7)</f>
        <v>#REF!</v>
      </c>
      <c r="E1346">
        <v>43</v>
      </c>
      <c r="F1346" s="3" t="s">
        <v>1349</v>
      </c>
      <c r="G1346" t="s">
        <v>922</v>
      </c>
      <c r="H1346" t="s">
        <v>342</v>
      </c>
      <c r="I1346" t="s">
        <v>494</v>
      </c>
      <c r="J1346" s="2">
        <v>0</v>
      </c>
      <c r="K1346" s="2">
        <v>0</v>
      </c>
      <c r="L1346" s="2">
        <v>0</v>
      </c>
      <c r="M1346">
        <v>4</v>
      </c>
      <c r="N1346">
        <v>0</v>
      </c>
      <c r="O1346">
        <v>0</v>
      </c>
      <c r="P1346" s="2">
        <v>0</v>
      </c>
      <c r="Q1346" s="2">
        <v>4</v>
      </c>
      <c r="R1346" s="2">
        <v>0</v>
      </c>
      <c r="S1346">
        <v>0</v>
      </c>
      <c r="T1346">
        <v>0</v>
      </c>
      <c r="U1346">
        <v>4</v>
      </c>
      <c r="V1346" s="1" t="e">
        <v>#N/A</v>
      </c>
      <c r="W1346" s="1" t="e">
        <v>#N/A</v>
      </c>
      <c r="X1346" s="1" t="e">
        <v>#N/A</v>
      </c>
    </row>
    <row r="1347" spans="1:24" hidden="1" x14ac:dyDescent="0.25">
      <c r="A1347" t="s">
        <v>675</v>
      </c>
      <c r="B1347">
        <v>4</v>
      </c>
      <c r="D1347" t="e">
        <f>MID(#REF!,1,7)</f>
        <v>#REF!</v>
      </c>
      <c r="E1347">
        <v>43</v>
      </c>
      <c r="F1347" s="3" t="s">
        <v>1351</v>
      </c>
      <c r="G1347" t="s">
        <v>26</v>
      </c>
      <c r="H1347" t="s">
        <v>162</v>
      </c>
      <c r="I1347" t="s">
        <v>447</v>
      </c>
      <c r="J1347" s="2">
        <v>25</v>
      </c>
      <c r="K1347" s="2">
        <v>25</v>
      </c>
      <c r="L1347" s="2">
        <v>25</v>
      </c>
      <c r="M1347">
        <v>25</v>
      </c>
      <c r="N1347">
        <v>25</v>
      </c>
      <c r="O1347">
        <v>25</v>
      </c>
      <c r="P1347" s="2">
        <v>25</v>
      </c>
      <c r="Q1347" s="2">
        <v>25</v>
      </c>
      <c r="R1347" s="2">
        <v>25</v>
      </c>
      <c r="S1347">
        <v>25</v>
      </c>
      <c r="T1347">
        <v>25</v>
      </c>
      <c r="U1347">
        <v>25</v>
      </c>
      <c r="V1347" s="1">
        <v>2</v>
      </c>
      <c r="W1347" s="1">
        <v>5</v>
      </c>
      <c r="X1347" s="1">
        <v>3</v>
      </c>
    </row>
    <row r="1348" spans="1:24" hidden="1" x14ac:dyDescent="0.25">
      <c r="A1348" t="s">
        <v>31</v>
      </c>
      <c r="B1348">
        <v>1</v>
      </c>
      <c r="D1348" t="e">
        <f>MID(#REF!,1,7)</f>
        <v>#REF!</v>
      </c>
      <c r="E1348">
        <v>7</v>
      </c>
      <c r="F1348" s="3" t="s">
        <v>1352</v>
      </c>
      <c r="G1348" t="s">
        <v>1353</v>
      </c>
      <c r="H1348" t="s">
        <v>562</v>
      </c>
      <c r="I1348" t="s">
        <v>28</v>
      </c>
      <c r="J1348" s="2">
        <v>0</v>
      </c>
      <c r="K1348" s="2">
        <v>0</v>
      </c>
      <c r="L1348" s="2">
        <v>110</v>
      </c>
      <c r="M1348">
        <v>0</v>
      </c>
      <c r="N1348">
        <v>0</v>
      </c>
      <c r="O1348">
        <v>70</v>
      </c>
      <c r="P1348" s="2">
        <v>0</v>
      </c>
      <c r="Q1348" s="2">
        <v>0</v>
      </c>
      <c r="R1348" s="2">
        <v>70</v>
      </c>
      <c r="S1348">
        <v>0</v>
      </c>
      <c r="T1348">
        <v>0</v>
      </c>
      <c r="U1348">
        <v>80</v>
      </c>
      <c r="V1348" s="1">
        <v>0</v>
      </c>
      <c r="W1348" s="1">
        <v>0</v>
      </c>
      <c r="X1348" s="1">
        <v>151</v>
      </c>
    </row>
    <row r="1349" spans="1:24" hidden="1" x14ac:dyDescent="0.25">
      <c r="A1349" t="s">
        <v>31</v>
      </c>
      <c r="B1349">
        <v>1</v>
      </c>
      <c r="D1349" t="e">
        <f>MID(#REF!,1,7)</f>
        <v>#REF!</v>
      </c>
      <c r="E1349">
        <v>7</v>
      </c>
      <c r="F1349" s="3" t="s">
        <v>1352</v>
      </c>
      <c r="G1349" t="s">
        <v>1353</v>
      </c>
      <c r="H1349" t="s">
        <v>139</v>
      </c>
      <c r="I1349" t="s">
        <v>28</v>
      </c>
      <c r="J1349" s="2">
        <v>0</v>
      </c>
      <c r="K1349" s="2">
        <v>0</v>
      </c>
      <c r="L1349" s="2">
        <v>15</v>
      </c>
      <c r="M1349">
        <v>0</v>
      </c>
      <c r="N1349">
        <v>0</v>
      </c>
      <c r="O1349">
        <v>15</v>
      </c>
      <c r="P1349" s="2">
        <v>0</v>
      </c>
      <c r="Q1349" s="2">
        <v>0</v>
      </c>
      <c r="R1349" s="2">
        <v>12</v>
      </c>
      <c r="S1349">
        <v>0</v>
      </c>
      <c r="T1349">
        <v>0</v>
      </c>
      <c r="U1349">
        <v>8</v>
      </c>
      <c r="V1349" s="1">
        <v>0</v>
      </c>
      <c r="W1349" s="1">
        <v>0</v>
      </c>
      <c r="X1349" s="1">
        <v>38</v>
      </c>
    </row>
    <row r="1350" spans="1:24" hidden="1" x14ac:dyDescent="0.25">
      <c r="A1350" t="s">
        <v>31</v>
      </c>
      <c r="B1350">
        <v>1</v>
      </c>
      <c r="D1350" t="e">
        <f>MID(#REF!,1,7)</f>
        <v>#REF!</v>
      </c>
      <c r="E1350">
        <v>7</v>
      </c>
      <c r="F1350" s="3" t="s">
        <v>1352</v>
      </c>
      <c r="G1350" t="s">
        <v>1353</v>
      </c>
      <c r="H1350" t="s">
        <v>973</v>
      </c>
      <c r="I1350" t="s">
        <v>28</v>
      </c>
      <c r="J1350" s="2">
        <v>0</v>
      </c>
      <c r="K1350" s="2">
        <v>0</v>
      </c>
      <c r="L1350" s="2">
        <v>1</v>
      </c>
      <c r="M1350">
        <v>0</v>
      </c>
      <c r="N1350">
        <v>0</v>
      </c>
      <c r="O1350">
        <v>1</v>
      </c>
      <c r="P1350" s="2">
        <v>0</v>
      </c>
      <c r="Q1350" s="2">
        <v>0</v>
      </c>
      <c r="R1350" s="2">
        <v>0</v>
      </c>
      <c r="S1350">
        <v>0</v>
      </c>
      <c r="T1350">
        <v>0</v>
      </c>
      <c r="U1350">
        <v>0</v>
      </c>
      <c r="V1350" s="1">
        <v>0</v>
      </c>
      <c r="W1350" s="1">
        <v>0</v>
      </c>
      <c r="X1350" s="1">
        <v>2</v>
      </c>
    </row>
    <row r="1351" spans="1:24" hidden="1" x14ac:dyDescent="0.25">
      <c r="A1351" t="s">
        <v>31</v>
      </c>
      <c r="B1351">
        <v>1</v>
      </c>
      <c r="D1351" t="e">
        <f>MID(#REF!,1,7)</f>
        <v>#REF!</v>
      </c>
      <c r="E1351">
        <v>7</v>
      </c>
      <c r="F1351" s="3" t="s">
        <v>1352</v>
      </c>
      <c r="G1351" t="s">
        <v>1353</v>
      </c>
      <c r="H1351" t="s">
        <v>77</v>
      </c>
      <c r="I1351" t="s">
        <v>28</v>
      </c>
      <c r="J1351" s="2">
        <v>0</v>
      </c>
      <c r="K1351" s="2">
        <v>0</v>
      </c>
      <c r="L1351" s="2">
        <v>3</v>
      </c>
      <c r="M1351">
        <v>0</v>
      </c>
      <c r="N1351">
        <v>0</v>
      </c>
      <c r="O1351">
        <v>4</v>
      </c>
      <c r="P1351" s="2">
        <v>0</v>
      </c>
      <c r="Q1351" s="2">
        <v>0</v>
      </c>
      <c r="R1351" s="2">
        <v>2</v>
      </c>
      <c r="S1351">
        <v>0</v>
      </c>
      <c r="T1351">
        <v>0</v>
      </c>
      <c r="U1351">
        <v>4</v>
      </c>
      <c r="V1351" s="1">
        <v>0</v>
      </c>
      <c r="W1351" s="1">
        <v>0</v>
      </c>
      <c r="X1351" s="1">
        <v>3</v>
      </c>
    </row>
    <row r="1352" spans="1:24" hidden="1" x14ac:dyDescent="0.25">
      <c r="A1352" t="s">
        <v>31</v>
      </c>
      <c r="B1352">
        <v>1</v>
      </c>
      <c r="D1352" t="e">
        <f>MID(#REF!,1,7)</f>
        <v>#REF!</v>
      </c>
      <c r="E1352">
        <v>7</v>
      </c>
      <c r="F1352" s="3" t="s">
        <v>1352</v>
      </c>
      <c r="G1352" t="s">
        <v>1353</v>
      </c>
      <c r="H1352" t="s">
        <v>1354</v>
      </c>
      <c r="I1352" t="s">
        <v>28</v>
      </c>
      <c r="J1352" s="2">
        <v>0</v>
      </c>
      <c r="K1352" s="2">
        <v>0</v>
      </c>
      <c r="L1352" s="2">
        <v>0</v>
      </c>
      <c r="M1352">
        <v>0</v>
      </c>
      <c r="N1352">
        <v>0</v>
      </c>
      <c r="O1352">
        <v>1</v>
      </c>
      <c r="P1352" s="2">
        <v>0</v>
      </c>
      <c r="Q1352" s="2">
        <v>0</v>
      </c>
      <c r="R1352" s="2">
        <v>0</v>
      </c>
      <c r="S1352">
        <v>0</v>
      </c>
      <c r="T1352">
        <v>0</v>
      </c>
      <c r="U1352">
        <v>1</v>
      </c>
      <c r="V1352" s="1">
        <v>0</v>
      </c>
      <c r="W1352" s="1">
        <v>0</v>
      </c>
      <c r="X1352" s="1">
        <v>0</v>
      </c>
    </row>
    <row r="1353" spans="1:24" hidden="1" x14ac:dyDescent="0.25">
      <c r="A1353" t="s">
        <v>31</v>
      </c>
      <c r="B1353">
        <v>1</v>
      </c>
      <c r="D1353" t="e">
        <f>MID(#REF!,1,7)</f>
        <v>#REF!</v>
      </c>
      <c r="E1353">
        <v>7</v>
      </c>
      <c r="F1353" s="3" t="s">
        <v>1352</v>
      </c>
      <c r="G1353" t="s">
        <v>1353</v>
      </c>
      <c r="H1353" t="s">
        <v>1355</v>
      </c>
      <c r="I1353" t="s">
        <v>28</v>
      </c>
      <c r="J1353" s="2">
        <v>0</v>
      </c>
      <c r="K1353" s="2">
        <v>0</v>
      </c>
      <c r="L1353" s="2">
        <v>1</v>
      </c>
      <c r="M1353">
        <v>0</v>
      </c>
      <c r="N1353">
        <v>0</v>
      </c>
      <c r="O1353">
        <v>1</v>
      </c>
      <c r="P1353" s="2">
        <v>0</v>
      </c>
      <c r="Q1353" s="2">
        <v>0</v>
      </c>
      <c r="R1353" s="2">
        <v>0</v>
      </c>
      <c r="S1353">
        <v>0</v>
      </c>
      <c r="T1353">
        <v>0</v>
      </c>
      <c r="U1353">
        <v>1</v>
      </c>
      <c r="V1353" s="1">
        <v>0</v>
      </c>
      <c r="W1353" s="1">
        <v>0</v>
      </c>
      <c r="X1353" s="1">
        <v>2</v>
      </c>
    </row>
    <row r="1354" spans="1:24" hidden="1" x14ac:dyDescent="0.25">
      <c r="A1354" t="s">
        <v>697</v>
      </c>
      <c r="B1354">
        <v>4</v>
      </c>
      <c r="D1354" t="e">
        <f>MID(#REF!,1,7)</f>
        <v>#REF!</v>
      </c>
      <c r="E1354">
        <v>17</v>
      </c>
      <c r="F1354" s="3" t="s">
        <v>1117</v>
      </c>
      <c r="G1354" t="s">
        <v>1118</v>
      </c>
      <c r="H1354" t="s">
        <v>85</v>
      </c>
      <c r="I1354" t="s">
        <v>28</v>
      </c>
      <c r="J1354" s="2">
        <v>0</v>
      </c>
      <c r="K1354" s="2">
        <v>0</v>
      </c>
      <c r="L1354" s="2">
        <v>3</v>
      </c>
      <c r="M1354">
        <v>0</v>
      </c>
      <c r="N1354">
        <v>0</v>
      </c>
      <c r="O1354">
        <v>3</v>
      </c>
      <c r="P1354" s="2">
        <v>0</v>
      </c>
      <c r="Q1354" s="2">
        <v>0</v>
      </c>
      <c r="R1354" s="2">
        <v>3</v>
      </c>
      <c r="S1354">
        <v>0</v>
      </c>
      <c r="T1354">
        <v>0</v>
      </c>
      <c r="U1354">
        <v>3</v>
      </c>
      <c r="V1354" s="1" t="e">
        <v>#N/A</v>
      </c>
      <c r="W1354" s="1" t="e">
        <v>#N/A</v>
      </c>
      <c r="X1354" s="1" t="e">
        <v>#N/A</v>
      </c>
    </row>
    <row r="1355" spans="1:24" hidden="1" x14ac:dyDescent="0.25">
      <c r="A1355" t="s">
        <v>931</v>
      </c>
      <c r="B1355">
        <v>4</v>
      </c>
      <c r="D1355" t="e">
        <f>MID(#REF!,1,7)</f>
        <v>#REF!</v>
      </c>
      <c r="E1355">
        <v>45</v>
      </c>
      <c r="F1355" s="3" t="s">
        <v>932</v>
      </c>
      <c r="G1355" t="s">
        <v>931</v>
      </c>
      <c r="H1355" t="s">
        <v>362</v>
      </c>
      <c r="I1355" t="s">
        <v>28</v>
      </c>
      <c r="J1355" s="2">
        <v>0</v>
      </c>
      <c r="K1355" s="2">
        <v>0</v>
      </c>
      <c r="L1355" s="2">
        <v>2500</v>
      </c>
      <c r="M1355">
        <v>0</v>
      </c>
      <c r="N1355">
        <v>0</v>
      </c>
      <c r="O1355">
        <v>2500</v>
      </c>
      <c r="P1355" s="2">
        <v>0</v>
      </c>
      <c r="Q1355" s="2">
        <v>0</v>
      </c>
      <c r="R1355" s="2">
        <v>2500</v>
      </c>
      <c r="S1355">
        <v>0</v>
      </c>
      <c r="T1355">
        <v>0</v>
      </c>
      <c r="U1355">
        <v>2500</v>
      </c>
      <c r="V1355" s="1">
        <v>0</v>
      </c>
      <c r="W1355" s="1">
        <v>0</v>
      </c>
      <c r="X1355" s="1">
        <v>2983</v>
      </c>
    </row>
    <row r="1356" spans="1:24" hidden="1" x14ac:dyDescent="0.25">
      <c r="A1356" t="s">
        <v>1100</v>
      </c>
      <c r="B1356">
        <v>2</v>
      </c>
      <c r="D1356" t="e">
        <f>MID(#REF!,1,7)</f>
        <v>#REF!</v>
      </c>
      <c r="E1356">
        <v>28</v>
      </c>
      <c r="F1356" s="3" t="s">
        <v>1356</v>
      </c>
      <c r="G1356" t="s">
        <v>532</v>
      </c>
      <c r="H1356" t="s">
        <v>39</v>
      </c>
      <c r="I1356" t="s">
        <v>28</v>
      </c>
      <c r="J1356" s="2">
        <v>0</v>
      </c>
      <c r="K1356" s="2">
        <v>0</v>
      </c>
      <c r="L1356" s="2">
        <v>1</v>
      </c>
      <c r="M1356">
        <v>0</v>
      </c>
      <c r="N1356">
        <v>0</v>
      </c>
      <c r="O1356">
        <v>1</v>
      </c>
      <c r="P1356" s="2">
        <v>0</v>
      </c>
      <c r="Q1356" s="2">
        <v>0</v>
      </c>
      <c r="R1356" s="2">
        <v>1</v>
      </c>
      <c r="S1356">
        <v>0</v>
      </c>
      <c r="T1356">
        <v>0</v>
      </c>
      <c r="U1356">
        <v>1</v>
      </c>
      <c r="V1356" s="1">
        <v>0</v>
      </c>
      <c r="W1356" s="1">
        <v>0</v>
      </c>
      <c r="X1356" s="1">
        <v>4</v>
      </c>
    </row>
    <row r="1357" spans="1:24" hidden="1" x14ac:dyDescent="0.25">
      <c r="A1357" t="s">
        <v>1100</v>
      </c>
      <c r="B1357">
        <v>3</v>
      </c>
      <c r="D1357" t="e">
        <f>MID(#REF!,1,7)</f>
        <v>#REF!</v>
      </c>
      <c r="E1357">
        <v>28</v>
      </c>
      <c r="F1357" s="3" t="s">
        <v>1357</v>
      </c>
      <c r="G1357" t="s">
        <v>532</v>
      </c>
      <c r="H1357" t="s">
        <v>39</v>
      </c>
      <c r="I1357" t="s">
        <v>28</v>
      </c>
      <c r="J1357" s="2">
        <v>0</v>
      </c>
      <c r="K1357" s="2">
        <v>0</v>
      </c>
      <c r="L1357" s="2">
        <v>25</v>
      </c>
      <c r="M1357">
        <v>0</v>
      </c>
      <c r="N1357">
        <v>0</v>
      </c>
      <c r="O1357">
        <v>25</v>
      </c>
      <c r="P1357" s="2">
        <v>0</v>
      </c>
      <c r="Q1357" s="2">
        <v>0</v>
      </c>
      <c r="R1357" s="2">
        <v>25</v>
      </c>
      <c r="S1357">
        <v>0</v>
      </c>
      <c r="T1357">
        <v>0</v>
      </c>
      <c r="U1357">
        <v>25</v>
      </c>
      <c r="V1357" s="1">
        <v>0</v>
      </c>
      <c r="W1357" s="1">
        <v>0</v>
      </c>
      <c r="X1357" s="1">
        <v>25</v>
      </c>
    </row>
    <row r="1358" spans="1:24" hidden="1" x14ac:dyDescent="0.25">
      <c r="A1358" t="s">
        <v>1100</v>
      </c>
      <c r="B1358">
        <v>3</v>
      </c>
      <c r="D1358" t="e">
        <f>MID(#REF!,1,7)</f>
        <v>#REF!</v>
      </c>
      <c r="E1358">
        <v>28</v>
      </c>
      <c r="F1358" s="3" t="s">
        <v>1357</v>
      </c>
      <c r="G1358" t="s">
        <v>532</v>
      </c>
      <c r="H1358" t="s">
        <v>489</v>
      </c>
      <c r="I1358" t="s">
        <v>28</v>
      </c>
      <c r="J1358" s="2">
        <v>0</v>
      </c>
      <c r="K1358" s="2">
        <v>0</v>
      </c>
      <c r="L1358" s="2">
        <v>25</v>
      </c>
      <c r="M1358">
        <v>0</v>
      </c>
      <c r="N1358">
        <v>0</v>
      </c>
      <c r="O1358">
        <v>25</v>
      </c>
      <c r="P1358" s="2">
        <v>0</v>
      </c>
      <c r="Q1358" s="2">
        <v>0</v>
      </c>
      <c r="R1358" s="2">
        <v>25</v>
      </c>
      <c r="S1358">
        <v>0</v>
      </c>
      <c r="T1358">
        <v>0</v>
      </c>
      <c r="U1358">
        <v>25</v>
      </c>
      <c r="V1358" s="1">
        <v>0</v>
      </c>
      <c r="W1358" s="1">
        <v>0</v>
      </c>
      <c r="X1358" s="1">
        <v>25</v>
      </c>
    </row>
    <row r="1359" spans="1:24" hidden="1" x14ac:dyDescent="0.25">
      <c r="A1359" t="s">
        <v>1100</v>
      </c>
      <c r="B1359">
        <v>3</v>
      </c>
      <c r="D1359" t="e">
        <f>MID(#REF!,1,7)</f>
        <v>#REF!</v>
      </c>
      <c r="E1359">
        <v>28</v>
      </c>
      <c r="F1359" s="3" t="s">
        <v>1357</v>
      </c>
      <c r="G1359" t="s">
        <v>532</v>
      </c>
      <c r="H1359" t="s">
        <v>39</v>
      </c>
      <c r="I1359" t="s">
        <v>28</v>
      </c>
      <c r="J1359" s="2">
        <v>0</v>
      </c>
      <c r="K1359" s="2">
        <v>0</v>
      </c>
      <c r="L1359" s="2">
        <v>2</v>
      </c>
      <c r="M1359">
        <v>0</v>
      </c>
      <c r="N1359">
        <v>0</v>
      </c>
      <c r="O1359">
        <v>1</v>
      </c>
      <c r="P1359" s="2">
        <v>0</v>
      </c>
      <c r="Q1359" s="2">
        <v>0</v>
      </c>
      <c r="R1359" s="2">
        <v>1</v>
      </c>
      <c r="S1359">
        <v>0</v>
      </c>
      <c r="T1359">
        <v>0</v>
      </c>
      <c r="U1359">
        <v>1</v>
      </c>
      <c r="V1359" s="1">
        <v>0</v>
      </c>
      <c r="W1359" s="1">
        <v>0</v>
      </c>
      <c r="X1359" s="1">
        <v>2</v>
      </c>
    </row>
    <row r="1360" spans="1:24" hidden="1" x14ac:dyDescent="0.25">
      <c r="A1360" t="s">
        <v>920</v>
      </c>
      <c r="B1360">
        <v>4</v>
      </c>
      <c r="D1360" t="e">
        <f>MID(#REF!,1,7)</f>
        <v>#REF!</v>
      </c>
      <c r="E1360">
        <v>43</v>
      </c>
      <c r="F1360" s="3" t="s">
        <v>1358</v>
      </c>
      <c r="G1360" t="s">
        <v>922</v>
      </c>
      <c r="H1360" t="s">
        <v>270</v>
      </c>
      <c r="I1360" t="s">
        <v>447</v>
      </c>
      <c r="J1360" s="2">
        <v>1</v>
      </c>
      <c r="K1360" s="2">
        <v>1</v>
      </c>
      <c r="L1360" s="2">
        <v>1</v>
      </c>
      <c r="M1360">
        <v>1</v>
      </c>
      <c r="N1360">
        <v>1</v>
      </c>
      <c r="O1360">
        <v>1</v>
      </c>
      <c r="P1360" s="2">
        <v>1</v>
      </c>
      <c r="Q1360" s="2">
        <v>1</v>
      </c>
      <c r="R1360" s="2">
        <v>1</v>
      </c>
      <c r="S1360">
        <v>1</v>
      </c>
      <c r="T1360">
        <v>1</v>
      </c>
      <c r="U1360">
        <v>1</v>
      </c>
      <c r="V1360" s="1">
        <v>1</v>
      </c>
      <c r="W1360" s="1">
        <v>1</v>
      </c>
      <c r="X1360" s="1">
        <v>1</v>
      </c>
    </row>
    <row r="1361" spans="1:24" hidden="1" x14ac:dyDescent="0.25">
      <c r="A1361" t="s">
        <v>920</v>
      </c>
      <c r="B1361">
        <v>4</v>
      </c>
      <c r="D1361" t="e">
        <f>MID(#REF!,1,7)</f>
        <v>#REF!</v>
      </c>
      <c r="E1361">
        <v>43</v>
      </c>
      <c r="F1361" s="3" t="s">
        <v>1358</v>
      </c>
      <c r="G1361" t="s">
        <v>922</v>
      </c>
      <c r="H1361" t="s">
        <v>85</v>
      </c>
      <c r="I1361" t="s">
        <v>494</v>
      </c>
      <c r="J1361" s="2">
        <v>0</v>
      </c>
      <c r="K1361" s="2">
        <v>0</v>
      </c>
      <c r="L1361" s="2">
        <v>0</v>
      </c>
      <c r="M1361">
        <v>1</v>
      </c>
      <c r="N1361">
        <v>0</v>
      </c>
      <c r="O1361">
        <v>0</v>
      </c>
      <c r="P1361" s="2">
        <v>0</v>
      </c>
      <c r="Q1361" s="2">
        <v>1</v>
      </c>
      <c r="R1361" s="2">
        <v>0</v>
      </c>
      <c r="S1361">
        <v>0</v>
      </c>
      <c r="T1361">
        <v>0</v>
      </c>
      <c r="U1361">
        <v>1</v>
      </c>
      <c r="V1361" s="1" t="e">
        <v>#N/A</v>
      </c>
      <c r="W1361" s="1" t="e">
        <v>#N/A</v>
      </c>
      <c r="X1361" s="1" t="e">
        <v>#N/A</v>
      </c>
    </row>
    <row r="1362" spans="1:24" hidden="1" x14ac:dyDescent="0.25">
      <c r="A1362" t="s">
        <v>920</v>
      </c>
      <c r="B1362">
        <v>4</v>
      </c>
      <c r="D1362" t="e">
        <f>MID(#REF!,1,7)</f>
        <v>#REF!</v>
      </c>
      <c r="E1362">
        <v>87</v>
      </c>
      <c r="F1362" s="3" t="s">
        <v>1359</v>
      </c>
      <c r="G1362" t="s">
        <v>922</v>
      </c>
      <c r="H1362" t="s">
        <v>342</v>
      </c>
      <c r="I1362" t="s">
        <v>28</v>
      </c>
      <c r="J1362" s="2">
        <v>0</v>
      </c>
      <c r="K1362" s="2">
        <v>0</v>
      </c>
      <c r="L1362" s="2">
        <v>1</v>
      </c>
      <c r="M1362">
        <v>0</v>
      </c>
      <c r="N1362">
        <v>0</v>
      </c>
      <c r="O1362">
        <v>1</v>
      </c>
      <c r="P1362" s="2">
        <v>0</v>
      </c>
      <c r="Q1362" s="2">
        <v>0</v>
      </c>
      <c r="R1362" s="2">
        <v>1</v>
      </c>
      <c r="S1362">
        <v>0</v>
      </c>
      <c r="T1362">
        <v>0</v>
      </c>
      <c r="U1362">
        <v>1</v>
      </c>
      <c r="V1362" s="1">
        <v>0</v>
      </c>
      <c r="W1362" s="1">
        <v>0</v>
      </c>
      <c r="X1362" s="1">
        <v>1</v>
      </c>
    </row>
    <row r="1363" spans="1:24" hidden="1" x14ac:dyDescent="0.25">
      <c r="A1363" t="s">
        <v>920</v>
      </c>
      <c r="B1363">
        <v>4</v>
      </c>
      <c r="D1363" t="e">
        <f>MID(#REF!,1,7)</f>
        <v>#REF!</v>
      </c>
      <c r="E1363">
        <v>87</v>
      </c>
      <c r="F1363" s="3" t="s">
        <v>1359</v>
      </c>
      <c r="G1363" t="s">
        <v>922</v>
      </c>
      <c r="H1363" t="s">
        <v>35</v>
      </c>
      <c r="I1363" t="s">
        <v>447</v>
      </c>
      <c r="J1363" s="2">
        <v>0</v>
      </c>
      <c r="K1363" s="2">
        <v>0</v>
      </c>
      <c r="L1363" s="2">
        <v>0</v>
      </c>
      <c r="M1363">
        <v>0</v>
      </c>
      <c r="N1363">
        <v>0</v>
      </c>
      <c r="O1363">
        <v>0</v>
      </c>
      <c r="P1363" s="2">
        <v>1</v>
      </c>
      <c r="Q1363" s="2">
        <v>1</v>
      </c>
      <c r="R1363" s="2">
        <v>1</v>
      </c>
      <c r="S1363">
        <v>0</v>
      </c>
      <c r="T1363">
        <v>0</v>
      </c>
      <c r="U1363">
        <v>0</v>
      </c>
      <c r="V1363" s="1">
        <v>0</v>
      </c>
      <c r="W1363" s="1">
        <v>0</v>
      </c>
      <c r="X1363" s="1">
        <v>0</v>
      </c>
    </row>
    <row r="1364" spans="1:24" hidden="1" x14ac:dyDescent="0.25">
      <c r="A1364" t="s">
        <v>920</v>
      </c>
      <c r="B1364">
        <v>4</v>
      </c>
      <c r="D1364" t="e">
        <f>MID(#REF!,1,7)</f>
        <v>#REF!</v>
      </c>
      <c r="E1364">
        <v>43</v>
      </c>
      <c r="F1364" s="3" t="s">
        <v>1360</v>
      </c>
      <c r="G1364" t="s">
        <v>922</v>
      </c>
      <c r="H1364" t="s">
        <v>1361</v>
      </c>
      <c r="I1364" t="s">
        <v>82</v>
      </c>
      <c r="J1364" s="2">
        <v>0</v>
      </c>
      <c r="K1364" s="2">
        <v>0</v>
      </c>
      <c r="L1364" s="2">
        <v>0</v>
      </c>
      <c r="M1364">
        <v>0</v>
      </c>
      <c r="N1364">
        <v>0</v>
      </c>
      <c r="O1364">
        <v>0</v>
      </c>
      <c r="P1364" s="2">
        <v>0</v>
      </c>
      <c r="Q1364" s="2">
        <v>0</v>
      </c>
      <c r="R1364" s="2">
        <v>0</v>
      </c>
      <c r="S1364">
        <v>0</v>
      </c>
      <c r="T1364">
        <v>0</v>
      </c>
      <c r="U1364">
        <v>1</v>
      </c>
      <c r="V1364" s="1" t="e">
        <v>#N/A</v>
      </c>
      <c r="W1364" s="1" t="e">
        <v>#N/A</v>
      </c>
      <c r="X1364" s="1" t="e">
        <v>#N/A</v>
      </c>
    </row>
    <row r="1365" spans="1:24" hidden="1" x14ac:dyDescent="0.25">
      <c r="A1365" t="s">
        <v>920</v>
      </c>
      <c r="B1365">
        <v>4</v>
      </c>
      <c r="D1365" t="e">
        <f>MID(#REF!,1,7)</f>
        <v>#REF!</v>
      </c>
      <c r="E1365">
        <v>43</v>
      </c>
      <c r="F1365" s="3" t="s">
        <v>1360</v>
      </c>
      <c r="G1365" t="s">
        <v>922</v>
      </c>
      <c r="H1365" t="s">
        <v>1362</v>
      </c>
      <c r="I1365" t="s">
        <v>494</v>
      </c>
      <c r="J1365" s="2">
        <v>0</v>
      </c>
      <c r="K1365" s="2">
        <v>0</v>
      </c>
      <c r="L1365" s="2">
        <v>0</v>
      </c>
      <c r="M1365">
        <v>1</v>
      </c>
      <c r="N1365">
        <v>0</v>
      </c>
      <c r="O1365">
        <v>0</v>
      </c>
      <c r="P1365" s="2">
        <v>0</v>
      </c>
      <c r="Q1365" s="2">
        <v>1</v>
      </c>
      <c r="R1365" s="2">
        <v>0</v>
      </c>
      <c r="S1365">
        <v>0</v>
      </c>
      <c r="T1365">
        <v>0</v>
      </c>
      <c r="U1365">
        <v>1</v>
      </c>
      <c r="V1365" s="1" t="e">
        <v>#N/A</v>
      </c>
      <c r="W1365" s="1" t="e">
        <v>#N/A</v>
      </c>
      <c r="X1365" s="1" t="e">
        <v>#N/A</v>
      </c>
    </row>
    <row r="1366" spans="1:24" hidden="1" x14ac:dyDescent="0.25">
      <c r="A1366" t="s">
        <v>920</v>
      </c>
      <c r="B1366">
        <v>4</v>
      </c>
      <c r="D1366" t="e">
        <f>MID(#REF!,1,7)</f>
        <v>#REF!</v>
      </c>
      <c r="E1366">
        <v>43</v>
      </c>
      <c r="F1366" s="3" t="s">
        <v>1360</v>
      </c>
      <c r="G1366" t="s">
        <v>922</v>
      </c>
      <c r="H1366" t="s">
        <v>1363</v>
      </c>
      <c r="I1366" t="s">
        <v>494</v>
      </c>
      <c r="J1366" s="2">
        <v>0</v>
      </c>
      <c r="K1366" s="2">
        <v>0</v>
      </c>
      <c r="L1366" s="2">
        <v>0</v>
      </c>
      <c r="M1366">
        <v>35</v>
      </c>
      <c r="N1366">
        <v>0</v>
      </c>
      <c r="O1366">
        <v>0</v>
      </c>
      <c r="P1366" s="2">
        <v>0</v>
      </c>
      <c r="Q1366" s="2">
        <v>100</v>
      </c>
      <c r="R1366" s="2">
        <v>0</v>
      </c>
      <c r="S1366">
        <v>0</v>
      </c>
      <c r="T1366">
        <v>0</v>
      </c>
      <c r="U1366">
        <v>0</v>
      </c>
      <c r="V1366" s="1" t="e">
        <v>#N/A</v>
      </c>
      <c r="W1366" s="1" t="e">
        <v>#N/A</v>
      </c>
      <c r="X1366" s="1" t="e">
        <v>#N/A</v>
      </c>
    </row>
    <row r="1367" spans="1:24" hidden="1" x14ac:dyDescent="0.25">
      <c r="A1367" t="s">
        <v>398</v>
      </c>
      <c r="B1367">
        <v>6</v>
      </c>
      <c r="D1367" t="e">
        <f>MID(#REF!,1,7)</f>
        <v>#REF!</v>
      </c>
      <c r="E1367">
        <v>6</v>
      </c>
      <c r="F1367" s="3" t="s">
        <v>399</v>
      </c>
      <c r="G1367" t="s">
        <v>400</v>
      </c>
      <c r="H1367" t="s">
        <v>1364</v>
      </c>
      <c r="I1367" t="s">
        <v>28</v>
      </c>
      <c r="J1367" s="2">
        <v>0</v>
      </c>
      <c r="K1367" s="2">
        <v>0</v>
      </c>
      <c r="L1367" s="2">
        <v>15000</v>
      </c>
      <c r="M1367">
        <v>0</v>
      </c>
      <c r="N1367">
        <v>0</v>
      </c>
      <c r="O1367">
        <v>5000</v>
      </c>
      <c r="P1367" s="2">
        <v>0</v>
      </c>
      <c r="Q1367" s="2">
        <v>0</v>
      </c>
      <c r="R1367" s="2">
        <v>5000</v>
      </c>
      <c r="S1367">
        <v>0</v>
      </c>
      <c r="T1367">
        <v>0</v>
      </c>
      <c r="U1367">
        <v>5000</v>
      </c>
      <c r="V1367" s="1" t="e">
        <v>#N/A</v>
      </c>
      <c r="W1367" s="1" t="e">
        <v>#N/A</v>
      </c>
      <c r="X1367" s="1" t="e">
        <v>#N/A</v>
      </c>
    </row>
    <row r="1368" spans="1:24" hidden="1" x14ac:dyDescent="0.25">
      <c r="A1368" t="s">
        <v>398</v>
      </c>
      <c r="B1368">
        <v>6</v>
      </c>
      <c r="D1368" t="e">
        <f>MID(#REF!,1,7)</f>
        <v>#REF!</v>
      </c>
      <c r="E1368">
        <v>6</v>
      </c>
      <c r="F1368" s="3" t="s">
        <v>399</v>
      </c>
      <c r="G1368" t="s">
        <v>400</v>
      </c>
      <c r="H1368" t="s">
        <v>298</v>
      </c>
      <c r="I1368" t="s">
        <v>28</v>
      </c>
      <c r="J1368" s="2">
        <v>0</v>
      </c>
      <c r="K1368" s="2">
        <v>0</v>
      </c>
      <c r="L1368" s="2">
        <v>0</v>
      </c>
      <c r="M1368">
        <v>0</v>
      </c>
      <c r="N1368">
        <v>0</v>
      </c>
      <c r="O1368">
        <v>600</v>
      </c>
      <c r="P1368" s="2">
        <v>0</v>
      </c>
      <c r="Q1368" s="2">
        <v>0</v>
      </c>
      <c r="R1368" s="2">
        <v>600</v>
      </c>
      <c r="S1368">
        <v>0</v>
      </c>
      <c r="T1368">
        <v>0</v>
      </c>
      <c r="U1368">
        <v>600</v>
      </c>
      <c r="V1368" s="1" t="e">
        <v>#N/A</v>
      </c>
      <c r="W1368" s="1" t="e">
        <v>#N/A</v>
      </c>
      <c r="X1368" s="1" t="e">
        <v>#N/A</v>
      </c>
    </row>
    <row r="1369" spans="1:24" hidden="1" x14ac:dyDescent="0.25">
      <c r="A1369" t="s">
        <v>398</v>
      </c>
      <c r="B1369">
        <v>6</v>
      </c>
      <c r="D1369" t="e">
        <f>MID(#REF!,1,7)</f>
        <v>#REF!</v>
      </c>
      <c r="E1369">
        <v>6</v>
      </c>
      <c r="F1369" s="3" t="s">
        <v>399</v>
      </c>
      <c r="G1369" t="s">
        <v>400</v>
      </c>
      <c r="H1369" t="s">
        <v>298</v>
      </c>
      <c r="I1369" t="s">
        <v>28</v>
      </c>
      <c r="J1369" s="2">
        <v>0</v>
      </c>
      <c r="K1369" s="2">
        <v>0</v>
      </c>
      <c r="L1369" s="2">
        <v>300</v>
      </c>
      <c r="M1369">
        <v>0</v>
      </c>
      <c r="N1369">
        <v>0</v>
      </c>
      <c r="O1369">
        <v>450</v>
      </c>
      <c r="P1369" s="2">
        <v>0</v>
      </c>
      <c r="Q1369" s="2">
        <v>0</v>
      </c>
      <c r="R1369" s="2">
        <v>450</v>
      </c>
      <c r="S1369">
        <v>0</v>
      </c>
      <c r="T1369">
        <v>0</v>
      </c>
      <c r="U1369">
        <v>450</v>
      </c>
      <c r="V1369" s="1" t="e">
        <v>#N/A</v>
      </c>
      <c r="W1369" s="1" t="e">
        <v>#N/A</v>
      </c>
      <c r="X1369" s="1" t="e">
        <v>#N/A</v>
      </c>
    </row>
    <row r="1370" spans="1:24" hidden="1" x14ac:dyDescent="0.25">
      <c r="A1370" t="s">
        <v>519</v>
      </c>
      <c r="B1370">
        <v>4</v>
      </c>
      <c r="D1370" t="e">
        <f>MID(#REF!,1,7)</f>
        <v>#REF!</v>
      </c>
      <c r="E1370">
        <v>87</v>
      </c>
      <c r="F1370" s="3" t="s">
        <v>1365</v>
      </c>
      <c r="G1370" t="s">
        <v>519</v>
      </c>
      <c r="H1370" t="s">
        <v>1366</v>
      </c>
      <c r="I1370" t="s">
        <v>28</v>
      </c>
      <c r="J1370" s="2">
        <v>0</v>
      </c>
      <c r="K1370" s="2">
        <v>0</v>
      </c>
      <c r="L1370" s="2">
        <v>3795</v>
      </c>
      <c r="M1370">
        <v>0</v>
      </c>
      <c r="N1370">
        <v>0</v>
      </c>
      <c r="O1370">
        <v>3795</v>
      </c>
      <c r="P1370" s="2">
        <v>0</v>
      </c>
      <c r="Q1370" s="2">
        <v>0</v>
      </c>
      <c r="R1370" s="2">
        <v>3795</v>
      </c>
      <c r="S1370">
        <v>0</v>
      </c>
      <c r="T1370">
        <v>0</v>
      </c>
      <c r="U1370">
        <v>3795</v>
      </c>
      <c r="V1370" s="1" t="e">
        <v>#N/A</v>
      </c>
      <c r="W1370" s="1" t="e">
        <v>#N/A</v>
      </c>
      <c r="X1370" s="1" t="e">
        <v>#N/A</v>
      </c>
    </row>
    <row r="1371" spans="1:24" hidden="1" x14ac:dyDescent="0.25">
      <c r="A1371" t="s">
        <v>519</v>
      </c>
      <c r="B1371">
        <v>4</v>
      </c>
      <c r="D1371" t="e">
        <f>MID(#REF!,1,7)</f>
        <v>#REF!</v>
      </c>
      <c r="E1371">
        <v>87</v>
      </c>
      <c r="F1371" s="3" t="s">
        <v>1365</v>
      </c>
      <c r="G1371" t="s">
        <v>519</v>
      </c>
      <c r="H1371" t="s">
        <v>1367</v>
      </c>
      <c r="I1371" t="s">
        <v>82</v>
      </c>
      <c r="J1371" s="2">
        <v>0</v>
      </c>
      <c r="K1371" s="2">
        <v>0</v>
      </c>
      <c r="L1371" s="2">
        <v>0</v>
      </c>
      <c r="M1371">
        <v>0</v>
      </c>
      <c r="N1371">
        <v>0</v>
      </c>
      <c r="O1371">
        <v>0</v>
      </c>
      <c r="P1371" s="2">
        <v>0</v>
      </c>
      <c r="Q1371" s="2">
        <v>0</v>
      </c>
      <c r="R1371" s="2">
        <v>0</v>
      </c>
      <c r="S1371">
        <v>0</v>
      </c>
      <c r="T1371">
        <v>0</v>
      </c>
      <c r="U1371">
        <v>1</v>
      </c>
      <c r="V1371" s="1" t="e">
        <v>#N/A</v>
      </c>
      <c r="W1371" s="1" t="e">
        <v>#N/A</v>
      </c>
      <c r="X1371" s="1" t="e">
        <v>#N/A</v>
      </c>
    </row>
    <row r="1372" spans="1:24" hidden="1" x14ac:dyDescent="0.25">
      <c r="A1372" t="s">
        <v>519</v>
      </c>
      <c r="B1372">
        <v>4</v>
      </c>
      <c r="D1372" t="e">
        <f>MID(#REF!,1,7)</f>
        <v>#REF!</v>
      </c>
      <c r="E1372">
        <v>87</v>
      </c>
      <c r="F1372" s="3" t="s">
        <v>1368</v>
      </c>
      <c r="G1372" t="s">
        <v>519</v>
      </c>
      <c r="H1372" t="s">
        <v>1369</v>
      </c>
      <c r="I1372" t="s">
        <v>82</v>
      </c>
      <c r="J1372" s="2">
        <v>0</v>
      </c>
      <c r="K1372" s="2">
        <v>0</v>
      </c>
      <c r="L1372" s="2">
        <v>0</v>
      </c>
      <c r="M1372">
        <v>0</v>
      </c>
      <c r="N1372">
        <v>0</v>
      </c>
      <c r="O1372">
        <v>0</v>
      </c>
      <c r="P1372" s="2">
        <v>0</v>
      </c>
      <c r="Q1372" s="2">
        <v>0</v>
      </c>
      <c r="R1372" s="2">
        <v>0</v>
      </c>
      <c r="S1372">
        <v>0</v>
      </c>
      <c r="T1372">
        <v>0</v>
      </c>
      <c r="U1372">
        <v>93</v>
      </c>
      <c r="V1372" s="1" t="e">
        <v>#N/A</v>
      </c>
      <c r="W1372" s="1" t="e">
        <v>#N/A</v>
      </c>
      <c r="X1372" s="1" t="e">
        <v>#N/A</v>
      </c>
    </row>
    <row r="1373" spans="1:24" hidden="1" x14ac:dyDescent="0.25">
      <c r="A1373" t="s">
        <v>835</v>
      </c>
      <c r="B1373">
        <v>1</v>
      </c>
      <c r="D1373" t="e">
        <f>MID(#REF!,1,7)</f>
        <v>#REF!</v>
      </c>
      <c r="E1373">
        <v>1</v>
      </c>
      <c r="F1373" s="3" t="s">
        <v>849</v>
      </c>
      <c r="G1373" t="s">
        <v>850</v>
      </c>
      <c r="H1373" t="s">
        <v>1370</v>
      </c>
      <c r="I1373" t="s">
        <v>28</v>
      </c>
      <c r="J1373" s="2">
        <v>0</v>
      </c>
      <c r="K1373" s="2">
        <v>0</v>
      </c>
      <c r="L1373" s="2">
        <v>400</v>
      </c>
      <c r="M1373">
        <v>0</v>
      </c>
      <c r="N1373">
        <v>0</v>
      </c>
      <c r="O1373">
        <v>400</v>
      </c>
      <c r="P1373" s="2">
        <v>0</v>
      </c>
      <c r="Q1373" s="2">
        <v>0</v>
      </c>
      <c r="R1373" s="2">
        <v>400</v>
      </c>
      <c r="S1373">
        <v>0</v>
      </c>
      <c r="T1373">
        <v>0</v>
      </c>
      <c r="U1373">
        <v>400</v>
      </c>
      <c r="V1373" s="1">
        <v>0</v>
      </c>
      <c r="W1373" s="1">
        <v>0</v>
      </c>
      <c r="X1373" s="1">
        <v>253</v>
      </c>
    </row>
    <row r="1374" spans="1:24" hidden="1" x14ac:dyDescent="0.25">
      <c r="A1374" t="s">
        <v>835</v>
      </c>
      <c r="B1374">
        <v>1</v>
      </c>
      <c r="D1374" t="e">
        <f>MID(#REF!,1,7)</f>
        <v>#REF!</v>
      </c>
      <c r="E1374">
        <v>1</v>
      </c>
      <c r="F1374" s="3" t="s">
        <v>1371</v>
      </c>
      <c r="G1374" t="s">
        <v>1150</v>
      </c>
      <c r="H1374" t="s">
        <v>1372</v>
      </c>
      <c r="I1374" t="s">
        <v>28</v>
      </c>
      <c r="J1374" s="2">
        <v>0</v>
      </c>
      <c r="K1374" s="2">
        <v>0</v>
      </c>
      <c r="L1374" s="2">
        <v>1400</v>
      </c>
      <c r="M1374">
        <v>0</v>
      </c>
      <c r="N1374">
        <v>0</v>
      </c>
      <c r="O1374">
        <v>1400</v>
      </c>
      <c r="P1374" s="2">
        <v>0</v>
      </c>
      <c r="Q1374" s="2">
        <v>0</v>
      </c>
      <c r="R1374" s="2">
        <v>1400</v>
      </c>
      <c r="S1374">
        <v>0</v>
      </c>
      <c r="T1374">
        <v>0</v>
      </c>
      <c r="U1374">
        <v>1400</v>
      </c>
      <c r="V1374" s="1">
        <v>0</v>
      </c>
      <c r="W1374" s="1">
        <v>0</v>
      </c>
      <c r="X1374" s="1">
        <v>209</v>
      </c>
    </row>
    <row r="1375" spans="1:24" hidden="1" x14ac:dyDescent="0.25">
      <c r="A1375" t="s">
        <v>31</v>
      </c>
      <c r="B1375">
        <v>1</v>
      </c>
      <c r="D1375" t="e">
        <f>MID(#REF!,1,7)</f>
        <v>#REF!</v>
      </c>
      <c r="E1375">
        <v>7</v>
      </c>
      <c r="F1375" s="3" t="s">
        <v>46</v>
      </c>
      <c r="G1375" t="s">
        <v>47</v>
      </c>
      <c r="H1375" t="s">
        <v>53</v>
      </c>
      <c r="I1375" t="s">
        <v>28</v>
      </c>
      <c r="J1375" s="2">
        <v>0</v>
      </c>
      <c r="K1375" s="2">
        <v>0</v>
      </c>
      <c r="L1375" s="2">
        <v>320</v>
      </c>
      <c r="M1375">
        <v>0</v>
      </c>
      <c r="N1375">
        <v>0</v>
      </c>
      <c r="O1375">
        <v>320</v>
      </c>
      <c r="P1375" s="2">
        <v>0</v>
      </c>
      <c r="Q1375" s="2">
        <v>0</v>
      </c>
      <c r="R1375" s="2">
        <v>250</v>
      </c>
      <c r="S1375">
        <v>0</v>
      </c>
      <c r="T1375">
        <v>0</v>
      </c>
      <c r="U1375">
        <v>250</v>
      </c>
      <c r="V1375" s="1">
        <v>0</v>
      </c>
      <c r="W1375" s="1">
        <v>0</v>
      </c>
      <c r="X1375" s="1">
        <v>344</v>
      </c>
    </row>
    <row r="1376" spans="1:24" hidden="1" x14ac:dyDescent="0.25">
      <c r="A1376" t="s">
        <v>697</v>
      </c>
      <c r="B1376">
        <v>4</v>
      </c>
      <c r="D1376" t="e">
        <f>MID(#REF!,1,7)</f>
        <v>#REF!</v>
      </c>
      <c r="E1376">
        <v>17</v>
      </c>
      <c r="F1376" s="3" t="s">
        <v>698</v>
      </c>
      <c r="G1376" t="s">
        <v>26</v>
      </c>
      <c r="H1376" t="s">
        <v>85</v>
      </c>
      <c r="I1376" t="s">
        <v>28</v>
      </c>
      <c r="J1376" s="2">
        <v>0</v>
      </c>
      <c r="K1376" s="2">
        <v>0</v>
      </c>
      <c r="L1376" s="2">
        <v>3</v>
      </c>
      <c r="M1376">
        <v>0</v>
      </c>
      <c r="N1376">
        <v>0</v>
      </c>
      <c r="O1376">
        <v>3</v>
      </c>
      <c r="P1376" s="2">
        <v>0</v>
      </c>
      <c r="Q1376" s="2">
        <v>0</v>
      </c>
      <c r="R1376" s="2">
        <v>3</v>
      </c>
      <c r="S1376">
        <v>0</v>
      </c>
      <c r="T1376">
        <v>0</v>
      </c>
      <c r="U1376">
        <v>3</v>
      </c>
      <c r="V1376" s="1">
        <v>0</v>
      </c>
      <c r="W1376" s="1">
        <v>0</v>
      </c>
      <c r="X1376" s="1">
        <v>3</v>
      </c>
    </row>
    <row r="1377" spans="1:24" hidden="1" x14ac:dyDescent="0.25">
      <c r="A1377" t="s">
        <v>835</v>
      </c>
      <c r="B1377">
        <v>1</v>
      </c>
      <c r="D1377" t="e">
        <f>MID(#REF!,1,7)</f>
        <v>#REF!</v>
      </c>
      <c r="E1377">
        <v>1</v>
      </c>
      <c r="F1377" s="3" t="s">
        <v>1373</v>
      </c>
      <c r="G1377" t="s">
        <v>1148</v>
      </c>
      <c r="H1377" t="s">
        <v>1374</v>
      </c>
      <c r="I1377" t="s">
        <v>28</v>
      </c>
      <c r="J1377" s="2">
        <v>0</v>
      </c>
      <c r="K1377" s="2">
        <v>0</v>
      </c>
      <c r="L1377" s="2">
        <v>2000</v>
      </c>
      <c r="M1377">
        <v>0</v>
      </c>
      <c r="N1377">
        <v>0</v>
      </c>
      <c r="O1377">
        <v>2000</v>
      </c>
      <c r="P1377" s="2">
        <v>0</v>
      </c>
      <c r="Q1377" s="2">
        <v>0</v>
      </c>
      <c r="R1377" s="2">
        <v>2000</v>
      </c>
      <c r="S1377">
        <v>0</v>
      </c>
      <c r="T1377">
        <v>0</v>
      </c>
      <c r="U1377">
        <v>2000</v>
      </c>
      <c r="V1377" s="1">
        <v>0</v>
      </c>
      <c r="W1377" s="1">
        <v>0</v>
      </c>
      <c r="X1377" s="1">
        <v>1492</v>
      </c>
    </row>
    <row r="1378" spans="1:24" hidden="1" x14ac:dyDescent="0.25">
      <c r="A1378" t="s">
        <v>697</v>
      </c>
      <c r="B1378">
        <v>4</v>
      </c>
      <c r="D1378" t="e">
        <f>MID(#REF!,1,7)</f>
        <v>#REF!</v>
      </c>
      <c r="E1378">
        <v>17</v>
      </c>
      <c r="F1378" s="3" t="s">
        <v>698</v>
      </c>
      <c r="G1378" t="s">
        <v>26</v>
      </c>
      <c r="H1378" t="s">
        <v>85</v>
      </c>
      <c r="I1378" t="s">
        <v>28</v>
      </c>
      <c r="J1378" s="2">
        <v>0</v>
      </c>
      <c r="K1378" s="2">
        <v>0</v>
      </c>
      <c r="L1378" s="2">
        <v>1</v>
      </c>
      <c r="M1378">
        <v>0</v>
      </c>
      <c r="N1378">
        <v>0</v>
      </c>
      <c r="O1378">
        <v>1</v>
      </c>
      <c r="P1378" s="2">
        <v>0</v>
      </c>
      <c r="Q1378" s="2">
        <v>0</v>
      </c>
      <c r="R1378" s="2">
        <v>1</v>
      </c>
      <c r="S1378">
        <v>0</v>
      </c>
      <c r="T1378">
        <v>0</v>
      </c>
      <c r="U1378">
        <v>1</v>
      </c>
      <c r="V1378" s="1">
        <v>0</v>
      </c>
      <c r="W1378" s="1">
        <v>0</v>
      </c>
      <c r="X1378" s="1">
        <v>1</v>
      </c>
    </row>
    <row r="1379" spans="1:24" hidden="1" x14ac:dyDescent="0.25">
      <c r="A1379" t="s">
        <v>398</v>
      </c>
      <c r="B1379">
        <v>6</v>
      </c>
      <c r="D1379" t="e">
        <f>MID(#REF!,1,7)</f>
        <v>#REF!</v>
      </c>
      <c r="E1379">
        <v>6</v>
      </c>
      <c r="F1379" s="3" t="s">
        <v>739</v>
      </c>
      <c r="G1379" t="s">
        <v>740</v>
      </c>
      <c r="H1379" t="s">
        <v>1375</v>
      </c>
      <c r="I1379" t="s">
        <v>28</v>
      </c>
      <c r="J1379" s="2">
        <v>0</v>
      </c>
      <c r="K1379" s="2">
        <v>0</v>
      </c>
      <c r="L1379" s="2">
        <v>4</v>
      </c>
      <c r="M1379">
        <v>0</v>
      </c>
      <c r="N1379">
        <v>0</v>
      </c>
      <c r="O1379">
        <v>3</v>
      </c>
      <c r="P1379" s="2">
        <v>0</v>
      </c>
      <c r="Q1379" s="2">
        <v>0</v>
      </c>
      <c r="R1379" s="2">
        <v>4</v>
      </c>
      <c r="S1379">
        <v>0</v>
      </c>
      <c r="T1379">
        <v>0</v>
      </c>
      <c r="U1379">
        <v>3</v>
      </c>
      <c r="V1379" s="1" t="e">
        <v>#N/A</v>
      </c>
      <c r="W1379" s="1" t="e">
        <v>#N/A</v>
      </c>
      <c r="X1379" s="1" t="e">
        <v>#N/A</v>
      </c>
    </row>
    <row r="1380" spans="1:24" hidden="1" x14ac:dyDescent="0.25">
      <c r="A1380" t="s">
        <v>835</v>
      </c>
      <c r="B1380" t="s">
        <v>51</v>
      </c>
      <c r="D1380" t="e">
        <f>MID(#REF!,1,7)</f>
        <v>#REF!</v>
      </c>
      <c r="E1380">
        <v>1</v>
      </c>
      <c r="F1380" s="3" t="s">
        <v>1376</v>
      </c>
      <c r="G1380" t="s">
        <v>1148</v>
      </c>
      <c r="H1380" t="s">
        <v>1377</v>
      </c>
      <c r="I1380" t="s">
        <v>28</v>
      </c>
      <c r="J1380" s="2">
        <v>0</v>
      </c>
      <c r="K1380" s="2">
        <v>0</v>
      </c>
      <c r="L1380" s="2">
        <v>2125</v>
      </c>
      <c r="M1380">
        <v>0</v>
      </c>
      <c r="N1380">
        <v>0</v>
      </c>
      <c r="O1380">
        <v>2125</v>
      </c>
      <c r="P1380" s="2">
        <v>0</v>
      </c>
      <c r="Q1380" s="2">
        <v>0</v>
      </c>
      <c r="R1380" s="2">
        <v>2125</v>
      </c>
      <c r="S1380">
        <v>0</v>
      </c>
      <c r="T1380">
        <v>0</v>
      </c>
      <c r="U1380">
        <v>2125</v>
      </c>
      <c r="V1380" s="1" t="e">
        <v>#N/A</v>
      </c>
      <c r="W1380" s="1" t="e">
        <v>#N/A</v>
      </c>
      <c r="X1380" s="1" t="e">
        <v>#N/A</v>
      </c>
    </row>
    <row r="1381" spans="1:24" hidden="1" x14ac:dyDescent="0.25">
      <c r="A1381" t="s">
        <v>697</v>
      </c>
      <c r="B1381">
        <v>4</v>
      </c>
      <c r="D1381" t="e">
        <f>MID(#REF!,1,7)</f>
        <v>#REF!</v>
      </c>
      <c r="E1381">
        <v>17</v>
      </c>
      <c r="F1381" s="3" t="s">
        <v>698</v>
      </c>
      <c r="G1381" t="s">
        <v>26</v>
      </c>
      <c r="H1381" t="s">
        <v>85</v>
      </c>
      <c r="I1381" t="s">
        <v>28</v>
      </c>
      <c r="J1381" s="2">
        <v>0</v>
      </c>
      <c r="K1381" s="2">
        <v>0</v>
      </c>
      <c r="L1381" s="2">
        <v>3</v>
      </c>
      <c r="M1381">
        <v>0</v>
      </c>
      <c r="N1381">
        <v>0</v>
      </c>
      <c r="O1381">
        <v>3</v>
      </c>
      <c r="P1381" s="2">
        <v>0</v>
      </c>
      <c r="Q1381" s="2">
        <v>0</v>
      </c>
      <c r="R1381" s="2">
        <v>3</v>
      </c>
      <c r="S1381">
        <v>0</v>
      </c>
      <c r="T1381">
        <v>0</v>
      </c>
      <c r="U1381">
        <v>3</v>
      </c>
      <c r="V1381" s="1">
        <v>0</v>
      </c>
      <c r="W1381" s="1">
        <v>0</v>
      </c>
      <c r="X1381" s="1">
        <v>3</v>
      </c>
    </row>
    <row r="1382" spans="1:24" hidden="1" x14ac:dyDescent="0.25">
      <c r="A1382" t="s">
        <v>697</v>
      </c>
      <c r="B1382">
        <v>4</v>
      </c>
      <c r="D1382" t="e">
        <f>MID(#REF!,1,7)</f>
        <v>#REF!</v>
      </c>
      <c r="E1382">
        <v>17</v>
      </c>
      <c r="F1382" s="3" t="s">
        <v>698</v>
      </c>
      <c r="G1382" t="s">
        <v>26</v>
      </c>
      <c r="H1382" t="s">
        <v>85</v>
      </c>
      <c r="I1382" t="s">
        <v>28</v>
      </c>
      <c r="J1382" s="2">
        <v>0</v>
      </c>
      <c r="K1382" s="2">
        <v>0</v>
      </c>
      <c r="L1382" s="2">
        <v>4</v>
      </c>
      <c r="M1382">
        <v>0</v>
      </c>
      <c r="N1382">
        <v>0</v>
      </c>
      <c r="O1382">
        <v>4</v>
      </c>
      <c r="P1382" s="2">
        <v>0</v>
      </c>
      <c r="Q1382" s="2">
        <v>0</v>
      </c>
      <c r="R1382" s="2">
        <v>4</v>
      </c>
      <c r="S1382">
        <v>0</v>
      </c>
      <c r="T1382">
        <v>0</v>
      </c>
      <c r="U1382">
        <v>4</v>
      </c>
      <c r="V1382" s="1">
        <v>0</v>
      </c>
      <c r="W1382" s="1">
        <v>0</v>
      </c>
      <c r="X1382" s="1">
        <v>4</v>
      </c>
    </row>
    <row r="1383" spans="1:24" hidden="1" x14ac:dyDescent="0.25">
      <c r="A1383" t="s">
        <v>519</v>
      </c>
      <c r="B1383">
        <v>4</v>
      </c>
      <c r="D1383" t="e">
        <f>MID(#REF!,1,7)</f>
        <v>#REF!</v>
      </c>
      <c r="E1383">
        <v>87</v>
      </c>
      <c r="F1383" s="3" t="s">
        <v>1368</v>
      </c>
      <c r="G1383" t="s">
        <v>519</v>
      </c>
      <c r="H1383" t="s">
        <v>641</v>
      </c>
      <c r="I1383" t="s">
        <v>82</v>
      </c>
      <c r="J1383" s="2">
        <v>0</v>
      </c>
      <c r="K1383" s="2">
        <v>0</v>
      </c>
      <c r="L1383" s="2">
        <v>0</v>
      </c>
      <c r="M1383">
        <v>0</v>
      </c>
      <c r="N1383">
        <v>0</v>
      </c>
      <c r="O1383">
        <v>0</v>
      </c>
      <c r="P1383" s="2">
        <v>0</v>
      </c>
      <c r="Q1383" s="2">
        <v>0</v>
      </c>
      <c r="R1383" s="2">
        <v>0</v>
      </c>
      <c r="S1383">
        <v>0</v>
      </c>
      <c r="T1383">
        <v>0</v>
      </c>
      <c r="U1383">
        <v>241</v>
      </c>
      <c r="V1383" s="1" t="e">
        <v>#N/A</v>
      </c>
      <c r="W1383" s="1" t="e">
        <v>#N/A</v>
      </c>
      <c r="X1383" s="1" t="e">
        <v>#N/A</v>
      </c>
    </row>
    <row r="1384" spans="1:24" hidden="1" x14ac:dyDescent="0.25">
      <c r="A1384" t="s">
        <v>519</v>
      </c>
      <c r="B1384">
        <v>4</v>
      </c>
      <c r="D1384" t="e">
        <f>MID(#REF!,1,7)</f>
        <v>#REF!</v>
      </c>
      <c r="E1384">
        <v>87</v>
      </c>
      <c r="F1384" s="3" t="s">
        <v>1365</v>
      </c>
      <c r="G1384" t="s">
        <v>519</v>
      </c>
      <c r="H1384" t="s">
        <v>342</v>
      </c>
      <c r="I1384" t="s">
        <v>28</v>
      </c>
      <c r="J1384" s="2">
        <v>0</v>
      </c>
      <c r="K1384" s="2">
        <v>0</v>
      </c>
      <c r="L1384" s="2">
        <v>0</v>
      </c>
      <c r="M1384">
        <v>0</v>
      </c>
      <c r="N1384">
        <v>0</v>
      </c>
      <c r="O1384">
        <v>0</v>
      </c>
      <c r="P1384" s="2">
        <v>0</v>
      </c>
      <c r="Q1384" s="2">
        <v>0</v>
      </c>
      <c r="R1384" s="2">
        <v>0</v>
      </c>
      <c r="S1384">
        <v>0</v>
      </c>
      <c r="T1384">
        <v>0</v>
      </c>
      <c r="U1384">
        <v>0</v>
      </c>
      <c r="V1384" s="1" t="e">
        <v>#N/A</v>
      </c>
      <c r="W1384" s="1" t="e">
        <v>#N/A</v>
      </c>
      <c r="X1384" s="1" t="e">
        <v>#N/A</v>
      </c>
    </row>
    <row r="1385" spans="1:24" hidden="1" x14ac:dyDescent="0.25">
      <c r="A1385" t="s">
        <v>571</v>
      </c>
      <c r="B1385">
        <v>1</v>
      </c>
      <c r="D1385" t="e">
        <f>MID(#REF!,1,7)</f>
        <v>#REF!</v>
      </c>
      <c r="E1385">
        <v>51</v>
      </c>
      <c r="F1385" s="3" t="s">
        <v>1378</v>
      </c>
      <c r="G1385" t="s">
        <v>832</v>
      </c>
      <c r="H1385" t="s">
        <v>168</v>
      </c>
      <c r="I1385" t="s">
        <v>28</v>
      </c>
      <c r="J1385" s="2">
        <v>0</v>
      </c>
      <c r="K1385" s="2">
        <v>0</v>
      </c>
      <c r="L1385" s="2">
        <v>0</v>
      </c>
      <c r="M1385">
        <v>0</v>
      </c>
      <c r="N1385">
        <v>0</v>
      </c>
      <c r="O1385">
        <v>140</v>
      </c>
      <c r="P1385" s="2">
        <v>0</v>
      </c>
      <c r="Q1385" s="2">
        <v>0</v>
      </c>
      <c r="R1385" s="2">
        <v>418</v>
      </c>
      <c r="S1385">
        <v>0</v>
      </c>
      <c r="T1385">
        <v>0</v>
      </c>
      <c r="U1385">
        <v>884</v>
      </c>
      <c r="V1385" s="1">
        <v>0</v>
      </c>
      <c r="W1385" s="1">
        <v>0</v>
      </c>
      <c r="X1385" s="1">
        <v>0</v>
      </c>
    </row>
    <row r="1386" spans="1:24" hidden="1" x14ac:dyDescent="0.25">
      <c r="A1386" t="s">
        <v>594</v>
      </c>
      <c r="B1386">
        <v>4</v>
      </c>
      <c r="D1386" t="e">
        <f>MID(#REF!,1,7)</f>
        <v>#REF!</v>
      </c>
      <c r="E1386">
        <v>43</v>
      </c>
      <c r="F1386" s="3" t="s">
        <v>1379</v>
      </c>
      <c r="G1386" t="s">
        <v>594</v>
      </c>
      <c r="H1386" t="s">
        <v>1380</v>
      </c>
      <c r="I1386" t="s">
        <v>82</v>
      </c>
      <c r="J1386" s="2">
        <v>0</v>
      </c>
      <c r="K1386" s="2">
        <v>0</v>
      </c>
      <c r="L1386" s="2">
        <v>0</v>
      </c>
      <c r="M1386">
        <v>0</v>
      </c>
      <c r="N1386">
        <v>0</v>
      </c>
      <c r="O1386">
        <v>0</v>
      </c>
      <c r="P1386" s="2">
        <v>0</v>
      </c>
      <c r="Q1386" s="2">
        <v>0</v>
      </c>
      <c r="R1386" s="2">
        <v>0</v>
      </c>
      <c r="S1386">
        <v>0</v>
      </c>
      <c r="T1386">
        <v>0</v>
      </c>
      <c r="U1386">
        <v>10</v>
      </c>
      <c r="V1386" s="1" t="e">
        <v>#N/A</v>
      </c>
      <c r="W1386" s="1" t="e">
        <v>#N/A</v>
      </c>
      <c r="X1386" s="1" t="e">
        <v>#N/A</v>
      </c>
    </row>
    <row r="1387" spans="1:24" hidden="1" x14ac:dyDescent="0.25">
      <c r="A1387" t="s">
        <v>206</v>
      </c>
      <c r="B1387">
        <v>5</v>
      </c>
      <c r="D1387" t="e">
        <f>MID(#REF!,1,7)</f>
        <v>#REF!</v>
      </c>
      <c r="E1387">
        <v>14</v>
      </c>
      <c r="F1387" s="3" t="s">
        <v>610</v>
      </c>
      <c r="G1387" t="s">
        <v>611</v>
      </c>
      <c r="H1387" t="s">
        <v>1381</v>
      </c>
      <c r="I1387" t="s">
        <v>82</v>
      </c>
      <c r="J1387" s="2">
        <v>0</v>
      </c>
      <c r="K1387" s="2">
        <v>0</v>
      </c>
      <c r="L1387" s="2">
        <v>0</v>
      </c>
      <c r="M1387">
        <v>0</v>
      </c>
      <c r="N1387">
        <v>0</v>
      </c>
      <c r="O1387">
        <v>0</v>
      </c>
      <c r="P1387" s="2">
        <v>0</v>
      </c>
      <c r="Q1387" s="2">
        <v>0</v>
      </c>
      <c r="R1387" s="2">
        <v>0</v>
      </c>
      <c r="S1387">
        <v>0</v>
      </c>
      <c r="T1387">
        <v>0</v>
      </c>
      <c r="U1387">
        <v>1500</v>
      </c>
      <c r="V1387" s="1" t="e">
        <v>#N/A</v>
      </c>
      <c r="W1387" s="1" t="e">
        <v>#N/A</v>
      </c>
      <c r="X1387" s="1" t="e">
        <v>#N/A</v>
      </c>
    </row>
    <row r="1388" spans="1:24" hidden="1" x14ac:dyDescent="0.25">
      <c r="A1388" t="s">
        <v>206</v>
      </c>
      <c r="B1388">
        <v>5</v>
      </c>
      <c r="D1388" t="e">
        <f>MID(#REF!,1,7)</f>
        <v>#REF!</v>
      </c>
      <c r="E1388">
        <v>14</v>
      </c>
      <c r="F1388" s="3" t="s">
        <v>610</v>
      </c>
      <c r="G1388" t="s">
        <v>611</v>
      </c>
      <c r="H1388" t="s">
        <v>139</v>
      </c>
      <c r="I1388" t="s">
        <v>82</v>
      </c>
      <c r="J1388" s="2">
        <v>0</v>
      </c>
      <c r="K1388" s="2">
        <v>0</v>
      </c>
      <c r="L1388" s="2">
        <v>0</v>
      </c>
      <c r="M1388">
        <v>0</v>
      </c>
      <c r="N1388">
        <v>0</v>
      </c>
      <c r="O1388">
        <v>0</v>
      </c>
      <c r="P1388" s="2">
        <v>0</v>
      </c>
      <c r="Q1388" s="2">
        <v>0</v>
      </c>
      <c r="R1388" s="2">
        <v>0</v>
      </c>
      <c r="S1388">
        <v>0</v>
      </c>
      <c r="T1388">
        <v>0</v>
      </c>
      <c r="U1388">
        <v>100</v>
      </c>
      <c r="V1388" s="1" t="e">
        <v>#N/A</v>
      </c>
      <c r="W1388" s="1" t="e">
        <v>#N/A</v>
      </c>
      <c r="X1388" s="1" t="e">
        <v>#N/A</v>
      </c>
    </row>
    <row r="1389" spans="1:24" hidden="1" x14ac:dyDescent="0.25">
      <c r="A1389" t="s">
        <v>213</v>
      </c>
      <c r="B1389">
        <v>2</v>
      </c>
      <c r="D1389" t="e">
        <f>MID(#REF!,1,7)</f>
        <v>#REF!</v>
      </c>
      <c r="E1389">
        <v>21</v>
      </c>
      <c r="F1389" s="3" t="s">
        <v>1382</v>
      </c>
      <c r="G1389" t="s">
        <v>26</v>
      </c>
      <c r="H1389" t="s">
        <v>129</v>
      </c>
      <c r="I1389" t="s">
        <v>28</v>
      </c>
      <c r="J1389" s="2">
        <v>0</v>
      </c>
      <c r="K1389" s="2">
        <v>0</v>
      </c>
      <c r="L1389" s="2">
        <v>15</v>
      </c>
      <c r="M1389">
        <v>0</v>
      </c>
      <c r="N1389">
        <v>0</v>
      </c>
      <c r="O1389">
        <v>30</v>
      </c>
      <c r="P1389" s="2">
        <v>0</v>
      </c>
      <c r="Q1389" s="2">
        <v>0</v>
      </c>
      <c r="R1389" s="2">
        <v>30</v>
      </c>
      <c r="S1389">
        <v>0</v>
      </c>
      <c r="T1389">
        <v>0</v>
      </c>
      <c r="U1389">
        <v>25</v>
      </c>
      <c r="V1389" s="1">
        <v>0</v>
      </c>
      <c r="W1389" s="1">
        <v>0</v>
      </c>
      <c r="X1389" s="1">
        <v>0</v>
      </c>
    </row>
    <row r="1390" spans="1:24" hidden="1" x14ac:dyDescent="0.25">
      <c r="A1390" t="s">
        <v>213</v>
      </c>
      <c r="B1390">
        <v>3</v>
      </c>
      <c r="D1390" t="e">
        <f>MID(#REF!,1,7)</f>
        <v>#REF!</v>
      </c>
      <c r="E1390">
        <v>21</v>
      </c>
      <c r="F1390" s="3" t="s">
        <v>1383</v>
      </c>
      <c r="G1390" t="s">
        <v>26</v>
      </c>
      <c r="H1390" t="s">
        <v>129</v>
      </c>
      <c r="I1390" t="s">
        <v>28</v>
      </c>
      <c r="J1390" s="2">
        <v>0</v>
      </c>
      <c r="K1390" s="2">
        <v>0</v>
      </c>
      <c r="L1390" s="2">
        <v>0</v>
      </c>
      <c r="M1390">
        <v>0</v>
      </c>
      <c r="N1390">
        <v>0</v>
      </c>
      <c r="O1390">
        <v>0</v>
      </c>
      <c r="P1390" s="2">
        <v>0</v>
      </c>
      <c r="Q1390" s="2">
        <v>0</v>
      </c>
      <c r="R1390" s="2">
        <v>0</v>
      </c>
      <c r="S1390">
        <v>0</v>
      </c>
      <c r="T1390">
        <v>0</v>
      </c>
      <c r="U1390">
        <v>0</v>
      </c>
      <c r="V1390" s="1" t="e">
        <v>#N/A</v>
      </c>
      <c r="W1390" s="1" t="e">
        <v>#N/A</v>
      </c>
      <c r="X1390" s="1" t="e">
        <v>#N/A</v>
      </c>
    </row>
    <row r="1391" spans="1:24" hidden="1" x14ac:dyDescent="0.25">
      <c r="A1391" t="s">
        <v>213</v>
      </c>
      <c r="B1391">
        <v>3</v>
      </c>
      <c r="D1391" t="e">
        <f>MID(#REF!,1,7)</f>
        <v>#REF!</v>
      </c>
      <c r="E1391">
        <v>21</v>
      </c>
      <c r="F1391" s="3" t="s">
        <v>635</v>
      </c>
      <c r="G1391" t="s">
        <v>26</v>
      </c>
      <c r="H1391" t="s">
        <v>129</v>
      </c>
      <c r="I1391" t="s">
        <v>28</v>
      </c>
      <c r="J1391" s="2">
        <v>0</v>
      </c>
      <c r="K1391" s="2">
        <v>0</v>
      </c>
      <c r="L1391" s="2">
        <v>0</v>
      </c>
      <c r="M1391">
        <v>0</v>
      </c>
      <c r="N1391">
        <v>0</v>
      </c>
      <c r="O1391">
        <v>0</v>
      </c>
      <c r="P1391" s="2">
        <v>0</v>
      </c>
      <c r="Q1391" s="2">
        <v>0</v>
      </c>
      <c r="R1391" s="2">
        <v>0</v>
      </c>
      <c r="S1391">
        <v>0</v>
      </c>
      <c r="T1391">
        <v>0</v>
      </c>
      <c r="U1391">
        <v>0</v>
      </c>
      <c r="V1391" s="1" t="e">
        <v>#N/A</v>
      </c>
      <c r="W1391" s="1" t="e">
        <v>#N/A</v>
      </c>
      <c r="X1391" s="1" t="e">
        <v>#N/A</v>
      </c>
    </row>
    <row r="1392" spans="1:24" hidden="1" x14ac:dyDescent="0.25">
      <c r="A1392" t="s">
        <v>213</v>
      </c>
      <c r="B1392">
        <v>3</v>
      </c>
      <c r="D1392" t="e">
        <f>MID(#REF!,1,7)</f>
        <v>#REF!</v>
      </c>
      <c r="E1392">
        <v>21</v>
      </c>
      <c r="F1392" s="3" t="s">
        <v>635</v>
      </c>
      <c r="G1392" t="s">
        <v>26</v>
      </c>
      <c r="H1392" t="s">
        <v>1384</v>
      </c>
      <c r="I1392" t="s">
        <v>82</v>
      </c>
      <c r="J1392" s="2">
        <v>0</v>
      </c>
      <c r="K1392" s="2">
        <v>0</v>
      </c>
      <c r="L1392" s="2">
        <v>0</v>
      </c>
      <c r="M1392">
        <v>0</v>
      </c>
      <c r="N1392">
        <v>0</v>
      </c>
      <c r="O1392">
        <v>0</v>
      </c>
      <c r="P1392" s="2">
        <v>0</v>
      </c>
      <c r="Q1392" s="2">
        <v>0</v>
      </c>
      <c r="R1392" s="2">
        <v>0</v>
      </c>
      <c r="S1392">
        <v>0</v>
      </c>
      <c r="T1392">
        <v>0</v>
      </c>
      <c r="U1392">
        <v>0</v>
      </c>
      <c r="V1392" s="1" t="e">
        <v>#N/A</v>
      </c>
      <c r="W1392" s="1" t="e">
        <v>#N/A</v>
      </c>
      <c r="X1392" s="1" t="e">
        <v>#N/A</v>
      </c>
    </row>
    <row r="1393" spans="1:24" hidden="1" x14ac:dyDescent="0.25">
      <c r="A1393" t="s">
        <v>206</v>
      </c>
      <c r="B1393">
        <v>5</v>
      </c>
      <c r="D1393" t="e">
        <f>MID(#REF!,1,7)</f>
        <v>#REF!</v>
      </c>
      <c r="E1393">
        <v>14</v>
      </c>
      <c r="F1393" s="3" t="s">
        <v>610</v>
      </c>
      <c r="G1393" t="s">
        <v>611</v>
      </c>
      <c r="H1393" t="s">
        <v>1385</v>
      </c>
      <c r="I1393" t="s">
        <v>82</v>
      </c>
      <c r="J1393" s="2">
        <v>0</v>
      </c>
      <c r="K1393" s="2">
        <v>0</v>
      </c>
      <c r="L1393" s="2">
        <v>0</v>
      </c>
      <c r="M1393">
        <v>0</v>
      </c>
      <c r="N1393">
        <v>0</v>
      </c>
      <c r="O1393">
        <v>0</v>
      </c>
      <c r="P1393" s="2">
        <v>0</v>
      </c>
      <c r="Q1393" s="2">
        <v>0</v>
      </c>
      <c r="R1393" s="2">
        <v>0</v>
      </c>
      <c r="S1393">
        <v>0</v>
      </c>
      <c r="T1393">
        <v>0</v>
      </c>
      <c r="U1393">
        <v>240</v>
      </c>
      <c r="V1393" s="1" t="e">
        <v>#N/A</v>
      </c>
      <c r="W1393" s="1" t="e">
        <v>#N/A</v>
      </c>
      <c r="X1393" s="1" t="e">
        <v>#N/A</v>
      </c>
    </row>
    <row r="1394" spans="1:24" hidden="1" x14ac:dyDescent="0.25">
      <c r="A1394" t="s">
        <v>213</v>
      </c>
      <c r="B1394">
        <v>3</v>
      </c>
      <c r="D1394" t="e">
        <f>MID(#REF!,1,7)</f>
        <v>#REF!</v>
      </c>
      <c r="E1394">
        <v>21</v>
      </c>
      <c r="F1394" s="3" t="s">
        <v>146</v>
      </c>
      <c r="G1394" t="s">
        <v>26</v>
      </c>
      <c r="H1394" t="s">
        <v>1386</v>
      </c>
      <c r="I1394" t="s">
        <v>28</v>
      </c>
      <c r="J1394" s="2">
        <v>0</v>
      </c>
      <c r="K1394" s="2">
        <v>0</v>
      </c>
      <c r="L1394" s="2">
        <v>0</v>
      </c>
      <c r="M1394">
        <v>0</v>
      </c>
      <c r="N1394">
        <v>0</v>
      </c>
      <c r="O1394">
        <v>0</v>
      </c>
      <c r="P1394" s="2">
        <v>0</v>
      </c>
      <c r="Q1394" s="2">
        <v>0</v>
      </c>
      <c r="R1394" s="2">
        <v>0</v>
      </c>
      <c r="S1394">
        <v>0</v>
      </c>
      <c r="T1394">
        <v>0</v>
      </c>
      <c r="U1394">
        <v>0</v>
      </c>
      <c r="V1394" s="1" t="e">
        <v>#N/A</v>
      </c>
      <c r="W1394" s="1" t="e">
        <v>#N/A</v>
      </c>
      <c r="X1394" s="1" t="e">
        <v>#N/A</v>
      </c>
    </row>
    <row r="1395" spans="1:24" hidden="1" x14ac:dyDescent="0.25">
      <c r="A1395" t="s">
        <v>213</v>
      </c>
      <c r="B1395">
        <v>3</v>
      </c>
      <c r="D1395" t="e">
        <f>MID(#REF!,1,7)</f>
        <v>#REF!</v>
      </c>
      <c r="E1395">
        <v>21</v>
      </c>
      <c r="F1395" s="3" t="s">
        <v>146</v>
      </c>
      <c r="G1395" t="s">
        <v>26</v>
      </c>
      <c r="H1395" t="s">
        <v>1384</v>
      </c>
      <c r="I1395" t="s">
        <v>82</v>
      </c>
      <c r="J1395" s="2">
        <v>0</v>
      </c>
      <c r="K1395" s="2">
        <v>0</v>
      </c>
      <c r="L1395" s="2">
        <v>0</v>
      </c>
      <c r="M1395">
        <v>0</v>
      </c>
      <c r="N1395">
        <v>0</v>
      </c>
      <c r="O1395">
        <v>0</v>
      </c>
      <c r="P1395" s="2">
        <v>0</v>
      </c>
      <c r="Q1395" s="2">
        <v>0</v>
      </c>
      <c r="R1395" s="2">
        <v>0</v>
      </c>
      <c r="S1395">
        <v>0</v>
      </c>
      <c r="T1395">
        <v>0</v>
      </c>
      <c r="U1395">
        <v>8</v>
      </c>
      <c r="V1395" s="1" t="e">
        <v>#N/A</v>
      </c>
      <c r="W1395" s="1" t="e">
        <v>#N/A</v>
      </c>
      <c r="X1395" s="1" t="e">
        <v>#N/A</v>
      </c>
    </row>
    <row r="1396" spans="1:24" hidden="1" x14ac:dyDescent="0.25">
      <c r="A1396" t="s">
        <v>675</v>
      </c>
      <c r="B1396">
        <v>4</v>
      </c>
      <c r="D1396" t="e">
        <f>MID(#REF!,1,7)</f>
        <v>#REF!</v>
      </c>
      <c r="E1396">
        <v>43</v>
      </c>
      <c r="F1396" s="3" t="s">
        <v>1351</v>
      </c>
      <c r="G1396" t="s">
        <v>26</v>
      </c>
      <c r="H1396" t="s">
        <v>1011</v>
      </c>
      <c r="I1396" t="s">
        <v>447</v>
      </c>
      <c r="J1396" s="2">
        <v>1</v>
      </c>
      <c r="K1396" s="2">
        <v>1</v>
      </c>
      <c r="L1396" s="2">
        <v>1</v>
      </c>
      <c r="M1396">
        <v>1</v>
      </c>
      <c r="N1396">
        <v>1</v>
      </c>
      <c r="O1396">
        <v>1</v>
      </c>
      <c r="P1396" s="2">
        <v>1</v>
      </c>
      <c r="Q1396" s="2">
        <v>1</v>
      </c>
      <c r="R1396" s="2">
        <v>1</v>
      </c>
      <c r="S1396">
        <v>1</v>
      </c>
      <c r="T1396">
        <v>1</v>
      </c>
      <c r="U1396">
        <v>1</v>
      </c>
      <c r="V1396" s="1">
        <v>1</v>
      </c>
      <c r="W1396" s="1">
        <v>1</v>
      </c>
      <c r="X1396" s="1">
        <v>1</v>
      </c>
    </row>
    <row r="1397" spans="1:24" hidden="1" x14ac:dyDescent="0.25">
      <c r="A1397" t="s">
        <v>213</v>
      </c>
      <c r="B1397">
        <v>2</v>
      </c>
      <c r="D1397" t="e">
        <f>MID(#REF!,1,7)</f>
        <v>#REF!</v>
      </c>
      <c r="E1397">
        <v>21</v>
      </c>
      <c r="F1397" s="3" t="s">
        <v>1387</v>
      </c>
      <c r="G1397" t="s">
        <v>26</v>
      </c>
      <c r="H1397" t="s">
        <v>1388</v>
      </c>
      <c r="I1397" t="s">
        <v>28</v>
      </c>
      <c r="J1397" s="2">
        <v>0</v>
      </c>
      <c r="K1397" s="2">
        <v>0</v>
      </c>
      <c r="L1397" s="2">
        <v>0</v>
      </c>
      <c r="M1397">
        <v>0</v>
      </c>
      <c r="N1397">
        <v>0</v>
      </c>
      <c r="O1397">
        <v>1</v>
      </c>
      <c r="P1397" s="2">
        <v>0</v>
      </c>
      <c r="Q1397" s="2">
        <v>0</v>
      </c>
      <c r="R1397" s="2">
        <v>1</v>
      </c>
      <c r="S1397">
        <v>0</v>
      </c>
      <c r="T1397">
        <v>0</v>
      </c>
      <c r="U1397">
        <v>1</v>
      </c>
      <c r="V1397" s="1">
        <v>0</v>
      </c>
      <c r="W1397" s="1">
        <v>0</v>
      </c>
      <c r="X1397" s="1">
        <v>2</v>
      </c>
    </row>
    <row r="1398" spans="1:24" hidden="1" x14ac:dyDescent="0.25">
      <c r="A1398" t="s">
        <v>450</v>
      </c>
      <c r="B1398">
        <v>6</v>
      </c>
      <c r="D1398" t="e">
        <f>MID(#REF!,1,7)</f>
        <v>#REF!</v>
      </c>
      <c r="E1398">
        <v>47</v>
      </c>
      <c r="F1398" s="3" t="s">
        <v>451</v>
      </c>
      <c r="G1398" t="s">
        <v>26</v>
      </c>
      <c r="H1398" t="s">
        <v>39</v>
      </c>
      <c r="I1398" t="s">
        <v>28</v>
      </c>
      <c r="J1398" s="2">
        <v>0</v>
      </c>
      <c r="K1398" s="2">
        <v>0</v>
      </c>
      <c r="L1398" s="2">
        <v>13</v>
      </c>
      <c r="M1398">
        <v>0</v>
      </c>
      <c r="N1398">
        <v>0</v>
      </c>
      <c r="O1398">
        <v>17</v>
      </c>
      <c r="P1398" s="2">
        <v>0</v>
      </c>
      <c r="Q1398" s="2">
        <v>0</v>
      </c>
      <c r="R1398" s="2">
        <v>18</v>
      </c>
      <c r="S1398">
        <v>0</v>
      </c>
      <c r="T1398">
        <v>0</v>
      </c>
      <c r="U1398">
        <v>17</v>
      </c>
      <c r="V1398" s="1">
        <v>0</v>
      </c>
      <c r="W1398" s="1">
        <v>0</v>
      </c>
      <c r="X1398" s="1">
        <v>13</v>
      </c>
    </row>
    <row r="1399" spans="1:24" hidden="1" x14ac:dyDescent="0.25">
      <c r="A1399" t="s">
        <v>450</v>
      </c>
      <c r="B1399">
        <v>6</v>
      </c>
      <c r="D1399" t="e">
        <f>MID(#REF!,1,7)</f>
        <v>#REF!</v>
      </c>
      <c r="E1399">
        <v>47</v>
      </c>
      <c r="F1399" s="3" t="s">
        <v>451</v>
      </c>
      <c r="G1399" t="s">
        <v>26</v>
      </c>
      <c r="H1399" t="s">
        <v>1389</v>
      </c>
      <c r="I1399" t="s">
        <v>28</v>
      </c>
      <c r="J1399" s="2">
        <v>0</v>
      </c>
      <c r="K1399" s="2">
        <v>0</v>
      </c>
      <c r="L1399" s="2">
        <v>2</v>
      </c>
      <c r="M1399">
        <v>0</v>
      </c>
      <c r="N1399">
        <v>0</v>
      </c>
      <c r="O1399">
        <v>2</v>
      </c>
      <c r="P1399" s="2">
        <v>0</v>
      </c>
      <c r="Q1399" s="2">
        <v>0</v>
      </c>
      <c r="R1399" s="2">
        <v>1</v>
      </c>
      <c r="S1399">
        <v>0</v>
      </c>
      <c r="T1399">
        <v>0</v>
      </c>
      <c r="U1399">
        <v>1</v>
      </c>
      <c r="V1399" s="1" t="e">
        <v>#N/A</v>
      </c>
      <c r="W1399" s="1" t="e">
        <v>#N/A</v>
      </c>
      <c r="X1399" s="1" t="e">
        <v>#N/A</v>
      </c>
    </row>
    <row r="1400" spans="1:24" hidden="1" x14ac:dyDescent="0.25">
      <c r="A1400" t="s">
        <v>206</v>
      </c>
      <c r="B1400">
        <v>5</v>
      </c>
      <c r="D1400" t="e">
        <f>MID(#REF!,1,7)</f>
        <v>#REF!</v>
      </c>
      <c r="E1400">
        <v>14</v>
      </c>
      <c r="F1400" s="3" t="s">
        <v>629</v>
      </c>
      <c r="G1400" t="s">
        <v>630</v>
      </c>
      <c r="H1400" t="s">
        <v>85</v>
      </c>
      <c r="I1400" t="s">
        <v>28</v>
      </c>
      <c r="J1400" s="2">
        <v>0</v>
      </c>
      <c r="K1400" s="2">
        <v>0</v>
      </c>
      <c r="L1400" s="2">
        <v>85</v>
      </c>
      <c r="M1400">
        <v>0</v>
      </c>
      <c r="N1400">
        <v>0</v>
      </c>
      <c r="O1400">
        <v>70</v>
      </c>
      <c r="P1400" s="2">
        <v>0</v>
      </c>
      <c r="Q1400" s="2">
        <v>0</v>
      </c>
      <c r="R1400" s="2">
        <v>84</v>
      </c>
      <c r="S1400">
        <v>0</v>
      </c>
      <c r="T1400">
        <v>0</v>
      </c>
      <c r="U1400">
        <v>67</v>
      </c>
      <c r="V1400" s="1">
        <v>0</v>
      </c>
      <c r="W1400" s="1">
        <v>0</v>
      </c>
      <c r="X1400" s="1">
        <v>66</v>
      </c>
    </row>
    <row r="1401" spans="1:24" hidden="1" x14ac:dyDescent="0.25">
      <c r="A1401" t="s">
        <v>450</v>
      </c>
      <c r="B1401">
        <v>6</v>
      </c>
      <c r="D1401" t="e">
        <f>MID(#REF!,1,7)</f>
        <v>#REF!</v>
      </c>
      <c r="E1401">
        <v>47</v>
      </c>
      <c r="F1401" s="3" t="s">
        <v>451</v>
      </c>
      <c r="G1401" t="s">
        <v>26</v>
      </c>
      <c r="H1401" t="s">
        <v>1390</v>
      </c>
      <c r="I1401" t="s">
        <v>28</v>
      </c>
      <c r="J1401" s="2">
        <v>0</v>
      </c>
      <c r="K1401" s="2">
        <v>0</v>
      </c>
      <c r="L1401" s="2">
        <v>1</v>
      </c>
      <c r="M1401">
        <v>0</v>
      </c>
      <c r="N1401">
        <v>0</v>
      </c>
      <c r="O1401">
        <v>1</v>
      </c>
      <c r="P1401" s="2">
        <v>0</v>
      </c>
      <c r="Q1401" s="2">
        <v>0</v>
      </c>
      <c r="R1401" s="2">
        <v>1</v>
      </c>
      <c r="S1401">
        <v>0</v>
      </c>
      <c r="T1401">
        <v>0</v>
      </c>
      <c r="U1401">
        <v>0</v>
      </c>
      <c r="V1401" s="1" t="e">
        <v>#N/A</v>
      </c>
      <c r="W1401" s="1" t="e">
        <v>#N/A</v>
      </c>
      <c r="X1401" s="1" t="e">
        <v>#N/A</v>
      </c>
    </row>
    <row r="1402" spans="1:24" hidden="1" x14ac:dyDescent="0.25">
      <c r="A1402" t="s">
        <v>450</v>
      </c>
      <c r="B1402">
        <v>6</v>
      </c>
      <c r="D1402" t="e">
        <f>MID(#REF!,1,7)</f>
        <v>#REF!</v>
      </c>
      <c r="E1402">
        <v>47</v>
      </c>
      <c r="F1402" s="3" t="s">
        <v>451</v>
      </c>
      <c r="G1402" t="s">
        <v>26</v>
      </c>
      <c r="H1402" t="s">
        <v>1391</v>
      </c>
      <c r="I1402" t="s">
        <v>28</v>
      </c>
      <c r="J1402" s="2">
        <v>0</v>
      </c>
      <c r="K1402" s="2">
        <v>0</v>
      </c>
      <c r="L1402" s="2">
        <v>2</v>
      </c>
      <c r="M1402">
        <v>0</v>
      </c>
      <c r="N1402">
        <v>0</v>
      </c>
      <c r="O1402">
        <v>1</v>
      </c>
      <c r="P1402" s="2">
        <v>0</v>
      </c>
      <c r="Q1402" s="2">
        <v>0</v>
      </c>
      <c r="R1402" s="2">
        <v>1</v>
      </c>
      <c r="S1402">
        <v>0</v>
      </c>
      <c r="T1402">
        <v>0</v>
      </c>
      <c r="U1402">
        <v>0</v>
      </c>
      <c r="V1402" s="1" t="e">
        <v>#N/A</v>
      </c>
      <c r="W1402" s="1" t="e">
        <v>#N/A</v>
      </c>
      <c r="X1402" s="1" t="e">
        <v>#N/A</v>
      </c>
    </row>
    <row r="1403" spans="1:24" hidden="1" x14ac:dyDescent="0.25">
      <c r="A1403" t="s">
        <v>450</v>
      </c>
      <c r="B1403">
        <v>6</v>
      </c>
      <c r="D1403" t="e">
        <f>MID(#REF!,1,7)</f>
        <v>#REF!</v>
      </c>
      <c r="E1403">
        <v>47</v>
      </c>
      <c r="F1403" s="3" t="s">
        <v>451</v>
      </c>
      <c r="G1403" t="s">
        <v>26</v>
      </c>
      <c r="H1403" t="s">
        <v>327</v>
      </c>
      <c r="I1403" t="s">
        <v>28</v>
      </c>
      <c r="J1403" s="2">
        <v>0</v>
      </c>
      <c r="K1403" s="2">
        <v>0</v>
      </c>
      <c r="L1403" s="2">
        <v>3</v>
      </c>
      <c r="M1403">
        <v>0</v>
      </c>
      <c r="N1403">
        <v>0</v>
      </c>
      <c r="O1403">
        <v>1</v>
      </c>
      <c r="P1403" s="2">
        <v>0</v>
      </c>
      <c r="Q1403" s="2">
        <v>0</v>
      </c>
      <c r="R1403" s="2">
        <v>1</v>
      </c>
      <c r="S1403">
        <v>0</v>
      </c>
      <c r="T1403">
        <v>0</v>
      </c>
      <c r="U1403">
        <v>0</v>
      </c>
      <c r="V1403" s="1" t="e">
        <v>#N/A</v>
      </c>
      <c r="W1403" s="1" t="e">
        <v>#N/A</v>
      </c>
      <c r="X1403" s="1" t="e">
        <v>#N/A</v>
      </c>
    </row>
    <row r="1404" spans="1:24" hidden="1" x14ac:dyDescent="0.25">
      <c r="A1404" t="s">
        <v>450</v>
      </c>
      <c r="B1404">
        <v>6</v>
      </c>
      <c r="D1404" t="e">
        <f>MID(#REF!,1,7)</f>
        <v>#REF!</v>
      </c>
      <c r="E1404">
        <v>47</v>
      </c>
      <c r="F1404" s="3" t="s">
        <v>451</v>
      </c>
      <c r="G1404" t="s">
        <v>26</v>
      </c>
      <c r="H1404" t="s">
        <v>1392</v>
      </c>
      <c r="I1404" t="s">
        <v>28</v>
      </c>
      <c r="J1404" s="2">
        <v>0</v>
      </c>
      <c r="K1404" s="2">
        <v>0</v>
      </c>
      <c r="L1404" s="2">
        <v>830</v>
      </c>
      <c r="M1404">
        <v>0</v>
      </c>
      <c r="N1404">
        <v>0</v>
      </c>
      <c r="O1404">
        <v>600</v>
      </c>
      <c r="P1404" s="2">
        <v>0</v>
      </c>
      <c r="Q1404" s="2">
        <v>0</v>
      </c>
      <c r="R1404" s="2">
        <v>850</v>
      </c>
      <c r="S1404">
        <v>0</v>
      </c>
      <c r="T1404">
        <v>0</v>
      </c>
      <c r="U1404">
        <v>250</v>
      </c>
      <c r="V1404" s="1">
        <v>0</v>
      </c>
      <c r="W1404" s="1">
        <v>0</v>
      </c>
      <c r="X1404" s="1">
        <v>830</v>
      </c>
    </row>
    <row r="1405" spans="1:24" hidden="1" x14ac:dyDescent="0.25">
      <c r="A1405" t="s">
        <v>450</v>
      </c>
      <c r="B1405">
        <v>6</v>
      </c>
      <c r="D1405" t="e">
        <f>MID(#REF!,1,7)</f>
        <v>#REF!</v>
      </c>
      <c r="E1405">
        <v>47</v>
      </c>
      <c r="F1405" s="3" t="s">
        <v>451</v>
      </c>
      <c r="G1405" t="s">
        <v>26</v>
      </c>
      <c r="H1405" t="s">
        <v>1393</v>
      </c>
      <c r="I1405" t="s">
        <v>28</v>
      </c>
      <c r="J1405" s="2">
        <v>0</v>
      </c>
      <c r="K1405" s="2">
        <v>0</v>
      </c>
      <c r="L1405" s="2">
        <v>1</v>
      </c>
      <c r="M1405">
        <v>0</v>
      </c>
      <c r="N1405">
        <v>0</v>
      </c>
      <c r="O1405">
        <v>1</v>
      </c>
      <c r="P1405" s="2">
        <v>0</v>
      </c>
      <c r="Q1405" s="2">
        <v>0</v>
      </c>
      <c r="R1405" s="2">
        <v>1</v>
      </c>
      <c r="S1405">
        <v>0</v>
      </c>
      <c r="T1405">
        <v>0</v>
      </c>
      <c r="U1405">
        <v>1</v>
      </c>
      <c r="V1405" s="1" t="e">
        <v>#N/A</v>
      </c>
      <c r="W1405" s="1" t="e">
        <v>#N/A</v>
      </c>
      <c r="X1405" s="1" t="e">
        <v>#N/A</v>
      </c>
    </row>
    <row r="1406" spans="1:24" hidden="1" x14ac:dyDescent="0.25">
      <c r="A1406" t="s">
        <v>450</v>
      </c>
      <c r="B1406">
        <v>6</v>
      </c>
      <c r="D1406" t="e">
        <f>MID(#REF!,1,7)</f>
        <v>#REF!</v>
      </c>
      <c r="E1406">
        <v>47</v>
      </c>
      <c r="F1406" s="3" t="s">
        <v>451</v>
      </c>
      <c r="G1406" t="s">
        <v>26</v>
      </c>
      <c r="H1406" t="s">
        <v>255</v>
      </c>
      <c r="I1406" t="s">
        <v>28</v>
      </c>
      <c r="J1406" s="2">
        <v>0</v>
      </c>
      <c r="K1406" s="2">
        <v>0</v>
      </c>
      <c r="L1406" s="2">
        <v>10</v>
      </c>
      <c r="M1406">
        <v>0</v>
      </c>
      <c r="N1406">
        <v>0</v>
      </c>
      <c r="O1406">
        <v>10</v>
      </c>
      <c r="P1406" s="2">
        <v>0</v>
      </c>
      <c r="Q1406" s="2">
        <v>0</v>
      </c>
      <c r="R1406" s="2">
        <v>10</v>
      </c>
      <c r="S1406">
        <v>0</v>
      </c>
      <c r="T1406">
        <v>0</v>
      </c>
      <c r="U1406">
        <v>10</v>
      </c>
      <c r="V1406" s="1">
        <v>0</v>
      </c>
      <c r="W1406" s="1">
        <v>0</v>
      </c>
      <c r="X1406" s="1">
        <v>10</v>
      </c>
    </row>
    <row r="1407" spans="1:24" hidden="1" x14ac:dyDescent="0.25">
      <c r="A1407" t="s">
        <v>450</v>
      </c>
      <c r="B1407">
        <v>6</v>
      </c>
      <c r="D1407" t="e">
        <f>MID(#REF!,1,7)</f>
        <v>#REF!</v>
      </c>
      <c r="E1407">
        <v>47</v>
      </c>
      <c r="F1407" s="3" t="s">
        <v>468</v>
      </c>
      <c r="G1407" t="s">
        <v>26</v>
      </c>
      <c r="H1407" t="s">
        <v>35</v>
      </c>
      <c r="I1407" t="s">
        <v>28</v>
      </c>
      <c r="J1407" s="2">
        <v>0</v>
      </c>
      <c r="K1407" s="2">
        <v>0</v>
      </c>
      <c r="L1407" s="2">
        <v>0</v>
      </c>
      <c r="M1407">
        <v>0</v>
      </c>
      <c r="N1407">
        <v>0</v>
      </c>
      <c r="O1407">
        <v>2</v>
      </c>
      <c r="P1407" s="2">
        <v>0</v>
      </c>
      <c r="Q1407" s="2">
        <v>0</v>
      </c>
      <c r="R1407" s="2">
        <v>1</v>
      </c>
      <c r="S1407">
        <v>0</v>
      </c>
      <c r="T1407">
        <v>0</v>
      </c>
      <c r="U1407">
        <v>2</v>
      </c>
      <c r="V1407" s="1" t="e">
        <v>#N/A</v>
      </c>
      <c r="W1407" s="1" t="e">
        <v>#N/A</v>
      </c>
      <c r="X1407" s="1" t="e">
        <v>#N/A</v>
      </c>
    </row>
    <row r="1408" spans="1:24" hidden="1" x14ac:dyDescent="0.25">
      <c r="A1408" t="s">
        <v>450</v>
      </c>
      <c r="B1408">
        <v>6</v>
      </c>
      <c r="D1408" t="e">
        <f>MID(#REF!,1,7)</f>
        <v>#REF!</v>
      </c>
      <c r="E1408">
        <v>47</v>
      </c>
      <c r="F1408" s="3" t="s">
        <v>468</v>
      </c>
      <c r="G1408" t="s">
        <v>26</v>
      </c>
      <c r="H1408" t="s">
        <v>1394</v>
      </c>
      <c r="I1408" t="s">
        <v>28</v>
      </c>
      <c r="J1408" s="2">
        <v>0</v>
      </c>
      <c r="K1408" s="2">
        <v>0</v>
      </c>
      <c r="L1408" s="2">
        <v>1</v>
      </c>
      <c r="M1408">
        <v>0</v>
      </c>
      <c r="N1408">
        <v>0</v>
      </c>
      <c r="O1408">
        <v>1</v>
      </c>
      <c r="P1408" s="2">
        <v>0</v>
      </c>
      <c r="Q1408" s="2">
        <v>0</v>
      </c>
      <c r="R1408" s="2">
        <v>1</v>
      </c>
      <c r="S1408">
        <v>0</v>
      </c>
      <c r="T1408">
        <v>0</v>
      </c>
      <c r="U1408">
        <v>1</v>
      </c>
      <c r="V1408" s="1" t="e">
        <v>#N/A</v>
      </c>
      <c r="W1408" s="1" t="e">
        <v>#N/A</v>
      </c>
      <c r="X1408" s="1" t="e">
        <v>#N/A</v>
      </c>
    </row>
    <row r="1409" spans="1:24" hidden="1" x14ac:dyDescent="0.25">
      <c r="A1409" t="s">
        <v>450</v>
      </c>
      <c r="B1409">
        <v>6</v>
      </c>
      <c r="D1409" t="e">
        <f>MID(#REF!,1,7)</f>
        <v>#REF!</v>
      </c>
      <c r="E1409">
        <v>47</v>
      </c>
      <c r="F1409" s="3" t="s">
        <v>468</v>
      </c>
      <c r="G1409" t="s">
        <v>26</v>
      </c>
      <c r="H1409" t="s">
        <v>1395</v>
      </c>
      <c r="I1409" t="s">
        <v>28</v>
      </c>
      <c r="J1409" s="2">
        <v>0</v>
      </c>
      <c r="K1409" s="2">
        <v>0</v>
      </c>
      <c r="L1409" s="2">
        <v>0</v>
      </c>
      <c r="M1409">
        <v>0</v>
      </c>
      <c r="N1409">
        <v>0</v>
      </c>
      <c r="O1409">
        <v>0</v>
      </c>
      <c r="P1409" s="2">
        <v>0</v>
      </c>
      <c r="Q1409" s="2">
        <v>0</v>
      </c>
      <c r="R1409" s="2">
        <v>1</v>
      </c>
      <c r="S1409">
        <v>0</v>
      </c>
      <c r="T1409">
        <v>0</v>
      </c>
      <c r="U1409">
        <v>0</v>
      </c>
      <c r="V1409" s="1">
        <v>0</v>
      </c>
      <c r="W1409" s="1">
        <v>0</v>
      </c>
      <c r="X1409" s="1">
        <v>0</v>
      </c>
    </row>
    <row r="1410" spans="1:24" hidden="1" x14ac:dyDescent="0.25">
      <c r="A1410" t="s">
        <v>94</v>
      </c>
      <c r="B1410">
        <v>3</v>
      </c>
      <c r="D1410" t="e">
        <f>MID(#REF!,1,7)</f>
        <v>#REF!</v>
      </c>
      <c r="E1410">
        <v>14</v>
      </c>
      <c r="F1410" s="3" t="s">
        <v>863</v>
      </c>
      <c r="G1410" t="s">
        <v>864</v>
      </c>
      <c r="H1410" t="s">
        <v>1396</v>
      </c>
      <c r="I1410" t="s">
        <v>28</v>
      </c>
      <c r="J1410" s="2">
        <v>0</v>
      </c>
      <c r="K1410" s="2">
        <v>0</v>
      </c>
      <c r="L1410" s="2">
        <v>0</v>
      </c>
      <c r="M1410">
        <v>0</v>
      </c>
      <c r="N1410">
        <v>0</v>
      </c>
      <c r="O1410">
        <v>0</v>
      </c>
      <c r="P1410" s="2">
        <v>0</v>
      </c>
      <c r="Q1410" s="2">
        <v>0</v>
      </c>
      <c r="R1410" s="2">
        <v>0</v>
      </c>
      <c r="S1410">
        <v>0</v>
      </c>
      <c r="T1410">
        <v>0</v>
      </c>
      <c r="U1410">
        <v>0</v>
      </c>
      <c r="V1410" s="1" t="e">
        <v>#N/A</v>
      </c>
      <c r="W1410" s="1" t="e">
        <v>#N/A</v>
      </c>
      <c r="X1410" s="1" t="e">
        <v>#N/A</v>
      </c>
    </row>
    <row r="1411" spans="1:24" hidden="1" x14ac:dyDescent="0.25">
      <c r="A1411" t="s">
        <v>206</v>
      </c>
      <c r="B1411">
        <v>5</v>
      </c>
      <c r="D1411" t="e">
        <f>MID(#REF!,1,7)</f>
        <v>#REF!</v>
      </c>
      <c r="E1411">
        <v>14</v>
      </c>
      <c r="F1411" s="3" t="s">
        <v>1397</v>
      </c>
      <c r="G1411" t="s">
        <v>1398</v>
      </c>
      <c r="H1411" t="s">
        <v>342</v>
      </c>
      <c r="I1411" t="s">
        <v>28</v>
      </c>
      <c r="J1411" s="2">
        <v>0</v>
      </c>
      <c r="K1411" s="2">
        <v>0</v>
      </c>
      <c r="L1411" s="2">
        <v>86</v>
      </c>
      <c r="M1411">
        <v>0</v>
      </c>
      <c r="N1411">
        <v>0</v>
      </c>
      <c r="O1411">
        <v>86</v>
      </c>
      <c r="P1411" s="2">
        <v>0</v>
      </c>
      <c r="Q1411" s="2">
        <v>0</v>
      </c>
      <c r="R1411" s="2">
        <v>86</v>
      </c>
      <c r="S1411">
        <v>0</v>
      </c>
      <c r="T1411">
        <v>0</v>
      </c>
      <c r="U1411">
        <v>86</v>
      </c>
      <c r="V1411" s="1">
        <v>0</v>
      </c>
      <c r="W1411" s="1">
        <v>0</v>
      </c>
      <c r="X1411" s="1">
        <v>86</v>
      </c>
    </row>
    <row r="1412" spans="1:24" hidden="1" x14ac:dyDescent="0.25">
      <c r="A1412" t="s">
        <v>206</v>
      </c>
      <c r="B1412">
        <v>5</v>
      </c>
      <c r="D1412" t="e">
        <f>MID(#REF!,1,7)</f>
        <v>#REF!</v>
      </c>
      <c r="E1412">
        <v>14</v>
      </c>
      <c r="F1412" s="3" t="s">
        <v>1397</v>
      </c>
      <c r="G1412" t="s">
        <v>1398</v>
      </c>
      <c r="H1412" t="s">
        <v>162</v>
      </c>
      <c r="I1412" t="s">
        <v>82</v>
      </c>
      <c r="J1412" s="2">
        <v>0</v>
      </c>
      <c r="K1412" s="2">
        <v>0</v>
      </c>
      <c r="L1412" s="2">
        <v>0</v>
      </c>
      <c r="M1412">
        <v>0</v>
      </c>
      <c r="N1412">
        <v>0</v>
      </c>
      <c r="O1412">
        <v>0</v>
      </c>
      <c r="P1412" s="2">
        <v>0</v>
      </c>
      <c r="Q1412" s="2">
        <v>0</v>
      </c>
      <c r="R1412" s="2">
        <v>0</v>
      </c>
      <c r="S1412">
        <v>0</v>
      </c>
      <c r="T1412">
        <v>0</v>
      </c>
      <c r="U1412">
        <v>100</v>
      </c>
      <c r="V1412" s="1" t="e">
        <v>#N/A</v>
      </c>
      <c r="W1412" s="1" t="e">
        <v>#N/A</v>
      </c>
      <c r="X1412" s="1" t="e">
        <v>#N/A</v>
      </c>
    </row>
    <row r="1413" spans="1:24" hidden="1" x14ac:dyDescent="0.25">
      <c r="A1413" t="s">
        <v>246</v>
      </c>
      <c r="B1413" t="s">
        <v>51</v>
      </c>
      <c r="D1413" t="e">
        <f>MID(#REF!,1,7)</f>
        <v>#REF!</v>
      </c>
      <c r="E1413">
        <v>3</v>
      </c>
      <c r="F1413" s="3" t="s">
        <v>1399</v>
      </c>
      <c r="G1413" t="s">
        <v>1400</v>
      </c>
      <c r="H1413" t="s">
        <v>634</v>
      </c>
      <c r="I1413" t="s">
        <v>82</v>
      </c>
      <c r="J1413" s="2">
        <v>0</v>
      </c>
      <c r="K1413" s="2">
        <v>0</v>
      </c>
      <c r="L1413" s="2">
        <v>0</v>
      </c>
      <c r="M1413">
        <v>0</v>
      </c>
      <c r="N1413">
        <v>0</v>
      </c>
      <c r="O1413">
        <v>0</v>
      </c>
      <c r="P1413" s="2">
        <v>0</v>
      </c>
      <c r="Q1413" s="2">
        <v>0</v>
      </c>
      <c r="R1413" s="2">
        <v>0</v>
      </c>
      <c r="S1413">
        <v>0</v>
      </c>
      <c r="T1413">
        <v>0</v>
      </c>
      <c r="U1413">
        <v>1</v>
      </c>
      <c r="V1413" s="1" t="e">
        <v>#N/A</v>
      </c>
      <c r="W1413" s="1" t="e">
        <v>#N/A</v>
      </c>
      <c r="X1413" s="1" t="e">
        <v>#N/A</v>
      </c>
    </row>
    <row r="1414" spans="1:24" hidden="1" x14ac:dyDescent="0.25">
      <c r="A1414" t="s">
        <v>246</v>
      </c>
      <c r="B1414">
        <v>1</v>
      </c>
      <c r="D1414" t="e">
        <f>MID(#REF!,1,7)</f>
        <v>#REF!</v>
      </c>
      <c r="E1414">
        <v>3</v>
      </c>
      <c r="F1414" s="3" t="s">
        <v>1401</v>
      </c>
      <c r="G1414" t="s">
        <v>1400</v>
      </c>
      <c r="H1414" t="s">
        <v>634</v>
      </c>
      <c r="I1414" t="s">
        <v>28</v>
      </c>
      <c r="J1414" s="2">
        <v>0</v>
      </c>
      <c r="K1414" s="2">
        <v>0</v>
      </c>
      <c r="L1414" s="2">
        <v>1</v>
      </c>
      <c r="M1414">
        <v>0</v>
      </c>
      <c r="N1414">
        <v>0</v>
      </c>
      <c r="O1414">
        <v>0</v>
      </c>
      <c r="P1414" s="2">
        <v>0</v>
      </c>
      <c r="Q1414" s="2">
        <v>0</v>
      </c>
      <c r="R1414" s="2">
        <v>0</v>
      </c>
      <c r="S1414">
        <v>0</v>
      </c>
      <c r="T1414">
        <v>0</v>
      </c>
      <c r="U1414">
        <v>0</v>
      </c>
      <c r="V1414" s="1">
        <v>0</v>
      </c>
      <c r="W1414" s="1">
        <v>0</v>
      </c>
      <c r="X1414" s="1">
        <v>1</v>
      </c>
    </row>
    <row r="1415" spans="1:24" hidden="1" x14ac:dyDescent="0.25">
      <c r="A1415" t="s">
        <v>155</v>
      </c>
      <c r="B1415">
        <v>3</v>
      </c>
      <c r="D1415" t="e">
        <f>MID(#REF!,1,7)</f>
        <v>#REF!</v>
      </c>
      <c r="E1415">
        <v>24</v>
      </c>
      <c r="F1415" s="3" t="s">
        <v>106</v>
      </c>
      <c r="G1415" t="s">
        <v>479</v>
      </c>
      <c r="H1415" t="s">
        <v>1402</v>
      </c>
      <c r="I1415" t="s">
        <v>82</v>
      </c>
      <c r="J1415" s="2">
        <v>0</v>
      </c>
      <c r="K1415" s="2">
        <v>0</v>
      </c>
      <c r="L1415" s="2">
        <v>0</v>
      </c>
      <c r="M1415">
        <v>0</v>
      </c>
      <c r="N1415">
        <v>0</v>
      </c>
      <c r="O1415">
        <v>0</v>
      </c>
      <c r="P1415" s="2">
        <v>0</v>
      </c>
      <c r="Q1415" s="2">
        <v>0</v>
      </c>
      <c r="R1415" s="2">
        <v>0</v>
      </c>
      <c r="S1415">
        <v>0</v>
      </c>
      <c r="T1415">
        <v>0</v>
      </c>
      <c r="U1415">
        <v>1</v>
      </c>
      <c r="V1415" s="1" t="e">
        <v>#N/A</v>
      </c>
      <c r="W1415" s="1" t="e">
        <v>#N/A</v>
      </c>
      <c r="X1415" s="1" t="e">
        <v>#N/A</v>
      </c>
    </row>
    <row r="1416" spans="1:24" hidden="1" x14ac:dyDescent="0.25">
      <c r="A1416" t="s">
        <v>155</v>
      </c>
      <c r="B1416" t="s">
        <v>24</v>
      </c>
      <c r="D1416" t="e">
        <f>MID(#REF!,1,7)</f>
        <v>#REF!</v>
      </c>
      <c r="E1416">
        <v>24</v>
      </c>
      <c r="F1416" s="3" t="s">
        <v>1403</v>
      </c>
      <c r="G1416" t="s">
        <v>479</v>
      </c>
      <c r="H1416" t="s">
        <v>1402</v>
      </c>
      <c r="I1416" t="s">
        <v>82</v>
      </c>
      <c r="J1416" s="2">
        <v>0</v>
      </c>
      <c r="K1416" s="2">
        <v>0</v>
      </c>
      <c r="L1416" s="2">
        <v>0</v>
      </c>
      <c r="M1416">
        <v>0</v>
      </c>
      <c r="N1416">
        <v>0</v>
      </c>
      <c r="O1416">
        <v>0</v>
      </c>
      <c r="P1416" s="2">
        <v>0</v>
      </c>
      <c r="Q1416" s="2">
        <v>0</v>
      </c>
      <c r="R1416" s="2">
        <v>0</v>
      </c>
      <c r="S1416">
        <v>0</v>
      </c>
      <c r="T1416">
        <v>0</v>
      </c>
      <c r="U1416">
        <v>1</v>
      </c>
      <c r="V1416" s="1" t="e">
        <v>#N/A</v>
      </c>
      <c r="W1416" s="1" t="e">
        <v>#N/A</v>
      </c>
      <c r="X1416" s="1" t="e">
        <v>#N/A</v>
      </c>
    </row>
    <row r="1417" spans="1:24" hidden="1" x14ac:dyDescent="0.25">
      <c r="A1417" t="s">
        <v>155</v>
      </c>
      <c r="B1417" t="s">
        <v>24</v>
      </c>
      <c r="D1417" t="e">
        <f>MID(#REF!,1,7)</f>
        <v>#REF!</v>
      </c>
      <c r="E1417">
        <v>24</v>
      </c>
      <c r="F1417" s="3" t="s">
        <v>435</v>
      </c>
      <c r="G1417" t="s">
        <v>479</v>
      </c>
      <c r="H1417" t="s">
        <v>1402</v>
      </c>
      <c r="I1417" t="s">
        <v>82</v>
      </c>
      <c r="J1417" s="2">
        <v>0</v>
      </c>
      <c r="K1417" s="2">
        <v>0</v>
      </c>
      <c r="L1417" s="2">
        <v>0</v>
      </c>
      <c r="M1417">
        <v>0</v>
      </c>
      <c r="N1417">
        <v>0</v>
      </c>
      <c r="O1417">
        <v>0</v>
      </c>
      <c r="P1417" s="2">
        <v>0</v>
      </c>
      <c r="Q1417" s="2">
        <v>0</v>
      </c>
      <c r="R1417" s="2">
        <v>0</v>
      </c>
      <c r="S1417">
        <v>0</v>
      </c>
      <c r="T1417">
        <v>0</v>
      </c>
      <c r="U1417">
        <v>1</v>
      </c>
      <c r="V1417" s="1" t="e">
        <v>#N/A</v>
      </c>
      <c r="W1417" s="1" t="e">
        <v>#N/A</v>
      </c>
      <c r="X1417" s="1" t="e">
        <v>#N/A</v>
      </c>
    </row>
    <row r="1418" spans="1:24" hidden="1" x14ac:dyDescent="0.25">
      <c r="A1418" t="s">
        <v>155</v>
      </c>
      <c r="B1418" t="s">
        <v>24</v>
      </c>
      <c r="D1418" t="e">
        <f>MID(#REF!,1,7)</f>
        <v>#REF!</v>
      </c>
      <c r="E1418">
        <v>24</v>
      </c>
      <c r="F1418" s="3" t="s">
        <v>54</v>
      </c>
      <c r="G1418" t="s">
        <v>479</v>
      </c>
      <c r="H1418" t="s">
        <v>1402</v>
      </c>
      <c r="I1418" t="s">
        <v>82</v>
      </c>
      <c r="J1418" s="2">
        <v>0</v>
      </c>
      <c r="K1418" s="2">
        <v>0</v>
      </c>
      <c r="L1418" s="2">
        <v>0</v>
      </c>
      <c r="M1418">
        <v>0</v>
      </c>
      <c r="N1418">
        <v>0</v>
      </c>
      <c r="O1418">
        <v>0</v>
      </c>
      <c r="P1418" s="2">
        <v>0</v>
      </c>
      <c r="Q1418" s="2">
        <v>0</v>
      </c>
      <c r="R1418" s="2">
        <v>0</v>
      </c>
      <c r="S1418">
        <v>0</v>
      </c>
      <c r="T1418">
        <v>0</v>
      </c>
      <c r="U1418">
        <v>1</v>
      </c>
      <c r="V1418" s="1" t="e">
        <v>#N/A</v>
      </c>
      <c r="W1418" s="1" t="e">
        <v>#N/A</v>
      </c>
      <c r="X1418" s="1" t="e">
        <v>#N/A</v>
      </c>
    </row>
    <row r="1419" spans="1:24" hidden="1" x14ac:dyDescent="0.25">
      <c r="A1419" t="s">
        <v>697</v>
      </c>
      <c r="B1419">
        <v>4</v>
      </c>
      <c r="D1419" t="e">
        <f>MID(#REF!,1,7)</f>
        <v>#REF!</v>
      </c>
      <c r="E1419">
        <v>17</v>
      </c>
      <c r="F1419" s="3" t="s">
        <v>698</v>
      </c>
      <c r="G1419" t="s">
        <v>26</v>
      </c>
      <c r="H1419" t="s">
        <v>369</v>
      </c>
      <c r="I1419" t="s">
        <v>28</v>
      </c>
      <c r="J1419" s="2">
        <v>0</v>
      </c>
      <c r="K1419" s="2">
        <v>0</v>
      </c>
      <c r="L1419" s="2">
        <v>42775</v>
      </c>
      <c r="M1419">
        <v>0</v>
      </c>
      <c r="N1419">
        <v>0</v>
      </c>
      <c r="O1419">
        <v>42775</v>
      </c>
      <c r="P1419" s="2">
        <v>0</v>
      </c>
      <c r="Q1419" s="2">
        <v>0</v>
      </c>
      <c r="R1419" s="2">
        <v>42775</v>
      </c>
      <c r="S1419">
        <v>0</v>
      </c>
      <c r="T1419">
        <v>0</v>
      </c>
      <c r="U1419">
        <v>42775</v>
      </c>
      <c r="V1419" s="1" t="e">
        <v>#N/A</v>
      </c>
      <c r="W1419" s="1" t="e">
        <v>#N/A</v>
      </c>
      <c r="X1419" s="1" t="e">
        <v>#N/A</v>
      </c>
    </row>
    <row r="1420" spans="1:24" hidden="1" x14ac:dyDescent="0.25">
      <c r="A1420" t="s">
        <v>748</v>
      </c>
      <c r="B1420">
        <v>4</v>
      </c>
      <c r="D1420" t="e">
        <f>MID(#REF!,1,7)</f>
        <v>#REF!</v>
      </c>
      <c r="E1420">
        <v>43</v>
      </c>
      <c r="F1420" s="3" t="s">
        <v>1404</v>
      </c>
      <c r="G1420" t="s">
        <v>1210</v>
      </c>
      <c r="H1420" t="s">
        <v>1405</v>
      </c>
      <c r="I1420" t="s">
        <v>28</v>
      </c>
      <c r="J1420" s="2">
        <v>0</v>
      </c>
      <c r="K1420" s="2">
        <v>0</v>
      </c>
      <c r="L1420" s="2">
        <v>3</v>
      </c>
      <c r="M1420">
        <v>0</v>
      </c>
      <c r="N1420">
        <v>0</v>
      </c>
      <c r="O1420">
        <v>3</v>
      </c>
      <c r="P1420" s="2">
        <v>0</v>
      </c>
      <c r="Q1420" s="2">
        <v>0</v>
      </c>
      <c r="R1420" s="2">
        <v>3</v>
      </c>
      <c r="S1420">
        <v>0</v>
      </c>
      <c r="T1420">
        <v>0</v>
      </c>
      <c r="U1420">
        <v>3</v>
      </c>
      <c r="V1420" s="1">
        <v>0</v>
      </c>
      <c r="W1420" s="1">
        <v>0</v>
      </c>
      <c r="X1420" s="1">
        <v>3</v>
      </c>
    </row>
    <row r="1421" spans="1:24" hidden="1" x14ac:dyDescent="0.25">
      <c r="A1421" t="s">
        <v>731</v>
      </c>
      <c r="B1421">
        <v>4</v>
      </c>
      <c r="D1421" t="e">
        <f>MID(#REF!,1,7)</f>
        <v>#REF!</v>
      </c>
      <c r="E1421">
        <v>42</v>
      </c>
      <c r="F1421" s="3" t="s">
        <v>1092</v>
      </c>
      <c r="G1421" t="s">
        <v>1093</v>
      </c>
      <c r="H1421" t="s">
        <v>1406</v>
      </c>
      <c r="I1421" t="s">
        <v>447</v>
      </c>
      <c r="J1421" s="2">
        <v>6</v>
      </c>
      <c r="K1421" s="2">
        <v>8</v>
      </c>
      <c r="L1421" s="2">
        <v>8</v>
      </c>
      <c r="M1421">
        <v>8</v>
      </c>
      <c r="N1421">
        <v>7</v>
      </c>
      <c r="O1421">
        <v>7</v>
      </c>
      <c r="P1421" s="2">
        <v>9</v>
      </c>
      <c r="Q1421" s="2">
        <v>9</v>
      </c>
      <c r="R1421" s="2">
        <v>8</v>
      </c>
      <c r="S1421">
        <v>8</v>
      </c>
      <c r="T1421">
        <v>8</v>
      </c>
      <c r="U1421">
        <v>8</v>
      </c>
      <c r="V1421" s="1">
        <v>6</v>
      </c>
      <c r="W1421" s="1">
        <v>8</v>
      </c>
      <c r="X1421" s="1">
        <v>8</v>
      </c>
    </row>
    <row r="1422" spans="1:24" hidden="1" x14ac:dyDescent="0.25">
      <c r="A1422" t="s">
        <v>731</v>
      </c>
      <c r="B1422">
        <v>4</v>
      </c>
      <c r="D1422" t="e">
        <f>MID(#REF!,1,7)</f>
        <v>#REF!</v>
      </c>
      <c r="E1422">
        <v>42</v>
      </c>
      <c r="F1422" s="3" t="s">
        <v>1092</v>
      </c>
      <c r="G1422" t="s">
        <v>1093</v>
      </c>
      <c r="H1422" t="s">
        <v>39</v>
      </c>
      <c r="I1422" t="s">
        <v>447</v>
      </c>
      <c r="J1422" s="2">
        <v>1</v>
      </c>
      <c r="K1422" s="2">
        <v>1</v>
      </c>
      <c r="L1422" s="2">
        <v>1</v>
      </c>
      <c r="M1422">
        <v>1</v>
      </c>
      <c r="N1422">
        <v>1</v>
      </c>
      <c r="O1422">
        <v>1</v>
      </c>
      <c r="P1422" s="2">
        <v>1</v>
      </c>
      <c r="Q1422" s="2">
        <v>1</v>
      </c>
      <c r="R1422" s="2">
        <v>1</v>
      </c>
      <c r="S1422">
        <v>1</v>
      </c>
      <c r="T1422">
        <v>1</v>
      </c>
      <c r="U1422">
        <v>1</v>
      </c>
      <c r="V1422" s="1">
        <v>1</v>
      </c>
      <c r="W1422" s="1">
        <v>1</v>
      </c>
      <c r="X1422" s="1">
        <v>1</v>
      </c>
    </row>
    <row r="1423" spans="1:24" hidden="1" x14ac:dyDescent="0.25">
      <c r="A1423" t="s">
        <v>731</v>
      </c>
      <c r="B1423">
        <v>4</v>
      </c>
      <c r="D1423" t="e">
        <f>MID(#REF!,1,7)</f>
        <v>#REF!</v>
      </c>
      <c r="E1423">
        <v>42</v>
      </c>
      <c r="F1423" s="3" t="s">
        <v>1008</v>
      </c>
      <c r="G1423" t="s">
        <v>1009</v>
      </c>
      <c r="H1423" t="s">
        <v>39</v>
      </c>
      <c r="I1423" t="s">
        <v>447</v>
      </c>
      <c r="J1423" s="2">
        <v>788</v>
      </c>
      <c r="K1423" s="2">
        <v>788</v>
      </c>
      <c r="L1423" s="2">
        <v>788</v>
      </c>
      <c r="M1423">
        <v>788</v>
      </c>
      <c r="N1423">
        <v>788</v>
      </c>
      <c r="O1423">
        <v>788</v>
      </c>
      <c r="P1423" s="2">
        <v>790</v>
      </c>
      <c r="Q1423" s="2">
        <v>788</v>
      </c>
      <c r="R1423" s="2">
        <v>790</v>
      </c>
      <c r="S1423">
        <v>789</v>
      </c>
      <c r="T1423">
        <v>790</v>
      </c>
      <c r="U1423">
        <v>788</v>
      </c>
      <c r="V1423" s="1">
        <v>581</v>
      </c>
      <c r="W1423" s="1">
        <v>618</v>
      </c>
      <c r="X1423" s="1">
        <v>788</v>
      </c>
    </row>
    <row r="1424" spans="1:24" hidden="1" x14ac:dyDescent="0.25">
      <c r="A1424" t="s">
        <v>94</v>
      </c>
      <c r="B1424">
        <v>1</v>
      </c>
      <c r="D1424" t="e">
        <f>MID(#REF!,1,7)</f>
        <v>#REF!</v>
      </c>
      <c r="E1424">
        <v>13</v>
      </c>
      <c r="F1424" s="3" t="s">
        <v>1407</v>
      </c>
      <c r="G1424" t="s">
        <v>1408</v>
      </c>
      <c r="H1424" t="s">
        <v>129</v>
      </c>
      <c r="I1424" t="s">
        <v>28</v>
      </c>
      <c r="J1424" s="2">
        <v>0</v>
      </c>
      <c r="K1424" s="2">
        <v>0</v>
      </c>
      <c r="L1424" s="2">
        <v>0</v>
      </c>
      <c r="M1424">
        <v>0</v>
      </c>
      <c r="N1424">
        <v>0</v>
      </c>
      <c r="O1424">
        <v>0</v>
      </c>
      <c r="P1424" s="2">
        <v>0</v>
      </c>
      <c r="Q1424" s="2">
        <v>0</v>
      </c>
      <c r="R1424" s="2">
        <v>0</v>
      </c>
      <c r="S1424">
        <v>0</v>
      </c>
      <c r="T1424">
        <v>0</v>
      </c>
      <c r="U1424">
        <v>0</v>
      </c>
      <c r="V1424" s="1">
        <v>0</v>
      </c>
      <c r="W1424" s="1">
        <v>0</v>
      </c>
      <c r="X1424" s="1">
        <v>0</v>
      </c>
    </row>
    <row r="1425" spans="1:24" hidden="1" x14ac:dyDescent="0.25">
      <c r="A1425" t="s">
        <v>142</v>
      </c>
      <c r="B1425">
        <v>2</v>
      </c>
      <c r="D1425" t="e">
        <f>MID(#REF!,1,7)</f>
        <v>#REF!</v>
      </c>
      <c r="E1425">
        <v>83</v>
      </c>
      <c r="F1425" s="3" t="s">
        <v>1409</v>
      </c>
      <c r="G1425" t="s">
        <v>320</v>
      </c>
      <c r="H1425" t="s">
        <v>1410</v>
      </c>
      <c r="I1425" t="s">
        <v>28</v>
      </c>
      <c r="J1425" s="2">
        <v>0</v>
      </c>
      <c r="K1425" s="2">
        <v>0</v>
      </c>
      <c r="L1425" s="2">
        <v>0</v>
      </c>
      <c r="M1425">
        <v>0</v>
      </c>
      <c r="N1425">
        <v>0</v>
      </c>
      <c r="O1425">
        <v>127638</v>
      </c>
      <c r="P1425" s="2">
        <v>0</v>
      </c>
      <c r="Q1425" s="2">
        <v>0</v>
      </c>
      <c r="R1425" s="2">
        <v>79774</v>
      </c>
      <c r="S1425">
        <v>0</v>
      </c>
      <c r="T1425">
        <v>0</v>
      </c>
      <c r="U1425">
        <v>111683</v>
      </c>
      <c r="V1425" s="1">
        <v>0</v>
      </c>
      <c r="W1425" s="1">
        <v>0</v>
      </c>
      <c r="X1425" s="1">
        <v>0</v>
      </c>
    </row>
    <row r="1426" spans="1:24" hidden="1" x14ac:dyDescent="0.25">
      <c r="A1426" t="s">
        <v>748</v>
      </c>
      <c r="B1426">
        <v>4</v>
      </c>
      <c r="D1426" t="e">
        <f>MID(#REF!,1,7)</f>
        <v>#REF!</v>
      </c>
      <c r="E1426">
        <v>43</v>
      </c>
      <c r="F1426" s="3" t="s">
        <v>1411</v>
      </c>
      <c r="G1426" t="s">
        <v>1412</v>
      </c>
      <c r="H1426" t="s">
        <v>139</v>
      </c>
      <c r="I1426" t="s">
        <v>28</v>
      </c>
      <c r="J1426" s="2">
        <v>0</v>
      </c>
      <c r="K1426" s="2">
        <v>0</v>
      </c>
      <c r="L1426" s="2">
        <v>0</v>
      </c>
      <c r="M1426">
        <v>0</v>
      </c>
      <c r="N1426">
        <v>0</v>
      </c>
      <c r="O1426">
        <v>0</v>
      </c>
      <c r="P1426" s="2">
        <v>0</v>
      </c>
      <c r="Q1426" s="2">
        <v>0</v>
      </c>
      <c r="R1426" s="2">
        <v>0</v>
      </c>
      <c r="S1426">
        <v>0</v>
      </c>
      <c r="T1426">
        <v>0</v>
      </c>
      <c r="U1426">
        <v>1</v>
      </c>
      <c r="V1426" s="1">
        <v>0</v>
      </c>
      <c r="W1426" s="1">
        <v>0</v>
      </c>
      <c r="X1426" s="1">
        <v>1</v>
      </c>
    </row>
    <row r="1427" spans="1:24" hidden="1" x14ac:dyDescent="0.25">
      <c r="A1427" t="s">
        <v>142</v>
      </c>
      <c r="B1427">
        <v>2</v>
      </c>
      <c r="D1427" t="e">
        <f>MID(#REF!,1,7)</f>
        <v>#REF!</v>
      </c>
      <c r="E1427">
        <v>30</v>
      </c>
      <c r="F1427" s="3" t="s">
        <v>1413</v>
      </c>
      <c r="G1427" t="s">
        <v>817</v>
      </c>
      <c r="H1427" t="s">
        <v>1414</v>
      </c>
      <c r="I1427" t="s">
        <v>82</v>
      </c>
      <c r="J1427" s="2">
        <v>0</v>
      </c>
      <c r="K1427" s="2">
        <v>0</v>
      </c>
      <c r="L1427" s="2">
        <v>0</v>
      </c>
      <c r="M1427">
        <v>0</v>
      </c>
      <c r="N1427">
        <v>0</v>
      </c>
      <c r="O1427">
        <v>0</v>
      </c>
      <c r="P1427" s="2">
        <v>0</v>
      </c>
      <c r="Q1427" s="2">
        <v>0</v>
      </c>
      <c r="R1427" s="2">
        <v>0</v>
      </c>
      <c r="S1427">
        <v>0</v>
      </c>
      <c r="T1427">
        <v>0</v>
      </c>
      <c r="U1427">
        <v>1829100</v>
      </c>
      <c r="V1427" s="1" t="e">
        <v>#N/A</v>
      </c>
      <c r="W1427" s="1" t="e">
        <v>#N/A</v>
      </c>
      <c r="X1427" s="1" t="e">
        <v>#N/A</v>
      </c>
    </row>
    <row r="1428" spans="1:24" hidden="1" x14ac:dyDescent="0.25">
      <c r="A1428" t="s">
        <v>142</v>
      </c>
      <c r="B1428">
        <v>2</v>
      </c>
      <c r="D1428" t="e">
        <f>MID(#REF!,1,7)</f>
        <v>#REF!</v>
      </c>
      <c r="E1428">
        <v>30</v>
      </c>
      <c r="F1428" s="3" t="s">
        <v>1415</v>
      </c>
      <c r="G1428" t="s">
        <v>817</v>
      </c>
      <c r="H1428" t="s">
        <v>1029</v>
      </c>
      <c r="I1428" t="s">
        <v>28</v>
      </c>
      <c r="J1428" s="2">
        <v>0</v>
      </c>
      <c r="K1428" s="2">
        <v>0</v>
      </c>
      <c r="L1428" s="2">
        <v>58</v>
      </c>
      <c r="M1428">
        <v>0</v>
      </c>
      <c r="N1428">
        <v>0</v>
      </c>
      <c r="O1428">
        <v>41</v>
      </c>
      <c r="P1428" s="2">
        <v>0</v>
      </c>
      <c r="Q1428" s="2">
        <v>0</v>
      </c>
      <c r="R1428" s="2">
        <v>43</v>
      </c>
      <c r="S1428">
        <v>0</v>
      </c>
      <c r="T1428">
        <v>0</v>
      </c>
      <c r="U1428">
        <v>38</v>
      </c>
      <c r="V1428" s="1">
        <v>0</v>
      </c>
      <c r="W1428" s="1">
        <v>0</v>
      </c>
      <c r="X1428" s="1">
        <v>61</v>
      </c>
    </row>
    <row r="1429" spans="1:24" hidden="1" x14ac:dyDescent="0.25">
      <c r="A1429" t="s">
        <v>1416</v>
      </c>
      <c r="B1429">
        <v>1</v>
      </c>
      <c r="D1429" t="e">
        <f>MID(#REF!,1,7)</f>
        <v>#REF!</v>
      </c>
      <c r="E1429">
        <v>3</v>
      </c>
      <c r="F1429" s="3" t="s">
        <v>1417</v>
      </c>
      <c r="G1429" t="s">
        <v>1416</v>
      </c>
      <c r="H1429" t="s">
        <v>342</v>
      </c>
      <c r="I1429" t="s">
        <v>28</v>
      </c>
      <c r="J1429" s="2">
        <v>0</v>
      </c>
      <c r="K1429" s="2">
        <v>0</v>
      </c>
      <c r="L1429" s="2">
        <v>1044</v>
      </c>
      <c r="M1429">
        <v>0</v>
      </c>
      <c r="N1429">
        <v>0</v>
      </c>
      <c r="O1429">
        <v>1152</v>
      </c>
      <c r="P1429" s="2">
        <v>0</v>
      </c>
      <c r="Q1429" s="2">
        <v>0</v>
      </c>
      <c r="R1429" s="2">
        <v>972</v>
      </c>
      <c r="S1429">
        <v>0</v>
      </c>
      <c r="T1429">
        <v>0</v>
      </c>
      <c r="U1429">
        <v>936</v>
      </c>
      <c r="V1429" s="1">
        <v>0</v>
      </c>
      <c r="W1429" s="1">
        <v>0</v>
      </c>
      <c r="X1429" s="1">
        <v>639</v>
      </c>
    </row>
    <row r="1430" spans="1:24" hidden="1" x14ac:dyDescent="0.25">
      <c r="A1430" t="s">
        <v>142</v>
      </c>
      <c r="B1430">
        <v>2</v>
      </c>
      <c r="D1430" t="e">
        <f>MID(#REF!,1,7)</f>
        <v>#REF!</v>
      </c>
      <c r="E1430">
        <v>30</v>
      </c>
      <c r="F1430" s="3" t="s">
        <v>1418</v>
      </c>
      <c r="G1430" t="s">
        <v>817</v>
      </c>
      <c r="H1430" t="s">
        <v>1419</v>
      </c>
      <c r="I1430" t="s">
        <v>28</v>
      </c>
      <c r="J1430" s="2">
        <v>0</v>
      </c>
      <c r="K1430" s="2">
        <v>0</v>
      </c>
      <c r="L1430" s="2">
        <v>0</v>
      </c>
      <c r="M1430">
        <v>0</v>
      </c>
      <c r="N1430">
        <v>0</v>
      </c>
      <c r="O1430">
        <v>5</v>
      </c>
      <c r="P1430" s="2">
        <v>0</v>
      </c>
      <c r="Q1430" s="2">
        <v>0</v>
      </c>
      <c r="R1430" s="2">
        <v>5</v>
      </c>
      <c r="S1430">
        <v>0</v>
      </c>
      <c r="T1430">
        <v>0</v>
      </c>
      <c r="U1430">
        <v>8</v>
      </c>
      <c r="V1430" s="1" t="e">
        <v>#N/A</v>
      </c>
      <c r="W1430" s="1" t="e">
        <v>#N/A</v>
      </c>
      <c r="X1430" s="1" t="e">
        <v>#N/A</v>
      </c>
    </row>
    <row r="1431" spans="1:24" hidden="1" x14ac:dyDescent="0.25">
      <c r="A1431" t="s">
        <v>142</v>
      </c>
      <c r="B1431">
        <v>2</v>
      </c>
      <c r="D1431" t="e">
        <f>MID(#REF!,1,7)</f>
        <v>#REF!</v>
      </c>
      <c r="E1431">
        <v>84</v>
      </c>
      <c r="F1431" s="3" t="s">
        <v>1420</v>
      </c>
      <c r="G1431" t="s">
        <v>1421</v>
      </c>
      <c r="H1431" t="s">
        <v>1414</v>
      </c>
      <c r="I1431" t="s">
        <v>28</v>
      </c>
      <c r="J1431" s="2">
        <v>0</v>
      </c>
      <c r="K1431" s="2">
        <v>0</v>
      </c>
      <c r="L1431" s="2">
        <v>0</v>
      </c>
      <c r="M1431">
        <v>0</v>
      </c>
      <c r="N1431">
        <v>0</v>
      </c>
      <c r="O1431">
        <v>0</v>
      </c>
      <c r="P1431" s="2">
        <v>0</v>
      </c>
      <c r="Q1431" s="2">
        <v>0</v>
      </c>
      <c r="R1431" s="2">
        <v>469</v>
      </c>
      <c r="S1431">
        <v>0</v>
      </c>
      <c r="T1431">
        <v>0</v>
      </c>
      <c r="U1431">
        <v>703</v>
      </c>
      <c r="V1431" s="1">
        <v>0</v>
      </c>
      <c r="W1431" s="1">
        <v>0</v>
      </c>
      <c r="X1431" s="1">
        <v>0</v>
      </c>
    </row>
    <row r="1432" spans="1:24" hidden="1" x14ac:dyDescent="0.25">
      <c r="A1432" t="s">
        <v>530</v>
      </c>
      <c r="B1432">
        <v>2</v>
      </c>
      <c r="D1432" t="e">
        <f>MID(#REF!,1,7)</f>
        <v>#REF!</v>
      </c>
      <c r="E1432">
        <v>54</v>
      </c>
      <c r="F1432" s="3" t="s">
        <v>531</v>
      </c>
      <c r="G1432" t="s">
        <v>532</v>
      </c>
      <c r="H1432" t="s">
        <v>98</v>
      </c>
      <c r="I1432" t="s">
        <v>28</v>
      </c>
      <c r="J1432" s="2">
        <v>0</v>
      </c>
      <c r="K1432" s="2">
        <v>0</v>
      </c>
      <c r="L1432" s="2">
        <v>6</v>
      </c>
      <c r="M1432">
        <v>0</v>
      </c>
      <c r="N1432">
        <v>0</v>
      </c>
      <c r="O1432">
        <v>6</v>
      </c>
      <c r="P1432" s="2">
        <v>0</v>
      </c>
      <c r="Q1432" s="2">
        <v>0</v>
      </c>
      <c r="R1432" s="2">
        <v>6</v>
      </c>
      <c r="S1432">
        <v>0</v>
      </c>
      <c r="T1432">
        <v>0</v>
      </c>
      <c r="U1432">
        <v>6</v>
      </c>
      <c r="V1432" s="1">
        <v>0</v>
      </c>
      <c r="W1432" s="1">
        <v>0</v>
      </c>
      <c r="X1432" s="1">
        <v>6</v>
      </c>
    </row>
    <row r="1433" spans="1:24" hidden="1" x14ac:dyDescent="0.25">
      <c r="A1433" t="s">
        <v>142</v>
      </c>
      <c r="B1433">
        <v>2</v>
      </c>
      <c r="D1433" t="e">
        <f>MID(#REF!,1,7)</f>
        <v>#REF!</v>
      </c>
      <c r="E1433">
        <v>84</v>
      </c>
      <c r="F1433" s="3" t="s">
        <v>1422</v>
      </c>
      <c r="G1433" t="s">
        <v>1421</v>
      </c>
      <c r="H1433" t="s">
        <v>1423</v>
      </c>
      <c r="I1433" t="s">
        <v>28</v>
      </c>
      <c r="J1433" s="2">
        <v>0</v>
      </c>
      <c r="K1433" s="2">
        <v>0</v>
      </c>
      <c r="L1433" s="2">
        <v>0</v>
      </c>
      <c r="M1433">
        <v>0</v>
      </c>
      <c r="N1433">
        <v>0</v>
      </c>
      <c r="O1433">
        <v>0</v>
      </c>
      <c r="P1433" s="2">
        <v>0</v>
      </c>
      <c r="Q1433" s="2">
        <v>0</v>
      </c>
      <c r="R1433" s="2">
        <v>126</v>
      </c>
      <c r="S1433">
        <v>0</v>
      </c>
      <c r="T1433">
        <v>0</v>
      </c>
      <c r="U1433">
        <v>188</v>
      </c>
      <c r="V1433" s="1">
        <v>0</v>
      </c>
      <c r="W1433" s="1">
        <v>0</v>
      </c>
      <c r="X1433" s="1">
        <v>0</v>
      </c>
    </row>
    <row r="1434" spans="1:24" hidden="1" x14ac:dyDescent="0.25">
      <c r="A1434" t="s">
        <v>142</v>
      </c>
      <c r="B1434">
        <v>2</v>
      </c>
      <c r="D1434" t="e">
        <f>MID(#REF!,1,7)</f>
        <v>#REF!</v>
      </c>
      <c r="E1434">
        <v>84</v>
      </c>
      <c r="F1434" s="3" t="s">
        <v>1424</v>
      </c>
      <c r="G1434" t="s">
        <v>1421</v>
      </c>
      <c r="H1434" t="s">
        <v>250</v>
      </c>
      <c r="I1434" t="s">
        <v>28</v>
      </c>
      <c r="J1434" s="2">
        <v>0</v>
      </c>
      <c r="K1434" s="2">
        <v>0</v>
      </c>
      <c r="L1434" s="2">
        <v>0</v>
      </c>
      <c r="M1434">
        <v>0</v>
      </c>
      <c r="N1434">
        <v>0</v>
      </c>
      <c r="O1434">
        <v>0</v>
      </c>
      <c r="P1434" s="2">
        <v>0</v>
      </c>
      <c r="Q1434" s="2">
        <v>0</v>
      </c>
      <c r="R1434" s="2">
        <v>2</v>
      </c>
      <c r="S1434">
        <v>0</v>
      </c>
      <c r="T1434">
        <v>0</v>
      </c>
      <c r="U1434">
        <v>4</v>
      </c>
      <c r="V1434" s="1">
        <v>0</v>
      </c>
      <c r="W1434" s="1">
        <v>0</v>
      </c>
      <c r="X1434" s="1">
        <v>0</v>
      </c>
    </row>
    <row r="1435" spans="1:24" hidden="1" x14ac:dyDescent="0.25">
      <c r="A1435" t="s">
        <v>217</v>
      </c>
      <c r="B1435">
        <v>1</v>
      </c>
      <c r="D1435" t="e">
        <f>MID(#REF!,1,7)</f>
        <v>#REF!</v>
      </c>
      <c r="E1435">
        <v>13</v>
      </c>
      <c r="F1435" s="3" t="s">
        <v>1425</v>
      </c>
      <c r="G1435" t="s">
        <v>1126</v>
      </c>
      <c r="H1435" t="s">
        <v>39</v>
      </c>
      <c r="I1435" t="s">
        <v>28</v>
      </c>
      <c r="J1435" s="2">
        <v>0</v>
      </c>
      <c r="K1435" s="2">
        <v>0</v>
      </c>
      <c r="L1435" s="2">
        <v>1</v>
      </c>
      <c r="M1435">
        <v>0</v>
      </c>
      <c r="N1435">
        <v>0</v>
      </c>
      <c r="O1435">
        <v>1</v>
      </c>
      <c r="P1435" s="2">
        <v>0</v>
      </c>
      <c r="Q1435" s="2">
        <v>0</v>
      </c>
      <c r="R1435" s="2">
        <v>1</v>
      </c>
      <c r="S1435">
        <v>0</v>
      </c>
      <c r="T1435">
        <v>0</v>
      </c>
      <c r="U1435">
        <v>1</v>
      </c>
      <c r="V1435" s="1" t="e">
        <v>#N/A</v>
      </c>
      <c r="W1435" s="1" t="e">
        <v>#N/A</v>
      </c>
      <c r="X1435" s="1" t="e">
        <v>#N/A</v>
      </c>
    </row>
    <row r="1436" spans="1:24" hidden="1" x14ac:dyDescent="0.25">
      <c r="A1436" t="s">
        <v>142</v>
      </c>
      <c r="B1436">
        <v>2</v>
      </c>
      <c r="D1436" t="e">
        <f>MID(#REF!,1,7)</f>
        <v>#REF!</v>
      </c>
      <c r="E1436">
        <v>84</v>
      </c>
      <c r="F1436" s="3" t="s">
        <v>1426</v>
      </c>
      <c r="G1436" t="s">
        <v>1421</v>
      </c>
      <c r="H1436" t="s">
        <v>1414</v>
      </c>
      <c r="I1436" t="s">
        <v>28</v>
      </c>
      <c r="J1436" s="2">
        <v>0</v>
      </c>
      <c r="K1436" s="2">
        <v>0</v>
      </c>
      <c r="L1436" s="2">
        <v>0</v>
      </c>
      <c r="M1436">
        <v>0</v>
      </c>
      <c r="N1436">
        <v>0</v>
      </c>
      <c r="O1436">
        <v>0</v>
      </c>
      <c r="P1436" s="2">
        <v>0</v>
      </c>
      <c r="Q1436" s="2">
        <v>0</v>
      </c>
      <c r="R1436" s="2">
        <v>13</v>
      </c>
      <c r="S1436">
        <v>0</v>
      </c>
      <c r="T1436">
        <v>0</v>
      </c>
      <c r="U1436">
        <v>19</v>
      </c>
      <c r="V1436" s="1">
        <v>0</v>
      </c>
      <c r="W1436" s="1">
        <v>0</v>
      </c>
      <c r="X1436" s="1">
        <v>0</v>
      </c>
    </row>
    <row r="1437" spans="1:24" hidden="1" x14ac:dyDescent="0.25">
      <c r="A1437" t="s">
        <v>142</v>
      </c>
      <c r="B1437">
        <v>2</v>
      </c>
      <c r="D1437" t="e">
        <f>MID(#REF!,1,7)</f>
        <v>#REF!</v>
      </c>
      <c r="E1437">
        <v>84</v>
      </c>
      <c r="F1437" s="3" t="s">
        <v>1427</v>
      </c>
      <c r="G1437" t="s">
        <v>1421</v>
      </c>
      <c r="H1437" t="s">
        <v>1428</v>
      </c>
      <c r="I1437" t="s">
        <v>28</v>
      </c>
      <c r="J1437" s="2">
        <v>0</v>
      </c>
      <c r="K1437" s="2">
        <v>0</v>
      </c>
      <c r="L1437" s="2">
        <v>0</v>
      </c>
      <c r="M1437">
        <v>0</v>
      </c>
      <c r="N1437">
        <v>0</v>
      </c>
      <c r="O1437">
        <v>15</v>
      </c>
      <c r="P1437" s="2">
        <v>0</v>
      </c>
      <c r="Q1437" s="2">
        <v>0</v>
      </c>
      <c r="R1437" s="2">
        <v>50</v>
      </c>
      <c r="S1437">
        <v>0</v>
      </c>
      <c r="T1437">
        <v>0</v>
      </c>
      <c r="U1437">
        <v>71</v>
      </c>
      <c r="V1437" s="1">
        <v>0</v>
      </c>
      <c r="W1437" s="1">
        <v>0</v>
      </c>
      <c r="X1437" s="1">
        <v>0</v>
      </c>
    </row>
    <row r="1438" spans="1:24" hidden="1" x14ac:dyDescent="0.25">
      <c r="A1438" t="s">
        <v>94</v>
      </c>
      <c r="B1438" t="s">
        <v>377</v>
      </c>
      <c r="D1438" t="e">
        <f>MID(#REF!,1,7)</f>
        <v>#REF!</v>
      </c>
      <c r="E1438">
        <v>13</v>
      </c>
      <c r="F1438" s="3" t="s">
        <v>1429</v>
      </c>
      <c r="G1438" t="s">
        <v>124</v>
      </c>
      <c r="H1438" t="s">
        <v>631</v>
      </c>
      <c r="I1438" t="s">
        <v>447</v>
      </c>
      <c r="J1438" s="2">
        <v>72</v>
      </c>
      <c r="K1438" s="2">
        <v>72</v>
      </c>
      <c r="L1438" s="2">
        <v>72</v>
      </c>
      <c r="M1438">
        <v>72</v>
      </c>
      <c r="N1438">
        <v>72</v>
      </c>
      <c r="O1438">
        <v>72</v>
      </c>
      <c r="P1438" s="2">
        <v>72</v>
      </c>
      <c r="Q1438" s="2">
        <v>72</v>
      </c>
      <c r="R1438" s="2">
        <v>72</v>
      </c>
      <c r="S1438">
        <v>72</v>
      </c>
      <c r="T1438">
        <v>72</v>
      </c>
      <c r="U1438">
        <v>72</v>
      </c>
      <c r="V1438" s="1" t="e">
        <v>#N/A</v>
      </c>
      <c r="W1438" s="1" t="e">
        <v>#N/A</v>
      </c>
      <c r="X1438" s="1" t="e">
        <v>#N/A</v>
      </c>
    </row>
    <row r="1439" spans="1:24" hidden="1" x14ac:dyDescent="0.25">
      <c r="A1439" t="s">
        <v>142</v>
      </c>
      <c r="B1439">
        <v>2</v>
      </c>
      <c r="D1439" t="e">
        <f>MID(#REF!,1,7)</f>
        <v>#REF!</v>
      </c>
      <c r="E1439">
        <v>84</v>
      </c>
      <c r="F1439" s="3" t="s">
        <v>1430</v>
      </c>
      <c r="G1439" t="s">
        <v>1421</v>
      </c>
      <c r="H1439" t="s">
        <v>1108</v>
      </c>
      <c r="I1439" t="s">
        <v>28</v>
      </c>
      <c r="J1439" s="2">
        <v>0</v>
      </c>
      <c r="K1439" s="2">
        <v>0</v>
      </c>
      <c r="L1439" s="2">
        <v>0</v>
      </c>
      <c r="M1439">
        <v>0</v>
      </c>
      <c r="N1439">
        <v>0</v>
      </c>
      <c r="O1439">
        <v>0</v>
      </c>
      <c r="P1439" s="2">
        <v>0</v>
      </c>
      <c r="Q1439" s="2">
        <v>0</v>
      </c>
      <c r="R1439" s="2">
        <v>40</v>
      </c>
      <c r="S1439">
        <v>0</v>
      </c>
      <c r="T1439">
        <v>0</v>
      </c>
      <c r="U1439">
        <v>60</v>
      </c>
      <c r="V1439" s="1">
        <v>0</v>
      </c>
      <c r="W1439" s="1">
        <v>0</v>
      </c>
      <c r="X1439" s="1">
        <v>0</v>
      </c>
    </row>
    <row r="1440" spans="1:24" hidden="1" x14ac:dyDescent="0.25">
      <c r="A1440" t="s">
        <v>155</v>
      </c>
      <c r="B1440" t="s">
        <v>24</v>
      </c>
      <c r="D1440" t="e">
        <f>MID(#REF!,1,7)</f>
        <v>#REF!</v>
      </c>
      <c r="E1440">
        <v>24</v>
      </c>
      <c r="F1440" s="3" t="s">
        <v>1431</v>
      </c>
      <c r="G1440" t="s">
        <v>279</v>
      </c>
      <c r="H1440" t="s">
        <v>682</v>
      </c>
      <c r="I1440" t="s">
        <v>28</v>
      </c>
      <c r="J1440" s="2">
        <v>0</v>
      </c>
      <c r="K1440" s="2">
        <v>0</v>
      </c>
      <c r="L1440" s="2">
        <v>0</v>
      </c>
      <c r="M1440">
        <v>0</v>
      </c>
      <c r="N1440">
        <v>0</v>
      </c>
      <c r="O1440">
        <v>2</v>
      </c>
      <c r="P1440" s="2">
        <v>0</v>
      </c>
      <c r="Q1440" s="2">
        <v>0</v>
      </c>
      <c r="R1440" s="2">
        <v>1</v>
      </c>
      <c r="S1440">
        <v>0</v>
      </c>
      <c r="T1440">
        <v>0</v>
      </c>
      <c r="U1440">
        <v>1</v>
      </c>
      <c r="V1440" s="1" t="e">
        <v>#N/A</v>
      </c>
      <c r="W1440" s="1" t="e">
        <v>#N/A</v>
      </c>
      <c r="X1440" s="1" t="e">
        <v>#N/A</v>
      </c>
    </row>
    <row r="1441" spans="1:24" hidden="1" x14ac:dyDescent="0.25">
      <c r="A1441" t="s">
        <v>142</v>
      </c>
      <c r="B1441">
        <v>2</v>
      </c>
      <c r="D1441" t="e">
        <f>MID(#REF!,1,7)</f>
        <v>#REF!</v>
      </c>
      <c r="E1441">
        <v>66</v>
      </c>
      <c r="F1441" s="3" t="s">
        <v>1432</v>
      </c>
      <c r="G1441" t="s">
        <v>144</v>
      </c>
      <c r="H1441" t="s">
        <v>1433</v>
      </c>
      <c r="I1441" t="s">
        <v>28</v>
      </c>
      <c r="J1441" s="2">
        <v>0</v>
      </c>
      <c r="K1441" s="2">
        <v>0</v>
      </c>
      <c r="L1441" s="2">
        <v>0</v>
      </c>
      <c r="M1441">
        <v>0</v>
      </c>
      <c r="N1441">
        <v>0</v>
      </c>
      <c r="O1441">
        <v>0</v>
      </c>
      <c r="P1441" s="2">
        <v>0</v>
      </c>
      <c r="Q1441" s="2">
        <v>0</v>
      </c>
      <c r="R1441" s="2">
        <v>33</v>
      </c>
      <c r="S1441">
        <v>0</v>
      </c>
      <c r="T1441">
        <v>0</v>
      </c>
      <c r="U1441">
        <v>82</v>
      </c>
      <c r="V1441" s="1">
        <v>0</v>
      </c>
      <c r="W1441" s="1">
        <v>0</v>
      </c>
      <c r="X1441" s="1">
        <v>0</v>
      </c>
    </row>
    <row r="1442" spans="1:24" hidden="1" x14ac:dyDescent="0.25">
      <c r="A1442" t="s">
        <v>142</v>
      </c>
      <c r="B1442">
        <v>2</v>
      </c>
      <c r="D1442" t="e">
        <f>MID(#REF!,1,7)</f>
        <v>#REF!</v>
      </c>
      <c r="E1442">
        <v>66</v>
      </c>
      <c r="F1442" s="3" t="s">
        <v>1434</v>
      </c>
      <c r="G1442" t="s">
        <v>144</v>
      </c>
      <c r="H1442" t="s">
        <v>1108</v>
      </c>
      <c r="I1442" t="s">
        <v>28</v>
      </c>
      <c r="J1442" s="2">
        <v>0</v>
      </c>
      <c r="K1442" s="2">
        <v>0</v>
      </c>
      <c r="L1442" s="2">
        <v>0</v>
      </c>
      <c r="M1442">
        <v>0</v>
      </c>
      <c r="N1442">
        <v>0</v>
      </c>
      <c r="O1442">
        <v>0</v>
      </c>
      <c r="P1442" s="2">
        <v>0</v>
      </c>
      <c r="Q1442" s="2">
        <v>0</v>
      </c>
      <c r="R1442" s="2">
        <v>31</v>
      </c>
      <c r="S1442">
        <v>0</v>
      </c>
      <c r="T1442">
        <v>0</v>
      </c>
      <c r="U1442">
        <v>48</v>
      </c>
      <c r="V1442" s="1">
        <v>0</v>
      </c>
      <c r="W1442" s="1">
        <v>0</v>
      </c>
      <c r="X1442" s="1">
        <v>0</v>
      </c>
    </row>
    <row r="1443" spans="1:24" hidden="1" x14ac:dyDescent="0.25">
      <c r="A1443" t="s">
        <v>142</v>
      </c>
      <c r="B1443">
        <v>2</v>
      </c>
      <c r="D1443" t="e">
        <f>MID(#REF!,1,7)</f>
        <v>#REF!</v>
      </c>
      <c r="E1443">
        <v>66</v>
      </c>
      <c r="F1443" s="3" t="s">
        <v>1435</v>
      </c>
      <c r="G1443" t="s">
        <v>144</v>
      </c>
      <c r="H1443" t="s">
        <v>1436</v>
      </c>
      <c r="I1443" t="s">
        <v>28</v>
      </c>
      <c r="J1443" s="2">
        <v>0</v>
      </c>
      <c r="K1443" s="2">
        <v>0</v>
      </c>
      <c r="L1443" s="2">
        <v>150</v>
      </c>
      <c r="M1443">
        <v>0</v>
      </c>
      <c r="N1443">
        <v>0</v>
      </c>
      <c r="O1443">
        <v>170</v>
      </c>
      <c r="P1443" s="2">
        <v>0</v>
      </c>
      <c r="Q1443" s="2">
        <v>0</v>
      </c>
      <c r="R1443" s="2">
        <v>180</v>
      </c>
      <c r="S1443">
        <v>0</v>
      </c>
      <c r="T1443">
        <v>0</v>
      </c>
      <c r="U1443">
        <v>180</v>
      </c>
      <c r="V1443" s="1">
        <v>0</v>
      </c>
      <c r="W1443" s="1">
        <v>0</v>
      </c>
      <c r="X1443" s="1">
        <v>150</v>
      </c>
    </row>
    <row r="1444" spans="1:24" hidden="1" x14ac:dyDescent="0.25">
      <c r="A1444" t="s">
        <v>702</v>
      </c>
      <c r="B1444">
        <v>4</v>
      </c>
      <c r="D1444" t="e">
        <f>MID(#REF!,1,7)</f>
        <v>#REF!</v>
      </c>
      <c r="E1444">
        <v>49</v>
      </c>
      <c r="F1444" s="3" t="s">
        <v>736</v>
      </c>
      <c r="G1444" t="s">
        <v>26</v>
      </c>
      <c r="H1444" t="s">
        <v>162</v>
      </c>
      <c r="I1444" t="s">
        <v>28</v>
      </c>
      <c r="J1444" s="2">
        <v>0</v>
      </c>
      <c r="K1444" s="2">
        <v>0</v>
      </c>
      <c r="L1444" s="2">
        <v>41</v>
      </c>
      <c r="M1444">
        <v>0</v>
      </c>
      <c r="N1444">
        <v>0</v>
      </c>
      <c r="O1444">
        <v>38</v>
      </c>
      <c r="P1444" s="2">
        <v>0</v>
      </c>
      <c r="Q1444" s="2">
        <v>0</v>
      </c>
      <c r="R1444" s="2">
        <v>39</v>
      </c>
      <c r="S1444">
        <v>0</v>
      </c>
      <c r="T1444">
        <v>0</v>
      </c>
      <c r="U1444">
        <v>34</v>
      </c>
      <c r="V1444" s="1">
        <v>0</v>
      </c>
      <c r="W1444" s="1">
        <v>0</v>
      </c>
      <c r="X1444" s="1">
        <v>59</v>
      </c>
    </row>
    <row r="1445" spans="1:24" hidden="1" x14ac:dyDescent="0.25">
      <c r="A1445" t="s">
        <v>142</v>
      </c>
      <c r="B1445">
        <v>2</v>
      </c>
      <c r="D1445" t="e">
        <f>MID(#REF!,1,7)</f>
        <v>#REF!</v>
      </c>
      <c r="E1445">
        <v>66</v>
      </c>
      <c r="F1445" s="3" t="s">
        <v>1437</v>
      </c>
      <c r="G1445" t="s">
        <v>144</v>
      </c>
      <c r="H1445" t="s">
        <v>1436</v>
      </c>
      <c r="I1445" t="s">
        <v>28</v>
      </c>
      <c r="J1445" s="2">
        <v>0</v>
      </c>
      <c r="K1445" s="2">
        <v>0</v>
      </c>
      <c r="L1445" s="2">
        <v>0</v>
      </c>
      <c r="M1445">
        <v>0</v>
      </c>
      <c r="N1445">
        <v>0</v>
      </c>
      <c r="O1445">
        <v>0</v>
      </c>
      <c r="P1445" s="2">
        <v>0</v>
      </c>
      <c r="Q1445" s="2">
        <v>0</v>
      </c>
      <c r="R1445" s="2">
        <v>5</v>
      </c>
      <c r="S1445">
        <v>0</v>
      </c>
      <c r="T1445">
        <v>0</v>
      </c>
      <c r="U1445">
        <v>25</v>
      </c>
      <c r="V1445" s="1">
        <v>0</v>
      </c>
      <c r="W1445" s="1">
        <v>0</v>
      </c>
      <c r="X1445" s="1">
        <v>0</v>
      </c>
    </row>
    <row r="1446" spans="1:24" hidden="1" x14ac:dyDescent="0.25">
      <c r="A1446" t="s">
        <v>702</v>
      </c>
      <c r="B1446">
        <v>4</v>
      </c>
      <c r="D1446" t="e">
        <f>MID(#REF!,1,7)</f>
        <v>#REF!</v>
      </c>
      <c r="E1446">
        <v>49</v>
      </c>
      <c r="F1446" s="3" t="s">
        <v>736</v>
      </c>
      <c r="G1446" t="s">
        <v>26</v>
      </c>
      <c r="H1446" t="s">
        <v>990</v>
      </c>
      <c r="I1446" t="s">
        <v>28</v>
      </c>
      <c r="J1446" s="2">
        <v>0</v>
      </c>
      <c r="K1446" s="2">
        <v>0</v>
      </c>
      <c r="L1446" s="2">
        <v>5</v>
      </c>
      <c r="M1446">
        <v>0</v>
      </c>
      <c r="N1446">
        <v>0</v>
      </c>
      <c r="O1446">
        <v>50</v>
      </c>
      <c r="P1446" s="2">
        <v>0</v>
      </c>
      <c r="Q1446" s="2">
        <v>0</v>
      </c>
      <c r="R1446" s="2">
        <v>60</v>
      </c>
      <c r="S1446">
        <v>0</v>
      </c>
      <c r="T1446">
        <v>0</v>
      </c>
      <c r="U1446">
        <v>60</v>
      </c>
      <c r="V1446" s="1">
        <v>0</v>
      </c>
      <c r="W1446" s="1">
        <v>0</v>
      </c>
      <c r="X1446" s="1">
        <v>5</v>
      </c>
    </row>
    <row r="1447" spans="1:24" hidden="1" x14ac:dyDescent="0.25">
      <c r="A1447" t="s">
        <v>702</v>
      </c>
      <c r="B1447">
        <v>4</v>
      </c>
      <c r="D1447" t="e">
        <f>MID(#REF!,1,7)</f>
        <v>#REF!</v>
      </c>
      <c r="E1447">
        <v>49</v>
      </c>
      <c r="F1447" s="3" t="s">
        <v>736</v>
      </c>
      <c r="G1447" t="s">
        <v>26</v>
      </c>
      <c r="H1447" t="s">
        <v>39</v>
      </c>
      <c r="I1447" t="s">
        <v>28</v>
      </c>
      <c r="J1447" s="2">
        <v>0</v>
      </c>
      <c r="K1447" s="2">
        <v>0</v>
      </c>
      <c r="L1447" s="2">
        <v>1</v>
      </c>
      <c r="M1447">
        <v>0</v>
      </c>
      <c r="N1447">
        <v>0</v>
      </c>
      <c r="O1447">
        <v>4</v>
      </c>
      <c r="P1447" s="2">
        <v>0</v>
      </c>
      <c r="Q1447" s="2">
        <v>0</v>
      </c>
      <c r="R1447" s="2">
        <v>3</v>
      </c>
      <c r="S1447">
        <v>0</v>
      </c>
      <c r="T1447">
        <v>0</v>
      </c>
      <c r="U1447">
        <v>2</v>
      </c>
      <c r="V1447" s="1">
        <v>0</v>
      </c>
      <c r="W1447" s="1">
        <v>0</v>
      </c>
      <c r="X1447" s="1">
        <v>2</v>
      </c>
    </row>
    <row r="1448" spans="1:24" hidden="1" x14ac:dyDescent="0.25">
      <c r="A1448" t="s">
        <v>142</v>
      </c>
      <c r="B1448">
        <v>2</v>
      </c>
      <c r="D1448" t="e">
        <f>MID(#REF!,1,7)</f>
        <v>#REF!</v>
      </c>
      <c r="E1448">
        <v>83</v>
      </c>
      <c r="F1448" s="3" t="s">
        <v>1438</v>
      </c>
      <c r="G1448" t="s">
        <v>1439</v>
      </c>
      <c r="H1448" t="s">
        <v>250</v>
      </c>
      <c r="I1448" t="s">
        <v>28</v>
      </c>
      <c r="J1448" s="2">
        <v>0</v>
      </c>
      <c r="K1448" s="2">
        <v>0</v>
      </c>
      <c r="L1448" s="2">
        <v>0</v>
      </c>
      <c r="M1448">
        <v>0</v>
      </c>
      <c r="N1448">
        <v>0</v>
      </c>
      <c r="O1448">
        <v>0</v>
      </c>
      <c r="P1448" s="2">
        <v>0</v>
      </c>
      <c r="Q1448" s="2">
        <v>0</v>
      </c>
      <c r="R1448" s="2">
        <v>113</v>
      </c>
      <c r="S1448">
        <v>0</v>
      </c>
      <c r="T1448">
        <v>0</v>
      </c>
      <c r="U1448">
        <v>116</v>
      </c>
      <c r="V1448" s="1">
        <v>0</v>
      </c>
      <c r="W1448" s="1">
        <v>0</v>
      </c>
      <c r="X1448" s="1">
        <v>0</v>
      </c>
    </row>
    <row r="1449" spans="1:24" hidden="1" x14ac:dyDescent="0.25">
      <c r="A1449" t="s">
        <v>142</v>
      </c>
      <c r="B1449">
        <v>2</v>
      </c>
      <c r="D1449" t="e">
        <f>MID(#REF!,1,7)</f>
        <v>#REF!</v>
      </c>
      <c r="E1449">
        <v>83</v>
      </c>
      <c r="F1449" s="3" t="s">
        <v>1440</v>
      </c>
      <c r="G1449" t="s">
        <v>1439</v>
      </c>
      <c r="H1449" t="s">
        <v>250</v>
      </c>
      <c r="I1449" t="s">
        <v>28</v>
      </c>
      <c r="J1449" s="2">
        <v>0</v>
      </c>
      <c r="K1449" s="2">
        <v>0</v>
      </c>
      <c r="L1449" s="2">
        <v>0</v>
      </c>
      <c r="M1449">
        <v>0</v>
      </c>
      <c r="N1449">
        <v>0</v>
      </c>
      <c r="O1449">
        <v>0</v>
      </c>
      <c r="P1449" s="2">
        <v>0</v>
      </c>
      <c r="Q1449" s="2">
        <v>0</v>
      </c>
      <c r="R1449" s="2">
        <v>32</v>
      </c>
      <c r="S1449">
        <v>0</v>
      </c>
      <c r="T1449">
        <v>0</v>
      </c>
      <c r="U1449">
        <v>45</v>
      </c>
      <c r="V1449" s="1">
        <v>0</v>
      </c>
      <c r="W1449" s="1">
        <v>0</v>
      </c>
      <c r="X1449" s="1">
        <v>0</v>
      </c>
    </row>
    <row r="1450" spans="1:24" hidden="1" x14ac:dyDescent="0.25">
      <c r="A1450" t="s">
        <v>94</v>
      </c>
      <c r="B1450" t="s">
        <v>377</v>
      </c>
      <c r="D1450" t="e">
        <f>MID(#REF!,1,7)</f>
        <v>#REF!</v>
      </c>
      <c r="E1450">
        <v>13</v>
      </c>
      <c r="F1450" s="3" t="s">
        <v>1441</v>
      </c>
      <c r="G1450" t="s">
        <v>1442</v>
      </c>
      <c r="H1450" t="s">
        <v>39</v>
      </c>
      <c r="I1450" t="s">
        <v>28</v>
      </c>
      <c r="J1450" s="2">
        <v>0</v>
      </c>
      <c r="K1450" s="2">
        <v>0</v>
      </c>
      <c r="L1450" s="2">
        <v>216</v>
      </c>
      <c r="M1450">
        <v>0</v>
      </c>
      <c r="N1450">
        <v>0</v>
      </c>
      <c r="O1450">
        <v>216</v>
      </c>
      <c r="P1450" s="2">
        <v>0</v>
      </c>
      <c r="Q1450" s="2">
        <v>0</v>
      </c>
      <c r="R1450" s="2">
        <v>216</v>
      </c>
      <c r="S1450">
        <v>0</v>
      </c>
      <c r="T1450">
        <v>0</v>
      </c>
      <c r="U1450">
        <v>216</v>
      </c>
      <c r="V1450" s="1">
        <v>0</v>
      </c>
      <c r="W1450" s="1">
        <v>0</v>
      </c>
      <c r="X1450" s="1">
        <v>216</v>
      </c>
    </row>
    <row r="1451" spans="1:24" hidden="1" x14ac:dyDescent="0.25">
      <c r="A1451" t="s">
        <v>702</v>
      </c>
      <c r="B1451">
        <v>4</v>
      </c>
      <c r="D1451" t="e">
        <f>MID(#REF!,1,7)</f>
        <v>#REF!</v>
      </c>
      <c r="E1451">
        <v>49</v>
      </c>
      <c r="F1451" s="3" t="s">
        <v>717</v>
      </c>
      <c r="G1451" t="s">
        <v>718</v>
      </c>
      <c r="H1451" t="s">
        <v>1443</v>
      </c>
      <c r="I1451" t="s">
        <v>28</v>
      </c>
      <c r="J1451" s="2">
        <v>0</v>
      </c>
      <c r="K1451" s="2">
        <v>0</v>
      </c>
      <c r="L1451" s="2">
        <v>0</v>
      </c>
      <c r="M1451">
        <v>0</v>
      </c>
      <c r="N1451">
        <v>0</v>
      </c>
      <c r="O1451">
        <v>20</v>
      </c>
      <c r="P1451" s="2">
        <v>0</v>
      </c>
      <c r="Q1451" s="2">
        <v>0</v>
      </c>
      <c r="R1451" s="2">
        <v>15</v>
      </c>
      <c r="S1451">
        <v>0</v>
      </c>
      <c r="T1451">
        <v>0</v>
      </c>
      <c r="U1451">
        <v>9</v>
      </c>
      <c r="V1451" s="1">
        <v>0</v>
      </c>
      <c r="W1451" s="1">
        <v>0</v>
      </c>
      <c r="X1451" s="1">
        <v>0</v>
      </c>
    </row>
    <row r="1452" spans="1:24" hidden="1" x14ac:dyDescent="0.25">
      <c r="A1452" t="s">
        <v>142</v>
      </c>
      <c r="B1452">
        <v>2</v>
      </c>
      <c r="D1452" t="e">
        <f>MID(#REF!,1,7)</f>
        <v>#REF!</v>
      </c>
      <c r="E1452">
        <v>83</v>
      </c>
      <c r="F1452" s="3" t="s">
        <v>1444</v>
      </c>
      <c r="G1452" t="s">
        <v>1439</v>
      </c>
      <c r="H1452" t="s">
        <v>1445</v>
      </c>
      <c r="I1452" t="s">
        <v>28</v>
      </c>
      <c r="J1452" s="2">
        <v>0</v>
      </c>
      <c r="K1452" s="2">
        <v>0</v>
      </c>
      <c r="L1452" s="2">
        <v>0</v>
      </c>
      <c r="M1452">
        <v>0</v>
      </c>
      <c r="N1452">
        <v>0</v>
      </c>
      <c r="O1452">
        <v>300</v>
      </c>
      <c r="P1452" s="2">
        <v>0</v>
      </c>
      <c r="Q1452" s="2">
        <v>0</v>
      </c>
      <c r="R1452" s="2">
        <v>350</v>
      </c>
      <c r="S1452">
        <v>0</v>
      </c>
      <c r="T1452">
        <v>0</v>
      </c>
      <c r="U1452">
        <v>244</v>
      </c>
      <c r="V1452" s="1">
        <v>0</v>
      </c>
      <c r="W1452" s="1">
        <v>0</v>
      </c>
      <c r="X1452" s="1">
        <v>0</v>
      </c>
    </row>
    <row r="1453" spans="1:24" hidden="1" x14ac:dyDescent="0.25">
      <c r="A1453" t="s">
        <v>702</v>
      </c>
      <c r="B1453">
        <v>4</v>
      </c>
      <c r="D1453" t="e">
        <f>MID(#REF!,1,7)</f>
        <v>#REF!</v>
      </c>
      <c r="E1453">
        <v>49</v>
      </c>
      <c r="F1453" s="3" t="s">
        <v>1446</v>
      </c>
      <c r="G1453" t="s">
        <v>718</v>
      </c>
      <c r="H1453" t="s">
        <v>139</v>
      </c>
      <c r="I1453" t="s">
        <v>28</v>
      </c>
      <c r="J1453" s="2">
        <v>0</v>
      </c>
      <c r="K1453" s="2">
        <v>0</v>
      </c>
      <c r="L1453" s="2">
        <v>3</v>
      </c>
      <c r="M1453">
        <v>0</v>
      </c>
      <c r="N1453">
        <v>0</v>
      </c>
      <c r="O1453">
        <v>3</v>
      </c>
      <c r="P1453" s="2">
        <v>0</v>
      </c>
      <c r="Q1453" s="2">
        <v>0</v>
      </c>
      <c r="R1453" s="2">
        <v>3</v>
      </c>
      <c r="S1453">
        <v>0</v>
      </c>
      <c r="T1453">
        <v>0</v>
      </c>
      <c r="U1453">
        <v>3</v>
      </c>
      <c r="V1453" s="1">
        <v>0</v>
      </c>
      <c r="W1453" s="1">
        <v>0</v>
      </c>
      <c r="X1453" s="1">
        <v>3</v>
      </c>
    </row>
    <row r="1454" spans="1:24" hidden="1" x14ac:dyDescent="0.25">
      <c r="A1454" t="s">
        <v>142</v>
      </c>
      <c r="B1454">
        <v>2</v>
      </c>
      <c r="D1454" t="e">
        <f>MID(#REF!,1,7)</f>
        <v>#REF!</v>
      </c>
      <c r="E1454">
        <v>83</v>
      </c>
      <c r="F1454" s="3" t="s">
        <v>1447</v>
      </c>
      <c r="G1454" t="s">
        <v>1439</v>
      </c>
      <c r="H1454" t="s">
        <v>250</v>
      </c>
      <c r="I1454" t="s">
        <v>28</v>
      </c>
      <c r="J1454" s="2">
        <v>0</v>
      </c>
      <c r="K1454" s="2">
        <v>0</v>
      </c>
      <c r="L1454" s="2">
        <v>0</v>
      </c>
      <c r="M1454">
        <v>0</v>
      </c>
      <c r="N1454">
        <v>0</v>
      </c>
      <c r="O1454">
        <v>0</v>
      </c>
      <c r="P1454" s="2">
        <v>0</v>
      </c>
      <c r="Q1454" s="2">
        <v>0</v>
      </c>
      <c r="R1454" s="2">
        <v>20</v>
      </c>
      <c r="S1454">
        <v>0</v>
      </c>
      <c r="T1454">
        <v>0</v>
      </c>
      <c r="U1454">
        <v>30</v>
      </c>
      <c r="V1454" s="1">
        <v>0</v>
      </c>
      <c r="W1454" s="1">
        <v>0</v>
      </c>
      <c r="X1454" s="1">
        <v>0</v>
      </c>
    </row>
    <row r="1455" spans="1:24" hidden="1" x14ac:dyDescent="0.25">
      <c r="A1455" t="s">
        <v>142</v>
      </c>
      <c r="B1455">
        <v>2</v>
      </c>
      <c r="D1455" t="e">
        <f>MID(#REF!,1,7)</f>
        <v>#REF!</v>
      </c>
      <c r="E1455">
        <v>83</v>
      </c>
      <c r="F1455" s="3" t="s">
        <v>1448</v>
      </c>
      <c r="G1455" t="s">
        <v>1439</v>
      </c>
      <c r="H1455" t="s">
        <v>250</v>
      </c>
      <c r="I1455" t="s">
        <v>28</v>
      </c>
      <c r="J1455" s="2">
        <v>0</v>
      </c>
      <c r="K1455" s="2">
        <v>0</v>
      </c>
      <c r="L1455" s="2">
        <v>0</v>
      </c>
      <c r="M1455">
        <v>0</v>
      </c>
      <c r="N1455">
        <v>0</v>
      </c>
      <c r="O1455">
        <v>0</v>
      </c>
      <c r="P1455" s="2">
        <v>0</v>
      </c>
      <c r="Q1455" s="2">
        <v>0</v>
      </c>
      <c r="R1455" s="2">
        <v>25</v>
      </c>
      <c r="S1455">
        <v>0</v>
      </c>
      <c r="T1455">
        <v>0</v>
      </c>
      <c r="U1455">
        <v>37</v>
      </c>
      <c r="V1455" s="1">
        <v>0</v>
      </c>
      <c r="W1455" s="1">
        <v>0</v>
      </c>
      <c r="X1455" s="1">
        <v>0</v>
      </c>
    </row>
    <row r="1456" spans="1:24" hidden="1" x14ac:dyDescent="0.25">
      <c r="A1456" t="s">
        <v>142</v>
      </c>
      <c r="B1456">
        <v>2</v>
      </c>
      <c r="D1456" t="e">
        <f>MID(#REF!,1,7)</f>
        <v>#REF!</v>
      </c>
      <c r="E1456">
        <v>83</v>
      </c>
      <c r="F1456" s="3" t="s">
        <v>1449</v>
      </c>
      <c r="G1456" t="s">
        <v>1439</v>
      </c>
      <c r="H1456" t="s">
        <v>250</v>
      </c>
      <c r="I1456" t="s">
        <v>28</v>
      </c>
      <c r="J1456" s="2">
        <v>0</v>
      </c>
      <c r="K1456" s="2">
        <v>0</v>
      </c>
      <c r="L1456" s="2">
        <v>0</v>
      </c>
      <c r="M1456">
        <v>0</v>
      </c>
      <c r="N1456">
        <v>0</v>
      </c>
      <c r="O1456">
        <v>0</v>
      </c>
      <c r="P1456" s="2">
        <v>0</v>
      </c>
      <c r="Q1456" s="2">
        <v>0</v>
      </c>
      <c r="R1456" s="2">
        <v>10</v>
      </c>
      <c r="S1456">
        <v>0</v>
      </c>
      <c r="T1456">
        <v>0</v>
      </c>
      <c r="U1456">
        <v>20</v>
      </c>
      <c r="V1456" s="1">
        <v>0</v>
      </c>
      <c r="W1456" s="1">
        <v>0</v>
      </c>
      <c r="X1456" s="1">
        <v>0</v>
      </c>
    </row>
    <row r="1457" spans="1:24" hidden="1" x14ac:dyDescent="0.25">
      <c r="A1457" t="s">
        <v>702</v>
      </c>
      <c r="B1457">
        <v>4</v>
      </c>
      <c r="D1457" t="e">
        <f>MID(#REF!,1,7)</f>
        <v>#REF!</v>
      </c>
      <c r="E1457">
        <v>49</v>
      </c>
      <c r="F1457" s="3" t="s">
        <v>703</v>
      </c>
      <c r="G1457" t="s">
        <v>704</v>
      </c>
      <c r="H1457" t="s">
        <v>39</v>
      </c>
      <c r="I1457" t="s">
        <v>28</v>
      </c>
      <c r="J1457" s="2">
        <v>0</v>
      </c>
      <c r="K1457" s="2">
        <v>0</v>
      </c>
      <c r="L1457" s="2">
        <v>3</v>
      </c>
      <c r="M1457">
        <v>0</v>
      </c>
      <c r="N1457">
        <v>0</v>
      </c>
      <c r="O1457">
        <v>3</v>
      </c>
      <c r="P1457" s="2">
        <v>0</v>
      </c>
      <c r="Q1457" s="2">
        <v>0</v>
      </c>
      <c r="R1457" s="2">
        <v>3</v>
      </c>
      <c r="S1457">
        <v>0</v>
      </c>
      <c r="T1457">
        <v>0</v>
      </c>
      <c r="U1457">
        <v>3</v>
      </c>
      <c r="V1457" s="1">
        <v>0</v>
      </c>
      <c r="W1457" s="1">
        <v>0</v>
      </c>
      <c r="X1457" s="1">
        <v>3</v>
      </c>
    </row>
    <row r="1458" spans="1:24" hidden="1" x14ac:dyDescent="0.25">
      <c r="A1458" t="s">
        <v>702</v>
      </c>
      <c r="B1458">
        <v>4</v>
      </c>
      <c r="D1458" t="e">
        <f>MID(#REF!,1,7)</f>
        <v>#REF!</v>
      </c>
      <c r="E1458">
        <v>49</v>
      </c>
      <c r="F1458" s="3" t="s">
        <v>703</v>
      </c>
      <c r="G1458" t="s">
        <v>704</v>
      </c>
      <c r="H1458" t="s">
        <v>139</v>
      </c>
      <c r="I1458" t="s">
        <v>28</v>
      </c>
      <c r="J1458" s="2">
        <v>0</v>
      </c>
      <c r="K1458" s="2">
        <v>0</v>
      </c>
      <c r="L1458" s="2">
        <v>3</v>
      </c>
      <c r="M1458">
        <v>0</v>
      </c>
      <c r="N1458">
        <v>0</v>
      </c>
      <c r="O1458">
        <v>3</v>
      </c>
      <c r="P1458" s="2">
        <v>0</v>
      </c>
      <c r="Q1458" s="2">
        <v>0</v>
      </c>
      <c r="R1458" s="2">
        <v>3</v>
      </c>
      <c r="S1458">
        <v>0</v>
      </c>
      <c r="T1458">
        <v>0</v>
      </c>
      <c r="U1458">
        <v>3</v>
      </c>
      <c r="V1458" s="1">
        <v>0</v>
      </c>
      <c r="W1458" s="1">
        <v>0</v>
      </c>
      <c r="X1458" s="1">
        <v>3</v>
      </c>
    </row>
    <row r="1459" spans="1:24" hidden="1" x14ac:dyDescent="0.25">
      <c r="A1459" t="s">
        <v>702</v>
      </c>
      <c r="B1459">
        <v>4</v>
      </c>
      <c r="D1459" t="e">
        <f>MID(#REF!,1,7)</f>
        <v>#REF!</v>
      </c>
      <c r="E1459">
        <v>49</v>
      </c>
      <c r="F1459" s="3" t="s">
        <v>985</v>
      </c>
      <c r="G1459" t="s">
        <v>986</v>
      </c>
      <c r="H1459" t="s">
        <v>719</v>
      </c>
      <c r="I1459" t="s">
        <v>28</v>
      </c>
      <c r="J1459" s="2">
        <v>0</v>
      </c>
      <c r="K1459" s="2">
        <v>0</v>
      </c>
      <c r="L1459" s="2">
        <v>0</v>
      </c>
      <c r="M1459">
        <v>0</v>
      </c>
      <c r="N1459">
        <v>0</v>
      </c>
      <c r="O1459">
        <v>0</v>
      </c>
      <c r="P1459" s="2">
        <v>0</v>
      </c>
      <c r="Q1459" s="2">
        <v>0</v>
      </c>
      <c r="R1459" s="2">
        <v>0</v>
      </c>
      <c r="S1459">
        <v>0</v>
      </c>
      <c r="T1459">
        <v>0</v>
      </c>
      <c r="U1459">
        <v>0</v>
      </c>
      <c r="V1459" s="1" t="e">
        <v>#N/A</v>
      </c>
      <c r="W1459" s="1" t="e">
        <v>#N/A</v>
      </c>
      <c r="X1459" s="1" t="e">
        <v>#N/A</v>
      </c>
    </row>
    <row r="1460" spans="1:24" hidden="1" x14ac:dyDescent="0.25">
      <c r="A1460" t="s">
        <v>94</v>
      </c>
      <c r="B1460">
        <v>5</v>
      </c>
      <c r="D1460" t="e">
        <f>MID(#REF!,1,7)</f>
        <v>#REF!</v>
      </c>
      <c r="E1460">
        <v>14</v>
      </c>
      <c r="F1460" s="3" t="s">
        <v>1130</v>
      </c>
      <c r="G1460" t="s">
        <v>1131</v>
      </c>
      <c r="H1460" t="s">
        <v>81</v>
      </c>
      <c r="I1460" t="s">
        <v>28</v>
      </c>
      <c r="J1460" s="2">
        <v>0</v>
      </c>
      <c r="K1460" s="2">
        <v>0</v>
      </c>
      <c r="L1460" s="2">
        <v>13</v>
      </c>
      <c r="M1460">
        <v>0</v>
      </c>
      <c r="N1460">
        <v>0</v>
      </c>
      <c r="O1460">
        <v>29</v>
      </c>
      <c r="P1460" s="2">
        <v>0</v>
      </c>
      <c r="Q1460" s="2">
        <v>0</v>
      </c>
      <c r="R1460" s="2">
        <v>29</v>
      </c>
      <c r="S1460">
        <v>0</v>
      </c>
      <c r="T1460">
        <v>0</v>
      </c>
      <c r="U1460">
        <v>29</v>
      </c>
      <c r="V1460" s="1">
        <v>0</v>
      </c>
      <c r="W1460" s="1">
        <v>0</v>
      </c>
      <c r="X1460" s="1">
        <v>13</v>
      </c>
    </row>
    <row r="1461" spans="1:24" hidden="1" x14ac:dyDescent="0.25">
      <c r="A1461" t="s">
        <v>94</v>
      </c>
      <c r="B1461">
        <v>1</v>
      </c>
      <c r="D1461" t="e">
        <f>MID(#REF!,1,7)</f>
        <v>#REF!</v>
      </c>
      <c r="E1461">
        <v>13</v>
      </c>
      <c r="F1461" s="3" t="s">
        <v>1450</v>
      </c>
      <c r="G1461" t="s">
        <v>1451</v>
      </c>
      <c r="H1461" t="s">
        <v>194</v>
      </c>
      <c r="I1461" t="s">
        <v>28</v>
      </c>
      <c r="J1461" s="2">
        <v>0</v>
      </c>
      <c r="K1461" s="2">
        <v>0</v>
      </c>
      <c r="L1461" s="2">
        <v>600000000</v>
      </c>
      <c r="M1461">
        <v>0</v>
      </c>
      <c r="N1461">
        <v>0</v>
      </c>
      <c r="O1461">
        <v>0</v>
      </c>
      <c r="P1461" s="2">
        <v>0</v>
      </c>
      <c r="Q1461" s="2">
        <v>0</v>
      </c>
      <c r="R1461" s="2">
        <v>0</v>
      </c>
      <c r="S1461">
        <v>0</v>
      </c>
      <c r="T1461">
        <v>0</v>
      </c>
      <c r="U1461">
        <v>0</v>
      </c>
      <c r="V1461" s="1">
        <v>0</v>
      </c>
      <c r="W1461" s="1">
        <v>0</v>
      </c>
      <c r="X1461" s="1">
        <v>0</v>
      </c>
    </row>
    <row r="1462" spans="1:24" hidden="1" x14ac:dyDescent="0.25">
      <c r="A1462" t="s">
        <v>552</v>
      </c>
      <c r="B1462">
        <v>2</v>
      </c>
      <c r="D1462" t="e">
        <f>MID(#REF!,1,7)</f>
        <v>#REF!</v>
      </c>
      <c r="E1462">
        <v>28</v>
      </c>
      <c r="F1462" s="3" t="s">
        <v>1452</v>
      </c>
      <c r="G1462" t="s">
        <v>1453</v>
      </c>
      <c r="H1462" t="s">
        <v>162</v>
      </c>
      <c r="I1462" t="s">
        <v>28</v>
      </c>
      <c r="J1462" s="2">
        <v>0</v>
      </c>
      <c r="K1462" s="2">
        <v>0</v>
      </c>
      <c r="L1462" s="2">
        <v>100</v>
      </c>
      <c r="M1462">
        <v>0</v>
      </c>
      <c r="N1462">
        <v>0</v>
      </c>
      <c r="O1462">
        <v>100</v>
      </c>
      <c r="P1462" s="2">
        <v>0</v>
      </c>
      <c r="Q1462" s="2">
        <v>0</v>
      </c>
      <c r="R1462" s="2">
        <v>100</v>
      </c>
      <c r="S1462">
        <v>0</v>
      </c>
      <c r="T1462">
        <v>0</v>
      </c>
      <c r="U1462">
        <v>100</v>
      </c>
      <c r="V1462" s="1">
        <v>0</v>
      </c>
      <c r="W1462" s="1">
        <v>0</v>
      </c>
      <c r="X1462" s="1">
        <v>0</v>
      </c>
    </row>
    <row r="1463" spans="1:24" hidden="1" x14ac:dyDescent="0.25">
      <c r="A1463" t="s">
        <v>1454</v>
      </c>
      <c r="B1463">
        <v>2</v>
      </c>
      <c r="D1463" t="e">
        <f>MID(#REF!,1,7)</f>
        <v>#REF!</v>
      </c>
      <c r="E1463">
        <v>90</v>
      </c>
      <c r="F1463" s="3" t="s">
        <v>1455</v>
      </c>
      <c r="G1463" t="s">
        <v>1454</v>
      </c>
      <c r="H1463" t="s">
        <v>129</v>
      </c>
      <c r="I1463" t="s">
        <v>28</v>
      </c>
      <c r="J1463" s="2">
        <v>0</v>
      </c>
      <c r="K1463" s="2">
        <v>0</v>
      </c>
      <c r="L1463" s="2">
        <v>25</v>
      </c>
      <c r="M1463">
        <v>0</v>
      </c>
      <c r="N1463">
        <v>0</v>
      </c>
      <c r="O1463">
        <v>25</v>
      </c>
      <c r="P1463" s="2">
        <v>0</v>
      </c>
      <c r="Q1463" s="2">
        <v>0</v>
      </c>
      <c r="R1463" s="2">
        <v>25</v>
      </c>
      <c r="S1463">
        <v>0</v>
      </c>
      <c r="T1463">
        <v>0</v>
      </c>
      <c r="U1463">
        <v>25</v>
      </c>
      <c r="V1463" s="1" t="e">
        <v>#N/A</v>
      </c>
      <c r="W1463" s="1" t="e">
        <v>#N/A</v>
      </c>
      <c r="X1463" s="1" t="e">
        <v>#N/A</v>
      </c>
    </row>
    <row r="1464" spans="1:24" hidden="1" x14ac:dyDescent="0.25">
      <c r="A1464" t="s">
        <v>552</v>
      </c>
      <c r="B1464">
        <v>2</v>
      </c>
      <c r="D1464" t="e">
        <f>MID(#REF!,1,7)</f>
        <v>#REF!</v>
      </c>
      <c r="E1464">
        <v>28</v>
      </c>
      <c r="F1464" s="3" t="s">
        <v>1456</v>
      </c>
      <c r="G1464" t="s">
        <v>1457</v>
      </c>
      <c r="H1464" t="s">
        <v>255</v>
      </c>
      <c r="I1464" t="s">
        <v>28</v>
      </c>
      <c r="J1464" s="2">
        <v>0</v>
      </c>
      <c r="K1464" s="2">
        <v>0</v>
      </c>
      <c r="L1464" s="2">
        <v>3</v>
      </c>
      <c r="M1464">
        <v>0</v>
      </c>
      <c r="N1464">
        <v>0</v>
      </c>
      <c r="O1464">
        <v>3</v>
      </c>
      <c r="P1464" s="2">
        <v>0</v>
      </c>
      <c r="Q1464" s="2">
        <v>0</v>
      </c>
      <c r="R1464" s="2">
        <v>3</v>
      </c>
      <c r="S1464">
        <v>0</v>
      </c>
      <c r="T1464">
        <v>0</v>
      </c>
      <c r="U1464">
        <v>3</v>
      </c>
      <c r="V1464" s="1">
        <v>0</v>
      </c>
      <c r="W1464" s="1">
        <v>0</v>
      </c>
      <c r="X1464" s="1">
        <v>3</v>
      </c>
    </row>
    <row r="1465" spans="1:24" hidden="1" x14ac:dyDescent="0.25">
      <c r="A1465" t="s">
        <v>552</v>
      </c>
      <c r="B1465">
        <v>3</v>
      </c>
      <c r="D1465" t="e">
        <f>MID(#REF!,1,7)</f>
        <v>#REF!</v>
      </c>
      <c r="E1465">
        <v>36</v>
      </c>
      <c r="F1465" s="3" t="s">
        <v>1458</v>
      </c>
      <c r="G1465" t="s">
        <v>1453</v>
      </c>
      <c r="H1465" t="s">
        <v>129</v>
      </c>
      <c r="I1465" t="s">
        <v>28</v>
      </c>
      <c r="J1465" s="2">
        <v>0</v>
      </c>
      <c r="K1465" s="2">
        <v>0</v>
      </c>
      <c r="L1465" s="2">
        <v>20</v>
      </c>
      <c r="M1465">
        <v>0</v>
      </c>
      <c r="N1465">
        <v>0</v>
      </c>
      <c r="O1465">
        <v>30</v>
      </c>
      <c r="P1465" s="2">
        <v>0</v>
      </c>
      <c r="Q1465" s="2">
        <v>0</v>
      </c>
      <c r="R1465" s="2">
        <v>30</v>
      </c>
      <c r="S1465">
        <v>0</v>
      </c>
      <c r="T1465">
        <v>0</v>
      </c>
      <c r="U1465">
        <v>20</v>
      </c>
      <c r="V1465" s="1" t="e">
        <v>#N/A</v>
      </c>
      <c r="W1465" s="1" t="e">
        <v>#N/A</v>
      </c>
      <c r="X1465" s="1" t="e">
        <v>#N/A</v>
      </c>
    </row>
    <row r="1466" spans="1:24" hidden="1" x14ac:dyDescent="0.25">
      <c r="A1466" t="s">
        <v>591</v>
      </c>
      <c r="B1466">
        <v>3</v>
      </c>
      <c r="D1466" t="e">
        <f>MID(#REF!,1,7)</f>
        <v>#REF!</v>
      </c>
      <c r="E1466">
        <v>36</v>
      </c>
      <c r="F1466" s="3" t="s">
        <v>1459</v>
      </c>
      <c r="G1466" t="s">
        <v>798</v>
      </c>
      <c r="H1466" t="s">
        <v>129</v>
      </c>
      <c r="I1466" t="s">
        <v>28</v>
      </c>
      <c r="J1466" s="2">
        <v>0</v>
      </c>
      <c r="K1466" s="2">
        <v>0</v>
      </c>
      <c r="L1466" s="2">
        <v>25</v>
      </c>
      <c r="M1466">
        <v>0</v>
      </c>
      <c r="N1466">
        <v>0</v>
      </c>
      <c r="O1466">
        <v>50</v>
      </c>
      <c r="P1466" s="2">
        <v>0</v>
      </c>
      <c r="Q1466" s="2">
        <v>0</v>
      </c>
      <c r="R1466" s="2">
        <v>75</v>
      </c>
      <c r="S1466">
        <v>0</v>
      </c>
      <c r="T1466">
        <v>0</v>
      </c>
      <c r="U1466">
        <v>100</v>
      </c>
      <c r="V1466" s="1" t="e">
        <v>#N/A</v>
      </c>
      <c r="W1466" s="1" t="e">
        <v>#N/A</v>
      </c>
      <c r="X1466" s="1" t="e">
        <v>#N/A</v>
      </c>
    </row>
    <row r="1467" spans="1:24" hidden="1" x14ac:dyDescent="0.25">
      <c r="A1467" t="s">
        <v>420</v>
      </c>
      <c r="B1467">
        <v>4</v>
      </c>
      <c r="D1467" t="e">
        <f>MID(#REF!,1,7)</f>
        <v>#REF!</v>
      </c>
      <c r="E1467">
        <v>44</v>
      </c>
      <c r="F1467" s="3" t="s">
        <v>1460</v>
      </c>
      <c r="G1467" t="s">
        <v>26</v>
      </c>
      <c r="H1467" t="s">
        <v>129</v>
      </c>
      <c r="I1467" t="s">
        <v>28</v>
      </c>
      <c r="J1467" s="2">
        <v>0</v>
      </c>
      <c r="K1467" s="2">
        <v>0</v>
      </c>
      <c r="L1467" s="2">
        <v>25</v>
      </c>
      <c r="M1467">
        <v>0</v>
      </c>
      <c r="N1467">
        <v>0</v>
      </c>
      <c r="O1467">
        <v>25</v>
      </c>
      <c r="P1467" s="2">
        <v>0</v>
      </c>
      <c r="Q1467" s="2">
        <v>0</v>
      </c>
      <c r="R1467" s="2">
        <v>25</v>
      </c>
      <c r="S1467">
        <v>0</v>
      </c>
      <c r="T1467">
        <v>0</v>
      </c>
      <c r="U1467">
        <v>25</v>
      </c>
      <c r="V1467" s="1" t="e">
        <v>#N/A</v>
      </c>
      <c r="W1467" s="1" t="e">
        <v>#N/A</v>
      </c>
      <c r="X1467" s="1" t="e">
        <v>#N/A</v>
      </c>
    </row>
    <row r="1468" spans="1:24" hidden="1" x14ac:dyDescent="0.25">
      <c r="A1468" t="s">
        <v>112</v>
      </c>
      <c r="B1468">
        <v>3</v>
      </c>
      <c r="D1468" t="e">
        <f>MID(#REF!,1,7)</f>
        <v>#REF!</v>
      </c>
      <c r="E1468">
        <v>20</v>
      </c>
      <c r="F1468" s="3" t="s">
        <v>1461</v>
      </c>
      <c r="G1468" t="s">
        <v>112</v>
      </c>
      <c r="H1468" t="s">
        <v>129</v>
      </c>
      <c r="I1468" t="s">
        <v>72</v>
      </c>
      <c r="J1468" s="2">
        <v>0</v>
      </c>
      <c r="K1468" s="2">
        <v>0</v>
      </c>
      <c r="L1468" s="2">
        <v>0</v>
      </c>
      <c r="M1468">
        <v>0</v>
      </c>
      <c r="N1468">
        <v>0</v>
      </c>
      <c r="O1468">
        <v>100</v>
      </c>
      <c r="P1468" s="2">
        <v>0</v>
      </c>
      <c r="Q1468" s="2">
        <v>0</v>
      </c>
      <c r="R1468" s="2">
        <v>0</v>
      </c>
      <c r="S1468">
        <v>0</v>
      </c>
      <c r="T1468">
        <v>0</v>
      </c>
      <c r="U1468">
        <v>100</v>
      </c>
      <c r="V1468" s="1" t="e">
        <v>#N/A</v>
      </c>
      <c r="W1468" s="1" t="e">
        <v>#N/A</v>
      </c>
      <c r="X1468" s="1" t="e">
        <v>#N/A</v>
      </c>
    </row>
    <row r="1469" spans="1:24" hidden="1" x14ac:dyDescent="0.25">
      <c r="A1469" t="s">
        <v>112</v>
      </c>
      <c r="B1469">
        <v>3</v>
      </c>
      <c r="D1469" t="e">
        <f>MID(#REF!,1,7)</f>
        <v>#REF!</v>
      </c>
      <c r="E1469">
        <v>20</v>
      </c>
      <c r="F1469" s="3" t="s">
        <v>1461</v>
      </c>
      <c r="G1469" t="s">
        <v>112</v>
      </c>
      <c r="H1469" t="s">
        <v>129</v>
      </c>
      <c r="I1469" t="s">
        <v>28</v>
      </c>
      <c r="J1469" s="2">
        <v>0</v>
      </c>
      <c r="K1469" s="2">
        <v>0</v>
      </c>
      <c r="L1469" s="2">
        <v>0</v>
      </c>
      <c r="M1469">
        <v>0</v>
      </c>
      <c r="N1469">
        <v>0</v>
      </c>
      <c r="O1469">
        <v>25</v>
      </c>
      <c r="P1469" s="2">
        <v>0</v>
      </c>
      <c r="Q1469" s="2">
        <v>0</v>
      </c>
      <c r="R1469" s="2">
        <v>0</v>
      </c>
      <c r="S1469">
        <v>0</v>
      </c>
      <c r="T1469">
        <v>0</v>
      </c>
      <c r="U1469">
        <v>100</v>
      </c>
      <c r="V1469" s="1" t="e">
        <v>#N/A</v>
      </c>
      <c r="W1469" s="1" t="e">
        <v>#N/A</v>
      </c>
      <c r="X1469" s="1" t="e">
        <v>#N/A</v>
      </c>
    </row>
    <row r="1470" spans="1:24" hidden="1" x14ac:dyDescent="0.25">
      <c r="A1470" t="s">
        <v>112</v>
      </c>
      <c r="B1470">
        <v>3</v>
      </c>
      <c r="D1470" t="e">
        <f>MID(#REF!,1,7)</f>
        <v>#REF!</v>
      </c>
      <c r="E1470">
        <v>20</v>
      </c>
      <c r="F1470" s="3" t="s">
        <v>1462</v>
      </c>
      <c r="G1470" t="s">
        <v>112</v>
      </c>
      <c r="H1470" t="s">
        <v>129</v>
      </c>
      <c r="I1470" t="s">
        <v>28</v>
      </c>
      <c r="J1470" s="2">
        <v>0</v>
      </c>
      <c r="K1470" s="2">
        <v>0</v>
      </c>
      <c r="L1470" s="2">
        <v>0</v>
      </c>
      <c r="M1470">
        <v>0</v>
      </c>
      <c r="N1470">
        <v>0</v>
      </c>
      <c r="O1470">
        <v>25</v>
      </c>
      <c r="P1470" s="2">
        <v>0</v>
      </c>
      <c r="Q1470" s="2">
        <v>0</v>
      </c>
      <c r="R1470" s="2">
        <v>0</v>
      </c>
      <c r="S1470">
        <v>0</v>
      </c>
      <c r="T1470">
        <v>0</v>
      </c>
      <c r="U1470">
        <v>100</v>
      </c>
      <c r="V1470" s="1" t="e">
        <v>#N/A</v>
      </c>
      <c r="W1470" s="1" t="e">
        <v>#N/A</v>
      </c>
      <c r="X1470" s="1" t="e">
        <v>#N/A</v>
      </c>
    </row>
    <row r="1471" spans="1:24" hidden="1" x14ac:dyDescent="0.25">
      <c r="A1471" t="s">
        <v>112</v>
      </c>
      <c r="B1471">
        <v>3</v>
      </c>
      <c r="D1471" t="e">
        <f>MID(#REF!,1,7)</f>
        <v>#REF!</v>
      </c>
      <c r="E1471">
        <v>20</v>
      </c>
      <c r="F1471" s="3" t="s">
        <v>1462</v>
      </c>
      <c r="G1471" t="s">
        <v>112</v>
      </c>
      <c r="H1471" t="s">
        <v>129</v>
      </c>
      <c r="I1471" t="s">
        <v>28</v>
      </c>
      <c r="J1471" s="2">
        <v>0</v>
      </c>
      <c r="K1471" s="2">
        <v>0</v>
      </c>
      <c r="L1471" s="2">
        <v>0</v>
      </c>
      <c r="M1471">
        <v>0</v>
      </c>
      <c r="N1471">
        <v>0</v>
      </c>
      <c r="O1471">
        <v>0</v>
      </c>
      <c r="P1471" s="2">
        <v>0</v>
      </c>
      <c r="Q1471" s="2">
        <v>0</v>
      </c>
      <c r="R1471" s="2">
        <v>60</v>
      </c>
      <c r="S1471">
        <v>0</v>
      </c>
      <c r="T1471">
        <v>0</v>
      </c>
      <c r="U1471">
        <v>100</v>
      </c>
      <c r="V1471" s="1" t="e">
        <v>#N/A</v>
      </c>
      <c r="W1471" s="1" t="e">
        <v>#N/A</v>
      </c>
      <c r="X1471" s="1" t="e">
        <v>#N/A</v>
      </c>
    </row>
    <row r="1472" spans="1:24" hidden="1" x14ac:dyDescent="0.25">
      <c r="A1472" t="s">
        <v>112</v>
      </c>
      <c r="B1472">
        <v>3</v>
      </c>
      <c r="D1472" t="e">
        <f>MID(#REF!,1,7)</f>
        <v>#REF!</v>
      </c>
      <c r="E1472">
        <v>20</v>
      </c>
      <c r="F1472" s="3" t="s">
        <v>1462</v>
      </c>
      <c r="G1472" t="s">
        <v>112</v>
      </c>
      <c r="H1472" t="s">
        <v>129</v>
      </c>
      <c r="I1472" t="s">
        <v>28</v>
      </c>
      <c r="J1472" s="2">
        <v>0</v>
      </c>
      <c r="K1472" s="2">
        <v>0</v>
      </c>
      <c r="L1472" s="2">
        <v>0</v>
      </c>
      <c r="M1472">
        <v>0</v>
      </c>
      <c r="N1472">
        <v>0</v>
      </c>
      <c r="O1472">
        <v>25</v>
      </c>
      <c r="P1472" s="2">
        <v>0</v>
      </c>
      <c r="Q1472" s="2">
        <v>0</v>
      </c>
      <c r="R1472" s="2">
        <v>0</v>
      </c>
      <c r="S1472">
        <v>0</v>
      </c>
      <c r="T1472">
        <v>0</v>
      </c>
      <c r="U1472">
        <v>100</v>
      </c>
      <c r="V1472" s="1" t="e">
        <v>#N/A</v>
      </c>
      <c r="W1472" s="1" t="e">
        <v>#N/A</v>
      </c>
      <c r="X1472" s="1" t="e">
        <v>#N/A</v>
      </c>
    </row>
    <row r="1473" spans="1:24" hidden="1" x14ac:dyDescent="0.25">
      <c r="A1473" t="s">
        <v>112</v>
      </c>
      <c r="B1473">
        <v>3</v>
      </c>
      <c r="D1473" t="e">
        <f>MID(#REF!,1,7)</f>
        <v>#REF!</v>
      </c>
      <c r="E1473">
        <v>20</v>
      </c>
      <c r="F1473" s="3" t="s">
        <v>1462</v>
      </c>
      <c r="G1473" t="s">
        <v>112</v>
      </c>
      <c r="H1473" t="s">
        <v>129</v>
      </c>
      <c r="I1473" t="s">
        <v>28</v>
      </c>
      <c r="J1473" s="2">
        <v>0</v>
      </c>
      <c r="K1473" s="2">
        <v>0</v>
      </c>
      <c r="L1473" s="2">
        <v>0</v>
      </c>
      <c r="M1473">
        <v>0</v>
      </c>
      <c r="N1473">
        <v>0</v>
      </c>
      <c r="O1473">
        <v>30</v>
      </c>
      <c r="P1473" s="2">
        <v>0</v>
      </c>
      <c r="Q1473" s="2">
        <v>0</v>
      </c>
      <c r="R1473" s="2">
        <v>80</v>
      </c>
      <c r="S1473">
        <v>0</v>
      </c>
      <c r="T1473">
        <v>0</v>
      </c>
      <c r="U1473">
        <v>100</v>
      </c>
      <c r="V1473" s="1" t="e">
        <v>#N/A</v>
      </c>
      <c r="W1473" s="1" t="e">
        <v>#N/A</v>
      </c>
      <c r="X1473" s="1" t="e">
        <v>#N/A</v>
      </c>
    </row>
    <row r="1474" spans="1:24" hidden="1" x14ac:dyDescent="0.25">
      <c r="A1474" t="s">
        <v>112</v>
      </c>
      <c r="B1474">
        <v>3</v>
      </c>
      <c r="D1474" t="e">
        <f>MID(#REF!,1,7)</f>
        <v>#REF!</v>
      </c>
      <c r="E1474">
        <v>20</v>
      </c>
      <c r="F1474" s="3" t="s">
        <v>1462</v>
      </c>
      <c r="G1474" t="s">
        <v>112</v>
      </c>
      <c r="H1474" t="s">
        <v>129</v>
      </c>
      <c r="I1474" t="s">
        <v>28</v>
      </c>
      <c r="J1474" s="2">
        <v>0</v>
      </c>
      <c r="K1474" s="2">
        <v>0</v>
      </c>
      <c r="L1474" s="2">
        <v>0</v>
      </c>
      <c r="M1474">
        <v>0</v>
      </c>
      <c r="N1474">
        <v>0</v>
      </c>
      <c r="O1474">
        <v>60</v>
      </c>
      <c r="P1474" s="2">
        <v>0</v>
      </c>
      <c r="Q1474" s="2">
        <v>0</v>
      </c>
      <c r="R1474" s="2">
        <v>100</v>
      </c>
      <c r="S1474">
        <v>0</v>
      </c>
      <c r="T1474">
        <v>0</v>
      </c>
      <c r="U1474">
        <v>100</v>
      </c>
      <c r="V1474" s="1" t="e">
        <v>#N/A</v>
      </c>
      <c r="W1474" s="1" t="e">
        <v>#N/A</v>
      </c>
      <c r="X1474" s="1" t="e">
        <v>#N/A</v>
      </c>
    </row>
    <row r="1475" spans="1:24" hidden="1" x14ac:dyDescent="0.25">
      <c r="A1475" t="s">
        <v>112</v>
      </c>
      <c r="B1475">
        <v>3</v>
      </c>
      <c r="D1475" t="e">
        <f>MID(#REF!,1,7)</f>
        <v>#REF!</v>
      </c>
      <c r="E1475">
        <v>20</v>
      </c>
      <c r="F1475" s="3" t="s">
        <v>1462</v>
      </c>
      <c r="G1475" t="s">
        <v>112</v>
      </c>
      <c r="H1475" t="s">
        <v>129</v>
      </c>
      <c r="I1475" t="s">
        <v>28</v>
      </c>
      <c r="J1475" s="2">
        <v>0</v>
      </c>
      <c r="K1475" s="2">
        <v>0</v>
      </c>
      <c r="L1475" s="2">
        <v>0</v>
      </c>
      <c r="M1475">
        <v>0</v>
      </c>
      <c r="N1475">
        <v>0</v>
      </c>
      <c r="O1475">
        <v>60</v>
      </c>
      <c r="P1475" s="2">
        <v>0</v>
      </c>
      <c r="Q1475" s="2">
        <v>0</v>
      </c>
      <c r="R1475" s="2">
        <v>100</v>
      </c>
      <c r="S1475">
        <v>0</v>
      </c>
      <c r="T1475">
        <v>0</v>
      </c>
      <c r="U1475">
        <v>100</v>
      </c>
      <c r="V1475" s="1" t="e">
        <v>#N/A</v>
      </c>
      <c r="W1475" s="1" t="e">
        <v>#N/A</v>
      </c>
      <c r="X1475" s="1" t="e">
        <v>#N/A</v>
      </c>
    </row>
    <row r="1476" spans="1:24" hidden="1" x14ac:dyDescent="0.25">
      <c r="A1476" t="s">
        <v>112</v>
      </c>
      <c r="B1476">
        <v>3</v>
      </c>
      <c r="D1476" t="e">
        <f>MID(#REF!,1,7)</f>
        <v>#REF!</v>
      </c>
      <c r="E1476">
        <v>20</v>
      </c>
      <c r="F1476" s="3" t="s">
        <v>1462</v>
      </c>
      <c r="G1476" t="s">
        <v>112</v>
      </c>
      <c r="H1476" t="s">
        <v>129</v>
      </c>
      <c r="I1476" t="s">
        <v>28</v>
      </c>
      <c r="J1476" s="2">
        <v>0</v>
      </c>
      <c r="K1476" s="2">
        <v>0</v>
      </c>
      <c r="L1476" s="2">
        <v>0</v>
      </c>
      <c r="M1476">
        <v>0</v>
      </c>
      <c r="N1476">
        <v>0</v>
      </c>
      <c r="O1476">
        <v>60</v>
      </c>
      <c r="P1476" s="2">
        <v>0</v>
      </c>
      <c r="Q1476" s="2">
        <v>0</v>
      </c>
      <c r="R1476" s="2">
        <v>100</v>
      </c>
      <c r="S1476">
        <v>0</v>
      </c>
      <c r="T1476">
        <v>0</v>
      </c>
      <c r="U1476">
        <v>100</v>
      </c>
      <c r="V1476" s="1" t="e">
        <v>#N/A</v>
      </c>
      <c r="W1476" s="1" t="e">
        <v>#N/A</v>
      </c>
      <c r="X1476" s="1" t="e">
        <v>#N/A</v>
      </c>
    </row>
    <row r="1477" spans="1:24" hidden="1" x14ac:dyDescent="0.25">
      <c r="A1477" t="s">
        <v>591</v>
      </c>
      <c r="B1477" t="s">
        <v>24</v>
      </c>
      <c r="D1477" t="e">
        <f>MID(#REF!,1,7)</f>
        <v>#REF!</v>
      </c>
      <c r="E1477">
        <v>36</v>
      </c>
      <c r="F1477" s="3" t="s">
        <v>46</v>
      </c>
      <c r="G1477" t="s">
        <v>798</v>
      </c>
      <c r="H1477" t="s">
        <v>129</v>
      </c>
      <c r="I1477" t="s">
        <v>28</v>
      </c>
      <c r="J1477" s="2">
        <v>0</v>
      </c>
      <c r="K1477" s="2">
        <v>0</v>
      </c>
      <c r="L1477" s="2">
        <v>25</v>
      </c>
      <c r="M1477">
        <v>0</v>
      </c>
      <c r="N1477">
        <v>0</v>
      </c>
      <c r="O1477">
        <v>50</v>
      </c>
      <c r="P1477" s="2">
        <v>0</v>
      </c>
      <c r="Q1477" s="2">
        <v>0</v>
      </c>
      <c r="R1477" s="2">
        <v>75</v>
      </c>
      <c r="S1477">
        <v>0</v>
      </c>
      <c r="T1477">
        <v>0</v>
      </c>
      <c r="U1477">
        <v>100</v>
      </c>
      <c r="V1477" s="1" t="e">
        <v>#N/A</v>
      </c>
      <c r="W1477" s="1" t="e">
        <v>#N/A</v>
      </c>
      <c r="X1477" s="1" t="e">
        <v>#N/A</v>
      </c>
    </row>
    <row r="1478" spans="1:24" hidden="1" x14ac:dyDescent="0.25">
      <c r="A1478" t="s">
        <v>184</v>
      </c>
      <c r="B1478" t="s">
        <v>51</v>
      </c>
      <c r="D1478" t="e">
        <f>MID(#REF!,1,7)</f>
        <v>#REF!</v>
      </c>
      <c r="E1478">
        <v>1</v>
      </c>
      <c r="F1478" s="3" t="s">
        <v>352</v>
      </c>
      <c r="G1478" t="s">
        <v>186</v>
      </c>
      <c r="H1478" t="s">
        <v>1463</v>
      </c>
      <c r="I1478" t="s">
        <v>28</v>
      </c>
      <c r="J1478" s="2">
        <v>0</v>
      </c>
      <c r="K1478" s="2">
        <v>0</v>
      </c>
      <c r="L1478" s="2">
        <v>25</v>
      </c>
      <c r="M1478">
        <v>0</v>
      </c>
      <c r="N1478">
        <v>0</v>
      </c>
      <c r="O1478">
        <v>25</v>
      </c>
      <c r="P1478" s="2">
        <v>0</v>
      </c>
      <c r="Q1478" s="2">
        <v>0</v>
      </c>
      <c r="R1478" s="2">
        <v>25</v>
      </c>
      <c r="S1478">
        <v>0</v>
      </c>
      <c r="T1478">
        <v>0</v>
      </c>
      <c r="U1478">
        <v>25</v>
      </c>
      <c r="V1478" s="1" t="e">
        <v>#N/A</v>
      </c>
      <c r="W1478" s="1" t="e">
        <v>#N/A</v>
      </c>
      <c r="X1478" s="1" t="e">
        <v>#N/A</v>
      </c>
    </row>
    <row r="1479" spans="1:24" hidden="1" x14ac:dyDescent="0.25">
      <c r="A1479" t="s">
        <v>591</v>
      </c>
      <c r="B1479">
        <v>3</v>
      </c>
      <c r="D1479" t="e">
        <f>MID(#REF!,1,7)</f>
        <v>#REF!</v>
      </c>
      <c r="E1479">
        <v>36</v>
      </c>
      <c r="F1479" s="3" t="s">
        <v>41</v>
      </c>
      <c r="G1479" t="s">
        <v>798</v>
      </c>
      <c r="H1479" t="s">
        <v>129</v>
      </c>
      <c r="I1479" t="s">
        <v>28</v>
      </c>
      <c r="J1479" s="2">
        <v>0</v>
      </c>
      <c r="K1479" s="2">
        <v>0</v>
      </c>
      <c r="L1479" s="2">
        <v>25</v>
      </c>
      <c r="M1479">
        <v>0</v>
      </c>
      <c r="N1479">
        <v>0</v>
      </c>
      <c r="O1479">
        <v>50</v>
      </c>
      <c r="P1479" s="2">
        <v>0</v>
      </c>
      <c r="Q1479" s="2">
        <v>0</v>
      </c>
      <c r="R1479" s="2">
        <v>75</v>
      </c>
      <c r="S1479">
        <v>0</v>
      </c>
      <c r="T1479">
        <v>0</v>
      </c>
      <c r="U1479">
        <v>100</v>
      </c>
      <c r="V1479" s="1" t="e">
        <v>#N/A</v>
      </c>
      <c r="W1479" s="1" t="e">
        <v>#N/A</v>
      </c>
      <c r="X1479" s="1" t="e">
        <v>#N/A</v>
      </c>
    </row>
    <row r="1480" spans="1:24" hidden="1" x14ac:dyDescent="0.25">
      <c r="A1480" t="s">
        <v>155</v>
      </c>
      <c r="B1480">
        <v>3</v>
      </c>
      <c r="D1480" t="e">
        <f>MID(#REF!,1,7)</f>
        <v>#REF!</v>
      </c>
      <c r="E1480">
        <v>24</v>
      </c>
      <c r="F1480" s="3" t="s">
        <v>1464</v>
      </c>
      <c r="G1480" t="s">
        <v>479</v>
      </c>
      <c r="H1480" t="s">
        <v>250</v>
      </c>
      <c r="I1480" t="s">
        <v>28</v>
      </c>
      <c r="J1480" s="2">
        <v>0</v>
      </c>
      <c r="K1480" s="2">
        <v>0</v>
      </c>
      <c r="L1480" s="2">
        <v>25</v>
      </c>
      <c r="M1480">
        <v>0</v>
      </c>
      <c r="N1480">
        <v>0</v>
      </c>
      <c r="O1480">
        <v>25</v>
      </c>
      <c r="P1480" s="2">
        <v>0</v>
      </c>
      <c r="Q1480" s="2">
        <v>0</v>
      </c>
      <c r="R1480" s="2">
        <v>25</v>
      </c>
      <c r="S1480">
        <v>0</v>
      </c>
      <c r="T1480">
        <v>0</v>
      </c>
      <c r="U1480">
        <v>25</v>
      </c>
      <c r="V1480" s="1">
        <v>0</v>
      </c>
      <c r="W1480" s="1">
        <v>0</v>
      </c>
      <c r="X1480" s="1">
        <v>25</v>
      </c>
    </row>
    <row r="1481" spans="1:24" hidden="1" x14ac:dyDescent="0.25">
      <c r="A1481" t="s">
        <v>155</v>
      </c>
      <c r="B1481">
        <v>3</v>
      </c>
      <c r="D1481" t="e">
        <f>MID(#REF!,1,7)</f>
        <v>#REF!</v>
      </c>
      <c r="E1481">
        <v>24</v>
      </c>
      <c r="F1481" s="3" t="s">
        <v>1465</v>
      </c>
      <c r="G1481" t="s">
        <v>479</v>
      </c>
      <c r="H1481" t="s">
        <v>250</v>
      </c>
      <c r="I1481" t="s">
        <v>28</v>
      </c>
      <c r="J1481" s="2">
        <v>0</v>
      </c>
      <c r="K1481" s="2">
        <v>0</v>
      </c>
      <c r="L1481" s="2">
        <v>25</v>
      </c>
      <c r="M1481">
        <v>0</v>
      </c>
      <c r="N1481">
        <v>0</v>
      </c>
      <c r="O1481">
        <v>25</v>
      </c>
      <c r="P1481" s="2">
        <v>0</v>
      </c>
      <c r="Q1481" s="2">
        <v>0</v>
      </c>
      <c r="R1481" s="2">
        <v>25</v>
      </c>
      <c r="S1481">
        <v>0</v>
      </c>
      <c r="T1481">
        <v>0</v>
      </c>
      <c r="U1481">
        <v>25</v>
      </c>
      <c r="V1481" s="1">
        <v>0</v>
      </c>
      <c r="W1481" s="1">
        <v>0</v>
      </c>
      <c r="X1481" s="1">
        <v>25</v>
      </c>
    </row>
    <row r="1482" spans="1:24" hidden="1" x14ac:dyDescent="0.25">
      <c r="A1482" t="s">
        <v>155</v>
      </c>
      <c r="B1482">
        <v>3</v>
      </c>
      <c r="D1482" t="e">
        <f>MID(#REF!,1,7)</f>
        <v>#REF!</v>
      </c>
      <c r="E1482">
        <v>24</v>
      </c>
      <c r="F1482" s="3" t="s">
        <v>49</v>
      </c>
      <c r="G1482" t="s">
        <v>479</v>
      </c>
      <c r="H1482" t="s">
        <v>250</v>
      </c>
      <c r="I1482" t="s">
        <v>28</v>
      </c>
      <c r="J1482" s="2">
        <v>0</v>
      </c>
      <c r="K1482" s="2">
        <v>0</v>
      </c>
      <c r="L1482" s="2">
        <v>25</v>
      </c>
      <c r="M1482">
        <v>0</v>
      </c>
      <c r="N1482">
        <v>0</v>
      </c>
      <c r="O1482">
        <v>25</v>
      </c>
      <c r="P1482" s="2">
        <v>0</v>
      </c>
      <c r="Q1482" s="2">
        <v>0</v>
      </c>
      <c r="R1482" s="2">
        <v>25</v>
      </c>
      <c r="S1482">
        <v>0</v>
      </c>
      <c r="T1482">
        <v>0</v>
      </c>
      <c r="U1482">
        <v>25</v>
      </c>
      <c r="V1482" s="1" t="e">
        <v>#N/A</v>
      </c>
      <c r="W1482" s="1" t="e">
        <v>#N/A</v>
      </c>
      <c r="X1482" s="1" t="e">
        <v>#N/A</v>
      </c>
    </row>
    <row r="1483" spans="1:24" hidden="1" x14ac:dyDescent="0.25">
      <c r="A1483" t="s">
        <v>1466</v>
      </c>
      <c r="B1483">
        <v>1</v>
      </c>
      <c r="D1483" t="e">
        <f>MID(#REF!,1,7)</f>
        <v>#REF!</v>
      </c>
      <c r="E1483">
        <v>82</v>
      </c>
      <c r="F1483" s="3" t="s">
        <v>1467</v>
      </c>
      <c r="G1483" t="s">
        <v>1468</v>
      </c>
      <c r="H1483" t="s">
        <v>1469</v>
      </c>
      <c r="I1483" t="s">
        <v>28</v>
      </c>
      <c r="J1483" s="2">
        <v>0</v>
      </c>
      <c r="K1483" s="2">
        <v>0</v>
      </c>
      <c r="L1483" s="2">
        <v>190000000</v>
      </c>
      <c r="M1483">
        <v>0</v>
      </c>
      <c r="N1483">
        <v>0</v>
      </c>
      <c r="O1483">
        <v>570000000</v>
      </c>
      <c r="P1483" s="2">
        <v>0</v>
      </c>
      <c r="Q1483" s="2">
        <v>0</v>
      </c>
      <c r="R1483" s="2">
        <v>570000000</v>
      </c>
      <c r="S1483">
        <v>0</v>
      </c>
      <c r="T1483">
        <v>0</v>
      </c>
      <c r="U1483">
        <v>570000000</v>
      </c>
      <c r="V1483" s="1" t="e">
        <v>#N/A</v>
      </c>
      <c r="W1483" s="1" t="e">
        <v>#N/A</v>
      </c>
      <c r="X1483" s="1" t="e">
        <v>#N/A</v>
      </c>
    </row>
    <row r="1484" spans="1:24" hidden="1" x14ac:dyDescent="0.25">
      <c r="A1484" t="s">
        <v>1466</v>
      </c>
      <c r="B1484">
        <v>3</v>
      </c>
      <c r="D1484" t="e">
        <f>MID(#REF!,1,7)</f>
        <v>#REF!</v>
      </c>
      <c r="E1484">
        <v>30</v>
      </c>
      <c r="F1484" s="3" t="s">
        <v>1470</v>
      </c>
      <c r="G1484" t="s">
        <v>1468</v>
      </c>
      <c r="H1484" t="s">
        <v>1469</v>
      </c>
      <c r="I1484" t="s">
        <v>28</v>
      </c>
      <c r="J1484" s="2">
        <v>0</v>
      </c>
      <c r="K1484" s="2">
        <v>0</v>
      </c>
      <c r="L1484" s="2">
        <v>13500000</v>
      </c>
      <c r="M1484">
        <v>0</v>
      </c>
      <c r="N1484">
        <v>0</v>
      </c>
      <c r="O1484">
        <v>40500000</v>
      </c>
      <c r="P1484" s="2">
        <v>0</v>
      </c>
      <c r="Q1484" s="2">
        <v>0</v>
      </c>
      <c r="R1484" s="2">
        <v>40500000</v>
      </c>
      <c r="S1484">
        <v>0</v>
      </c>
      <c r="T1484">
        <v>0</v>
      </c>
      <c r="U1484">
        <v>40500000</v>
      </c>
      <c r="V1484" s="1" t="e">
        <v>#N/A</v>
      </c>
      <c r="W1484" s="1" t="e">
        <v>#N/A</v>
      </c>
      <c r="X1484" s="1" t="e">
        <v>#N/A</v>
      </c>
    </row>
    <row r="1485" spans="1:24" hidden="1" x14ac:dyDescent="0.25">
      <c r="A1485" t="s">
        <v>1466</v>
      </c>
      <c r="B1485">
        <v>1</v>
      </c>
      <c r="D1485" t="e">
        <f>MID(#REF!,1,7)</f>
        <v>#REF!</v>
      </c>
      <c r="E1485">
        <v>82</v>
      </c>
      <c r="F1485" s="3" t="s">
        <v>1471</v>
      </c>
      <c r="G1485" t="s">
        <v>1468</v>
      </c>
      <c r="H1485" t="s">
        <v>1469</v>
      </c>
      <c r="I1485" t="s">
        <v>28</v>
      </c>
      <c r="J1485" s="2">
        <v>0</v>
      </c>
      <c r="K1485" s="2">
        <v>0</v>
      </c>
      <c r="L1485" s="2">
        <v>70000000</v>
      </c>
      <c r="M1485">
        <v>0</v>
      </c>
      <c r="N1485">
        <v>0</v>
      </c>
      <c r="O1485">
        <v>210000000</v>
      </c>
      <c r="P1485" s="2">
        <v>0</v>
      </c>
      <c r="Q1485" s="2">
        <v>0</v>
      </c>
      <c r="R1485" s="2">
        <v>210000000</v>
      </c>
      <c r="S1485">
        <v>0</v>
      </c>
      <c r="T1485">
        <v>0</v>
      </c>
      <c r="U1485">
        <v>210000000</v>
      </c>
      <c r="V1485" s="1" t="e">
        <v>#N/A</v>
      </c>
      <c r="W1485" s="1" t="e">
        <v>#N/A</v>
      </c>
      <c r="X1485" s="1" t="e">
        <v>#N/A</v>
      </c>
    </row>
    <row r="1486" spans="1:24" hidden="1" x14ac:dyDescent="0.25">
      <c r="A1486" t="s">
        <v>1466</v>
      </c>
      <c r="B1486">
        <v>3</v>
      </c>
      <c r="D1486" t="e">
        <f>MID(#REF!,1,7)</f>
        <v>#REF!</v>
      </c>
      <c r="E1486">
        <v>30</v>
      </c>
      <c r="F1486" s="3" t="s">
        <v>1472</v>
      </c>
      <c r="G1486" t="s">
        <v>1468</v>
      </c>
      <c r="H1486" t="s">
        <v>1469</v>
      </c>
      <c r="I1486" t="s">
        <v>28</v>
      </c>
      <c r="J1486" s="2">
        <v>0</v>
      </c>
      <c r="K1486" s="2">
        <v>0</v>
      </c>
      <c r="L1486" s="2">
        <v>4250000</v>
      </c>
      <c r="M1486">
        <v>0</v>
      </c>
      <c r="N1486">
        <v>0</v>
      </c>
      <c r="O1486">
        <v>12750000</v>
      </c>
      <c r="P1486" s="2">
        <v>0</v>
      </c>
      <c r="Q1486" s="2">
        <v>0</v>
      </c>
      <c r="R1486" s="2">
        <v>12750000</v>
      </c>
      <c r="S1486">
        <v>0</v>
      </c>
      <c r="T1486">
        <v>0</v>
      </c>
      <c r="U1486">
        <v>12750000</v>
      </c>
      <c r="V1486" s="1" t="e">
        <v>#N/A</v>
      </c>
      <c r="W1486" s="1" t="e">
        <v>#N/A</v>
      </c>
      <c r="X1486" s="1" t="e">
        <v>#N/A</v>
      </c>
    </row>
    <row r="1487" spans="1:24" hidden="1" x14ac:dyDescent="0.25">
      <c r="A1487" t="s">
        <v>1466</v>
      </c>
      <c r="B1487">
        <v>3</v>
      </c>
      <c r="D1487" t="e">
        <f>MID(#REF!,1,7)</f>
        <v>#REF!</v>
      </c>
      <c r="E1487">
        <v>30</v>
      </c>
      <c r="F1487" s="3" t="s">
        <v>1473</v>
      </c>
      <c r="G1487" t="s">
        <v>1468</v>
      </c>
      <c r="H1487" t="s">
        <v>1469</v>
      </c>
      <c r="I1487" t="s">
        <v>28</v>
      </c>
      <c r="J1487" s="2">
        <v>0</v>
      </c>
      <c r="K1487" s="2">
        <v>0</v>
      </c>
      <c r="L1487" s="2">
        <v>7000000</v>
      </c>
      <c r="M1487">
        <v>0</v>
      </c>
      <c r="N1487">
        <v>0</v>
      </c>
      <c r="O1487">
        <v>21000000</v>
      </c>
      <c r="P1487" s="2">
        <v>0</v>
      </c>
      <c r="Q1487" s="2">
        <v>0</v>
      </c>
      <c r="R1487" s="2">
        <v>21000000</v>
      </c>
      <c r="S1487">
        <v>0</v>
      </c>
      <c r="T1487">
        <v>0</v>
      </c>
      <c r="U1487">
        <v>21000000</v>
      </c>
      <c r="V1487" s="1" t="e">
        <v>#N/A</v>
      </c>
      <c r="W1487" s="1" t="e">
        <v>#N/A</v>
      </c>
      <c r="X1487" s="1" t="e">
        <v>#N/A</v>
      </c>
    </row>
    <row r="1488" spans="1:24" hidden="1" x14ac:dyDescent="0.25">
      <c r="A1488" t="s">
        <v>1466</v>
      </c>
      <c r="B1488">
        <v>3</v>
      </c>
      <c r="D1488" t="e">
        <f>MID(#REF!,1,7)</f>
        <v>#REF!</v>
      </c>
      <c r="E1488">
        <v>30</v>
      </c>
      <c r="F1488" s="3" t="s">
        <v>1474</v>
      </c>
      <c r="G1488" t="s">
        <v>1468</v>
      </c>
      <c r="H1488" t="s">
        <v>1469</v>
      </c>
      <c r="I1488" t="s">
        <v>28</v>
      </c>
      <c r="J1488" s="2">
        <v>0</v>
      </c>
      <c r="K1488" s="2">
        <v>0</v>
      </c>
      <c r="L1488" s="2">
        <v>10500000</v>
      </c>
      <c r="M1488">
        <v>0</v>
      </c>
      <c r="N1488">
        <v>0</v>
      </c>
      <c r="O1488">
        <v>31500000</v>
      </c>
      <c r="P1488" s="2">
        <v>0</v>
      </c>
      <c r="Q1488" s="2">
        <v>0</v>
      </c>
      <c r="R1488" s="2">
        <v>31500000</v>
      </c>
      <c r="S1488">
        <v>0</v>
      </c>
      <c r="T1488">
        <v>0</v>
      </c>
      <c r="U1488">
        <v>31500000</v>
      </c>
      <c r="V1488" s="1" t="e">
        <v>#N/A</v>
      </c>
      <c r="W1488" s="1" t="e">
        <v>#N/A</v>
      </c>
      <c r="X1488" s="1" t="e">
        <v>#N/A</v>
      </c>
    </row>
    <row r="1489" spans="1:24" hidden="1" x14ac:dyDescent="0.25">
      <c r="A1489" t="s">
        <v>1466</v>
      </c>
      <c r="B1489">
        <v>1</v>
      </c>
      <c r="D1489" t="e">
        <f>MID(#REF!,1,7)</f>
        <v>#REF!</v>
      </c>
      <c r="E1489">
        <v>82</v>
      </c>
      <c r="F1489" s="3" t="s">
        <v>52</v>
      </c>
      <c r="G1489" t="s">
        <v>1468</v>
      </c>
      <c r="H1489" t="s">
        <v>1469</v>
      </c>
      <c r="I1489" t="s">
        <v>28</v>
      </c>
      <c r="J1489" s="2">
        <v>0</v>
      </c>
      <c r="K1489" s="2">
        <v>0</v>
      </c>
      <c r="L1489" s="2">
        <v>0</v>
      </c>
      <c r="M1489">
        <v>0</v>
      </c>
      <c r="N1489">
        <v>0</v>
      </c>
      <c r="O1489">
        <v>0</v>
      </c>
      <c r="P1489" s="2">
        <v>0</v>
      </c>
      <c r="Q1489" s="2">
        <v>0</v>
      </c>
      <c r="R1489" s="2">
        <v>0</v>
      </c>
      <c r="S1489">
        <v>0</v>
      </c>
      <c r="T1489">
        <v>0</v>
      </c>
      <c r="U1489">
        <v>0</v>
      </c>
      <c r="V1489" s="1" t="e">
        <v>#N/A</v>
      </c>
      <c r="W1489" s="1" t="e">
        <v>#N/A</v>
      </c>
      <c r="X1489" s="1" t="e">
        <v>#N/A</v>
      </c>
    </row>
    <row r="1490" spans="1:24" hidden="1" x14ac:dyDescent="0.25">
      <c r="A1490" t="s">
        <v>315</v>
      </c>
      <c r="B1490">
        <v>2</v>
      </c>
      <c r="D1490" t="e">
        <f>MID(#REF!,1,7)</f>
        <v>#REF!</v>
      </c>
      <c r="E1490">
        <v>29</v>
      </c>
      <c r="F1490" s="3" t="s">
        <v>1475</v>
      </c>
      <c r="G1490" t="s">
        <v>1225</v>
      </c>
      <c r="H1490" t="s">
        <v>359</v>
      </c>
      <c r="I1490" t="s">
        <v>28</v>
      </c>
      <c r="J1490" s="2">
        <v>0</v>
      </c>
      <c r="K1490" s="2">
        <v>0</v>
      </c>
      <c r="L1490" s="2">
        <v>5</v>
      </c>
      <c r="M1490">
        <v>0</v>
      </c>
      <c r="N1490">
        <v>0</v>
      </c>
      <c r="O1490">
        <v>8</v>
      </c>
      <c r="P1490" s="2">
        <v>0</v>
      </c>
      <c r="Q1490" s="2">
        <v>0</v>
      </c>
      <c r="R1490" s="2">
        <v>8</v>
      </c>
      <c r="S1490">
        <v>0</v>
      </c>
      <c r="T1490">
        <v>0</v>
      </c>
      <c r="U1490">
        <v>9</v>
      </c>
      <c r="V1490" s="1" t="e">
        <v>#N/A</v>
      </c>
      <c r="W1490" s="1" t="e">
        <v>#N/A</v>
      </c>
      <c r="X1490" s="1" t="e">
        <v>#N/A</v>
      </c>
    </row>
    <row r="1491" spans="1:24" hidden="1" x14ac:dyDescent="0.25">
      <c r="A1491" t="s">
        <v>315</v>
      </c>
      <c r="B1491">
        <v>2</v>
      </c>
      <c r="D1491" t="e">
        <f>MID(#REF!,1,7)</f>
        <v>#REF!</v>
      </c>
      <c r="E1491">
        <v>29</v>
      </c>
      <c r="F1491" s="3" t="s">
        <v>1476</v>
      </c>
      <c r="G1491" t="s">
        <v>1225</v>
      </c>
      <c r="H1491" t="s">
        <v>1226</v>
      </c>
      <c r="I1491" t="s">
        <v>82</v>
      </c>
      <c r="J1491" s="2">
        <v>0</v>
      </c>
      <c r="K1491" s="2">
        <v>0</v>
      </c>
      <c r="L1491" s="2">
        <v>0</v>
      </c>
      <c r="M1491">
        <v>0</v>
      </c>
      <c r="N1491">
        <v>0</v>
      </c>
      <c r="O1491">
        <v>0</v>
      </c>
      <c r="P1491" s="2">
        <v>0</v>
      </c>
      <c r="Q1491" s="2">
        <v>0</v>
      </c>
      <c r="R1491" s="2">
        <v>0</v>
      </c>
      <c r="S1491">
        <v>0</v>
      </c>
      <c r="T1491">
        <v>0</v>
      </c>
      <c r="U1491">
        <v>10</v>
      </c>
      <c r="V1491" s="1" t="e">
        <v>#N/A</v>
      </c>
      <c r="W1491" s="1" t="e">
        <v>#N/A</v>
      </c>
      <c r="X1491" s="1" t="e">
        <v>#N/A</v>
      </c>
    </row>
    <row r="1492" spans="1:24" hidden="1" x14ac:dyDescent="0.25">
      <c r="A1492" t="s">
        <v>315</v>
      </c>
      <c r="B1492">
        <v>2</v>
      </c>
      <c r="D1492" t="e">
        <f>MID(#REF!,1,7)</f>
        <v>#REF!</v>
      </c>
      <c r="E1492">
        <v>29</v>
      </c>
      <c r="F1492" s="3" t="s">
        <v>1477</v>
      </c>
      <c r="G1492" t="s">
        <v>1225</v>
      </c>
      <c r="H1492" t="s">
        <v>359</v>
      </c>
      <c r="I1492" t="s">
        <v>28</v>
      </c>
      <c r="J1492" s="2">
        <v>0</v>
      </c>
      <c r="K1492" s="2">
        <v>0</v>
      </c>
      <c r="L1492" s="2">
        <v>5</v>
      </c>
      <c r="M1492">
        <v>0</v>
      </c>
      <c r="N1492">
        <v>0</v>
      </c>
      <c r="O1492">
        <v>8</v>
      </c>
      <c r="P1492" s="2">
        <v>0</v>
      </c>
      <c r="Q1492" s="2">
        <v>0</v>
      </c>
      <c r="R1492" s="2">
        <v>8</v>
      </c>
      <c r="S1492">
        <v>0</v>
      </c>
      <c r="T1492">
        <v>0</v>
      </c>
      <c r="U1492">
        <v>9</v>
      </c>
      <c r="V1492" s="1" t="e">
        <v>#N/A</v>
      </c>
      <c r="W1492" s="1" t="e">
        <v>#N/A</v>
      </c>
      <c r="X1492" s="1" t="e">
        <v>#N/A</v>
      </c>
    </row>
    <row r="1493" spans="1:24" hidden="1" x14ac:dyDescent="0.25">
      <c r="A1493" t="s">
        <v>315</v>
      </c>
      <c r="B1493">
        <v>2</v>
      </c>
      <c r="D1493" t="e">
        <f>MID(#REF!,1,7)</f>
        <v>#REF!</v>
      </c>
      <c r="E1493">
        <v>84</v>
      </c>
      <c r="F1493" s="3" t="s">
        <v>1478</v>
      </c>
      <c r="G1493" t="s">
        <v>1231</v>
      </c>
      <c r="H1493" t="s">
        <v>1479</v>
      </c>
      <c r="I1493" t="s">
        <v>72</v>
      </c>
      <c r="J1493" s="2">
        <v>0</v>
      </c>
      <c r="K1493" s="2">
        <v>0</v>
      </c>
      <c r="L1493" s="2">
        <v>0</v>
      </c>
      <c r="M1493">
        <v>0</v>
      </c>
      <c r="N1493">
        <v>0</v>
      </c>
      <c r="O1493">
        <v>1</v>
      </c>
      <c r="P1493" s="2">
        <v>0</v>
      </c>
      <c r="Q1493" s="2">
        <v>0</v>
      </c>
      <c r="R1493" s="2">
        <v>0</v>
      </c>
      <c r="S1493">
        <v>0</v>
      </c>
      <c r="T1493">
        <v>0</v>
      </c>
      <c r="U1493">
        <v>2</v>
      </c>
      <c r="V1493" s="1" t="e">
        <v>#N/A</v>
      </c>
      <c r="W1493" s="1" t="e">
        <v>#N/A</v>
      </c>
      <c r="X1493" s="1" t="e">
        <v>#N/A</v>
      </c>
    </row>
    <row r="1494" spans="1:24" hidden="1" x14ac:dyDescent="0.25">
      <c r="A1494" t="s">
        <v>315</v>
      </c>
      <c r="B1494">
        <v>2</v>
      </c>
      <c r="D1494" t="e">
        <f>MID(#REF!,1,7)</f>
        <v>#REF!</v>
      </c>
      <c r="E1494">
        <v>22</v>
      </c>
      <c r="F1494" s="3" t="s">
        <v>1480</v>
      </c>
      <c r="G1494" t="s">
        <v>1252</v>
      </c>
      <c r="H1494" t="s">
        <v>359</v>
      </c>
      <c r="I1494" t="s">
        <v>82</v>
      </c>
      <c r="J1494" s="2">
        <v>0</v>
      </c>
      <c r="K1494" s="2">
        <v>0</v>
      </c>
      <c r="L1494" s="2">
        <v>0</v>
      </c>
      <c r="M1494">
        <v>0</v>
      </c>
      <c r="N1494">
        <v>0</v>
      </c>
      <c r="O1494">
        <v>0</v>
      </c>
      <c r="P1494" s="2">
        <v>0</v>
      </c>
      <c r="Q1494" s="2">
        <v>0</v>
      </c>
      <c r="R1494" s="2">
        <v>0</v>
      </c>
      <c r="S1494">
        <v>0</v>
      </c>
      <c r="T1494">
        <v>0</v>
      </c>
      <c r="U1494">
        <v>10</v>
      </c>
      <c r="V1494" s="1" t="e">
        <v>#N/A</v>
      </c>
      <c r="W1494" s="1" t="e">
        <v>#N/A</v>
      </c>
      <c r="X1494" s="1" t="e">
        <v>#N/A</v>
      </c>
    </row>
    <row r="1495" spans="1:24" hidden="1" x14ac:dyDescent="0.25">
      <c r="A1495" t="s">
        <v>315</v>
      </c>
      <c r="B1495">
        <v>2</v>
      </c>
      <c r="D1495" t="e">
        <f>MID(#REF!,1,7)</f>
        <v>#REF!</v>
      </c>
      <c r="E1495">
        <v>22</v>
      </c>
      <c r="F1495" s="3" t="s">
        <v>1481</v>
      </c>
      <c r="G1495" t="s">
        <v>1252</v>
      </c>
      <c r="H1495" t="s">
        <v>359</v>
      </c>
      <c r="I1495" t="s">
        <v>82</v>
      </c>
      <c r="J1495" s="2">
        <v>0</v>
      </c>
      <c r="K1495" s="2">
        <v>0</v>
      </c>
      <c r="L1495" s="2">
        <v>0</v>
      </c>
      <c r="M1495">
        <v>0</v>
      </c>
      <c r="N1495">
        <v>0</v>
      </c>
      <c r="O1495">
        <v>0</v>
      </c>
      <c r="P1495" s="2">
        <v>0</v>
      </c>
      <c r="Q1495" s="2">
        <v>0</v>
      </c>
      <c r="R1495" s="2">
        <v>0</v>
      </c>
      <c r="S1495">
        <v>0</v>
      </c>
      <c r="T1495">
        <v>0</v>
      </c>
      <c r="U1495">
        <v>15</v>
      </c>
      <c r="V1495" s="1" t="e">
        <v>#N/A</v>
      </c>
      <c r="W1495" s="1" t="e">
        <v>#N/A</v>
      </c>
      <c r="X1495" s="1" t="e">
        <v>#N/A</v>
      </c>
    </row>
    <row r="1496" spans="1:24" hidden="1" x14ac:dyDescent="0.25">
      <c r="A1496" t="s">
        <v>315</v>
      </c>
      <c r="B1496">
        <v>2</v>
      </c>
      <c r="D1496" t="e">
        <f>MID(#REF!,1,7)</f>
        <v>#REF!</v>
      </c>
      <c r="E1496">
        <v>22</v>
      </c>
      <c r="F1496" s="3" t="s">
        <v>1481</v>
      </c>
      <c r="G1496" t="s">
        <v>1252</v>
      </c>
      <c r="H1496" t="s">
        <v>359</v>
      </c>
      <c r="I1496" t="s">
        <v>82</v>
      </c>
      <c r="J1496" s="2">
        <v>0</v>
      </c>
      <c r="K1496" s="2">
        <v>0</v>
      </c>
      <c r="L1496" s="2">
        <v>0</v>
      </c>
      <c r="M1496">
        <v>0</v>
      </c>
      <c r="N1496">
        <v>0</v>
      </c>
      <c r="O1496">
        <v>0</v>
      </c>
      <c r="P1496" s="2">
        <v>0</v>
      </c>
      <c r="Q1496" s="2">
        <v>0</v>
      </c>
      <c r="R1496" s="2">
        <v>0</v>
      </c>
      <c r="S1496">
        <v>0</v>
      </c>
      <c r="T1496">
        <v>0</v>
      </c>
      <c r="U1496">
        <v>15</v>
      </c>
      <c r="V1496" s="1" t="e">
        <v>#N/A</v>
      </c>
      <c r="W1496" s="1" t="e">
        <v>#N/A</v>
      </c>
      <c r="X1496" s="1" t="e">
        <v>#N/A</v>
      </c>
    </row>
    <row r="1497" spans="1:24" hidden="1" x14ac:dyDescent="0.25">
      <c r="A1497" t="s">
        <v>315</v>
      </c>
      <c r="B1497">
        <v>2</v>
      </c>
      <c r="D1497" t="e">
        <f>MID(#REF!,1,7)</f>
        <v>#REF!</v>
      </c>
      <c r="E1497">
        <v>29</v>
      </c>
      <c r="F1497" s="3" t="s">
        <v>1482</v>
      </c>
      <c r="G1497" t="s">
        <v>1225</v>
      </c>
      <c r="H1497" t="s">
        <v>359</v>
      </c>
      <c r="I1497" t="s">
        <v>72</v>
      </c>
      <c r="J1497" s="2">
        <v>0</v>
      </c>
      <c r="K1497" s="2">
        <v>0</v>
      </c>
      <c r="L1497" s="2">
        <v>0</v>
      </c>
      <c r="M1497">
        <v>0</v>
      </c>
      <c r="N1497">
        <v>0</v>
      </c>
      <c r="O1497">
        <v>10</v>
      </c>
      <c r="P1497" s="2">
        <v>0</v>
      </c>
      <c r="Q1497" s="2">
        <v>0</v>
      </c>
      <c r="R1497" s="2">
        <v>0</v>
      </c>
      <c r="S1497">
        <v>0</v>
      </c>
      <c r="T1497">
        <v>0</v>
      </c>
      <c r="U1497">
        <v>10</v>
      </c>
      <c r="V1497" s="1" t="e">
        <v>#N/A</v>
      </c>
      <c r="W1497" s="1" t="e">
        <v>#N/A</v>
      </c>
      <c r="X1497" s="1" t="e">
        <v>#N/A</v>
      </c>
    </row>
    <row r="1498" spans="1:24" hidden="1" x14ac:dyDescent="0.25">
      <c r="A1498" t="s">
        <v>315</v>
      </c>
      <c r="B1498">
        <v>2</v>
      </c>
      <c r="D1498" t="e">
        <f>MID(#REF!,1,7)</f>
        <v>#REF!</v>
      </c>
      <c r="E1498">
        <v>84</v>
      </c>
      <c r="F1498" s="3" t="s">
        <v>1483</v>
      </c>
      <c r="G1498" t="s">
        <v>1231</v>
      </c>
      <c r="H1498" t="s">
        <v>359</v>
      </c>
      <c r="I1498" t="s">
        <v>72</v>
      </c>
      <c r="J1498" s="2">
        <v>0</v>
      </c>
      <c r="K1498" s="2">
        <v>0</v>
      </c>
      <c r="L1498" s="2">
        <v>0</v>
      </c>
      <c r="M1498">
        <v>0</v>
      </c>
      <c r="N1498">
        <v>0</v>
      </c>
      <c r="O1498">
        <v>10</v>
      </c>
      <c r="P1498" s="2">
        <v>0</v>
      </c>
      <c r="Q1498" s="2">
        <v>0</v>
      </c>
      <c r="R1498" s="2">
        <v>0</v>
      </c>
      <c r="S1498">
        <v>0</v>
      </c>
      <c r="T1498">
        <v>0</v>
      </c>
      <c r="U1498">
        <v>10</v>
      </c>
      <c r="V1498" s="1" t="e">
        <v>#N/A</v>
      </c>
      <c r="W1498" s="1" t="e">
        <v>#N/A</v>
      </c>
      <c r="X1498" s="1" t="e">
        <v>#N/A</v>
      </c>
    </row>
    <row r="1499" spans="1:24" hidden="1" x14ac:dyDescent="0.25">
      <c r="A1499" t="s">
        <v>315</v>
      </c>
      <c r="B1499">
        <v>2</v>
      </c>
      <c r="D1499" t="e">
        <f>MID(#REF!,1,7)</f>
        <v>#REF!</v>
      </c>
      <c r="E1499">
        <v>23</v>
      </c>
      <c r="F1499" s="3" t="s">
        <v>1484</v>
      </c>
      <c r="G1499" t="s">
        <v>1286</v>
      </c>
      <c r="H1499" t="s">
        <v>359</v>
      </c>
      <c r="I1499" t="s">
        <v>28</v>
      </c>
      <c r="J1499" s="2">
        <v>0</v>
      </c>
      <c r="K1499" s="2">
        <v>0</v>
      </c>
      <c r="L1499" s="2">
        <v>34</v>
      </c>
      <c r="M1499">
        <v>0</v>
      </c>
      <c r="N1499">
        <v>0</v>
      </c>
      <c r="O1499">
        <v>32</v>
      </c>
      <c r="P1499" s="2">
        <v>0</v>
      </c>
      <c r="Q1499" s="2">
        <v>0</v>
      </c>
      <c r="R1499" s="2">
        <v>0</v>
      </c>
      <c r="S1499">
        <v>0</v>
      </c>
      <c r="T1499">
        <v>0</v>
      </c>
      <c r="U1499">
        <v>14</v>
      </c>
      <c r="V1499" s="1">
        <v>0</v>
      </c>
      <c r="W1499" s="1">
        <v>0</v>
      </c>
      <c r="X1499" s="1">
        <v>40</v>
      </c>
    </row>
    <row r="1500" spans="1:24" hidden="1" x14ac:dyDescent="0.25">
      <c r="A1500" t="s">
        <v>315</v>
      </c>
      <c r="B1500">
        <v>2</v>
      </c>
      <c r="D1500" t="e">
        <f>MID(#REF!,1,7)</f>
        <v>#REF!</v>
      </c>
      <c r="E1500">
        <v>23</v>
      </c>
      <c r="F1500" s="3" t="s">
        <v>1485</v>
      </c>
      <c r="G1500" t="s">
        <v>1286</v>
      </c>
      <c r="H1500" t="s">
        <v>359</v>
      </c>
      <c r="I1500" t="s">
        <v>28</v>
      </c>
      <c r="J1500" s="2">
        <v>0</v>
      </c>
      <c r="K1500" s="2">
        <v>0</v>
      </c>
      <c r="L1500" s="2">
        <v>0</v>
      </c>
      <c r="M1500">
        <v>0</v>
      </c>
      <c r="N1500">
        <v>0</v>
      </c>
      <c r="O1500">
        <v>0</v>
      </c>
      <c r="P1500" s="2">
        <v>0</v>
      </c>
      <c r="Q1500" s="2">
        <v>0</v>
      </c>
      <c r="R1500" s="2">
        <v>10</v>
      </c>
      <c r="S1500">
        <v>0</v>
      </c>
      <c r="T1500">
        <v>0</v>
      </c>
      <c r="U1500">
        <v>5</v>
      </c>
      <c r="V1500" s="1">
        <v>0</v>
      </c>
      <c r="W1500" s="1">
        <v>0</v>
      </c>
      <c r="X1500" s="1">
        <v>0</v>
      </c>
    </row>
    <row r="1501" spans="1:24" hidden="1" x14ac:dyDescent="0.25">
      <c r="A1501" t="s">
        <v>315</v>
      </c>
      <c r="B1501">
        <v>2</v>
      </c>
      <c r="D1501" t="e">
        <f>MID(#REF!,1,7)</f>
        <v>#REF!</v>
      </c>
      <c r="E1501">
        <v>23</v>
      </c>
      <c r="F1501" s="3" t="s">
        <v>1486</v>
      </c>
      <c r="G1501" t="s">
        <v>1286</v>
      </c>
      <c r="H1501" t="s">
        <v>359</v>
      </c>
      <c r="I1501" t="s">
        <v>28</v>
      </c>
      <c r="J1501" s="2">
        <v>0</v>
      </c>
      <c r="K1501" s="2">
        <v>0</v>
      </c>
      <c r="L1501" s="2">
        <v>125</v>
      </c>
      <c r="M1501">
        <v>0</v>
      </c>
      <c r="N1501">
        <v>0</v>
      </c>
      <c r="O1501">
        <v>70</v>
      </c>
      <c r="P1501" s="2">
        <v>0</v>
      </c>
      <c r="Q1501" s="2">
        <v>0</v>
      </c>
      <c r="R1501" s="2">
        <v>55</v>
      </c>
      <c r="S1501">
        <v>0</v>
      </c>
      <c r="T1501">
        <v>0</v>
      </c>
      <c r="U1501">
        <v>0</v>
      </c>
      <c r="V1501" s="1">
        <v>0</v>
      </c>
      <c r="W1501" s="1">
        <v>0</v>
      </c>
      <c r="X1501" s="1">
        <v>247</v>
      </c>
    </row>
    <row r="1502" spans="1:24" hidden="1" x14ac:dyDescent="0.25">
      <c r="A1502" t="s">
        <v>315</v>
      </c>
      <c r="B1502">
        <v>2</v>
      </c>
      <c r="D1502" t="e">
        <f>MID(#REF!,1,7)</f>
        <v>#REF!</v>
      </c>
      <c r="E1502">
        <v>23</v>
      </c>
      <c r="F1502" s="3" t="s">
        <v>1487</v>
      </c>
      <c r="G1502" t="s">
        <v>1286</v>
      </c>
      <c r="H1502" t="s">
        <v>359</v>
      </c>
      <c r="I1502" t="s">
        <v>28</v>
      </c>
      <c r="J1502" s="2">
        <v>0</v>
      </c>
      <c r="K1502" s="2">
        <v>0</v>
      </c>
      <c r="L1502" s="2">
        <v>0</v>
      </c>
      <c r="M1502">
        <v>0</v>
      </c>
      <c r="N1502">
        <v>0</v>
      </c>
      <c r="O1502">
        <v>0</v>
      </c>
      <c r="P1502" s="2">
        <v>0</v>
      </c>
      <c r="Q1502" s="2">
        <v>0</v>
      </c>
      <c r="R1502" s="2">
        <v>10</v>
      </c>
      <c r="S1502">
        <v>0</v>
      </c>
      <c r="T1502">
        <v>0</v>
      </c>
      <c r="U1502">
        <v>10</v>
      </c>
      <c r="V1502" s="1">
        <v>0</v>
      </c>
      <c r="W1502" s="1">
        <v>0</v>
      </c>
      <c r="X1502" s="1">
        <v>0</v>
      </c>
    </row>
    <row r="1503" spans="1:24" hidden="1" x14ac:dyDescent="0.25">
      <c r="A1503" t="s">
        <v>315</v>
      </c>
      <c r="B1503">
        <v>2</v>
      </c>
      <c r="D1503" t="e">
        <f>MID(#REF!,1,7)</f>
        <v>#REF!</v>
      </c>
      <c r="E1503">
        <v>26</v>
      </c>
      <c r="F1503" s="3" t="s">
        <v>1488</v>
      </c>
      <c r="G1503" t="s">
        <v>1021</v>
      </c>
      <c r="H1503" t="s">
        <v>359</v>
      </c>
      <c r="I1503" t="s">
        <v>28</v>
      </c>
      <c r="J1503" s="2">
        <v>0</v>
      </c>
      <c r="K1503" s="2">
        <v>0</v>
      </c>
      <c r="L1503" s="2">
        <v>3</v>
      </c>
      <c r="M1503">
        <v>0</v>
      </c>
      <c r="N1503">
        <v>0</v>
      </c>
      <c r="O1503">
        <v>3</v>
      </c>
      <c r="P1503" s="2">
        <v>0</v>
      </c>
      <c r="Q1503" s="2">
        <v>0</v>
      </c>
      <c r="R1503" s="2">
        <v>3</v>
      </c>
      <c r="S1503">
        <v>0</v>
      </c>
      <c r="T1503">
        <v>0</v>
      </c>
      <c r="U1503">
        <v>3</v>
      </c>
      <c r="V1503" s="1">
        <v>0</v>
      </c>
      <c r="W1503" s="1">
        <v>0</v>
      </c>
      <c r="X1503" s="1">
        <v>0</v>
      </c>
    </row>
    <row r="1504" spans="1:24" hidden="1" x14ac:dyDescent="0.25">
      <c r="A1504" t="s">
        <v>315</v>
      </c>
      <c r="B1504">
        <v>2</v>
      </c>
      <c r="D1504" t="e">
        <f>MID(#REF!,1,7)</f>
        <v>#REF!</v>
      </c>
      <c r="E1504">
        <v>26</v>
      </c>
      <c r="F1504" s="3" t="s">
        <v>1489</v>
      </c>
      <c r="G1504" t="s">
        <v>1021</v>
      </c>
      <c r="H1504" t="s">
        <v>250</v>
      </c>
      <c r="I1504" t="s">
        <v>82</v>
      </c>
      <c r="J1504" s="2">
        <v>0</v>
      </c>
      <c r="K1504" s="2">
        <v>0</v>
      </c>
      <c r="L1504" s="2">
        <v>0</v>
      </c>
      <c r="M1504">
        <v>0</v>
      </c>
      <c r="N1504">
        <v>0</v>
      </c>
      <c r="O1504">
        <v>0</v>
      </c>
      <c r="P1504" s="2">
        <v>0</v>
      </c>
      <c r="Q1504" s="2">
        <v>0</v>
      </c>
      <c r="R1504" s="2">
        <v>0</v>
      </c>
      <c r="S1504">
        <v>0</v>
      </c>
      <c r="T1504">
        <v>0</v>
      </c>
      <c r="U1504">
        <v>4</v>
      </c>
      <c r="V1504" s="1" t="e">
        <v>#N/A</v>
      </c>
      <c r="W1504" s="1" t="e">
        <v>#N/A</v>
      </c>
      <c r="X1504" s="1" t="e">
        <v>#N/A</v>
      </c>
    </row>
    <row r="1505" spans="1:24" hidden="1" x14ac:dyDescent="0.25">
      <c r="A1505" t="s">
        <v>927</v>
      </c>
      <c r="B1505">
        <v>2</v>
      </c>
      <c r="D1505" t="e">
        <f>MID(#REF!,1,7)</f>
        <v>#REF!</v>
      </c>
      <c r="E1505">
        <v>54</v>
      </c>
      <c r="F1505" s="3" t="s">
        <v>1490</v>
      </c>
      <c r="G1505" t="s">
        <v>1491</v>
      </c>
      <c r="H1505" t="s">
        <v>1463</v>
      </c>
      <c r="I1505" t="s">
        <v>82</v>
      </c>
      <c r="J1505" s="2">
        <v>0</v>
      </c>
      <c r="K1505" s="2">
        <v>0</v>
      </c>
      <c r="L1505" s="2">
        <v>0</v>
      </c>
      <c r="M1505">
        <v>0</v>
      </c>
      <c r="N1505">
        <v>0</v>
      </c>
      <c r="O1505">
        <v>0</v>
      </c>
      <c r="P1505" s="2">
        <v>0</v>
      </c>
      <c r="Q1505" s="2">
        <v>0</v>
      </c>
      <c r="R1505" s="2">
        <v>0</v>
      </c>
      <c r="S1505">
        <v>0</v>
      </c>
      <c r="T1505">
        <v>0</v>
      </c>
      <c r="U1505">
        <v>1</v>
      </c>
      <c r="V1505" s="1" t="e">
        <v>#N/A</v>
      </c>
      <c r="W1505" s="1" t="e">
        <v>#N/A</v>
      </c>
      <c r="X1505" s="1" t="e">
        <v>#N/A</v>
      </c>
    </row>
    <row r="1506" spans="1:24" hidden="1" x14ac:dyDescent="0.25">
      <c r="A1506" t="s">
        <v>927</v>
      </c>
      <c r="B1506">
        <v>3</v>
      </c>
      <c r="D1506" t="e">
        <f>MID(#REF!,1,7)</f>
        <v>#REF!</v>
      </c>
      <c r="E1506">
        <v>54</v>
      </c>
      <c r="F1506" s="3" t="s">
        <v>60</v>
      </c>
      <c r="G1506" t="s">
        <v>1491</v>
      </c>
      <c r="H1506" t="s">
        <v>1463</v>
      </c>
      <c r="I1506" t="s">
        <v>28</v>
      </c>
      <c r="J1506" s="2">
        <v>0</v>
      </c>
      <c r="K1506" s="2">
        <v>0</v>
      </c>
      <c r="L1506" s="2">
        <v>25</v>
      </c>
      <c r="M1506">
        <v>0</v>
      </c>
      <c r="N1506">
        <v>0</v>
      </c>
      <c r="O1506">
        <v>25</v>
      </c>
      <c r="P1506" s="2">
        <v>0</v>
      </c>
      <c r="Q1506" s="2">
        <v>0</v>
      </c>
      <c r="R1506" s="2">
        <v>25</v>
      </c>
      <c r="S1506">
        <v>0</v>
      </c>
      <c r="T1506">
        <v>0</v>
      </c>
      <c r="U1506">
        <v>25</v>
      </c>
      <c r="V1506" s="1" t="e">
        <v>#N/A</v>
      </c>
      <c r="W1506" s="1" t="e">
        <v>#N/A</v>
      </c>
      <c r="X1506" s="1" t="e">
        <v>#N/A</v>
      </c>
    </row>
    <row r="1507" spans="1:24" hidden="1" x14ac:dyDescent="0.25">
      <c r="A1507" t="s">
        <v>591</v>
      </c>
      <c r="B1507">
        <v>3</v>
      </c>
      <c r="D1507" t="e">
        <f>MID(#REF!,1,7)</f>
        <v>#REF!</v>
      </c>
      <c r="E1507">
        <v>36</v>
      </c>
      <c r="F1507" s="3" t="s">
        <v>1492</v>
      </c>
      <c r="G1507" t="s">
        <v>157</v>
      </c>
      <c r="H1507" t="s">
        <v>129</v>
      </c>
      <c r="I1507" t="s">
        <v>28</v>
      </c>
      <c r="J1507" s="2">
        <v>0</v>
      </c>
      <c r="K1507" s="2">
        <v>0</v>
      </c>
      <c r="L1507" s="2">
        <v>25</v>
      </c>
      <c r="M1507">
        <v>0</v>
      </c>
      <c r="N1507">
        <v>0</v>
      </c>
      <c r="O1507">
        <v>40</v>
      </c>
      <c r="P1507" s="2">
        <v>0</v>
      </c>
      <c r="Q1507" s="2">
        <v>0</v>
      </c>
      <c r="R1507" s="2">
        <v>25</v>
      </c>
      <c r="S1507">
        <v>0</v>
      </c>
      <c r="T1507">
        <v>0</v>
      </c>
      <c r="U1507">
        <v>10</v>
      </c>
      <c r="V1507" s="1" t="e">
        <v>#N/A</v>
      </c>
      <c r="W1507" s="1" t="e">
        <v>#N/A</v>
      </c>
      <c r="X1507" s="1" t="e">
        <v>#N/A</v>
      </c>
    </row>
    <row r="1508" spans="1:24" hidden="1" x14ac:dyDescent="0.25">
      <c r="A1508" t="s">
        <v>591</v>
      </c>
      <c r="B1508">
        <v>2</v>
      </c>
      <c r="D1508" t="e">
        <f>MID(#REF!,1,7)</f>
        <v>#REF!</v>
      </c>
      <c r="E1508">
        <v>82</v>
      </c>
      <c r="F1508" s="3" t="s">
        <v>1493</v>
      </c>
      <c r="G1508" t="s">
        <v>798</v>
      </c>
      <c r="H1508" t="s">
        <v>129</v>
      </c>
      <c r="I1508" t="s">
        <v>28</v>
      </c>
      <c r="J1508" s="2">
        <v>0</v>
      </c>
      <c r="K1508" s="2">
        <v>0</v>
      </c>
      <c r="L1508" s="2">
        <v>25</v>
      </c>
      <c r="M1508">
        <v>0</v>
      </c>
      <c r="N1508">
        <v>0</v>
      </c>
      <c r="O1508">
        <v>40</v>
      </c>
      <c r="P1508" s="2">
        <v>0</v>
      </c>
      <c r="Q1508" s="2">
        <v>0</v>
      </c>
      <c r="R1508" s="2">
        <v>25</v>
      </c>
      <c r="S1508">
        <v>0</v>
      </c>
      <c r="T1508">
        <v>0</v>
      </c>
      <c r="U1508">
        <v>10</v>
      </c>
      <c r="V1508" s="1" t="e">
        <v>#N/A</v>
      </c>
      <c r="W1508" s="1" t="e">
        <v>#N/A</v>
      </c>
      <c r="X1508" s="1" t="e">
        <v>#N/A</v>
      </c>
    </row>
    <row r="1509" spans="1:24" hidden="1" x14ac:dyDescent="0.25">
      <c r="A1509" t="s">
        <v>827</v>
      </c>
      <c r="B1509">
        <v>4</v>
      </c>
      <c r="D1509" t="e">
        <f>MID(#REF!,1,7)</f>
        <v>#REF!</v>
      </c>
      <c r="E1509">
        <v>42</v>
      </c>
      <c r="F1509" s="3" t="s">
        <v>1494</v>
      </c>
      <c r="G1509" t="s">
        <v>1068</v>
      </c>
      <c r="H1509" t="s">
        <v>250</v>
      </c>
      <c r="I1509" t="s">
        <v>82</v>
      </c>
      <c r="J1509" s="2">
        <v>0</v>
      </c>
      <c r="K1509" s="2">
        <v>0</v>
      </c>
      <c r="L1509" s="2">
        <v>0</v>
      </c>
      <c r="M1509">
        <v>0</v>
      </c>
      <c r="N1509">
        <v>0</v>
      </c>
      <c r="O1509">
        <v>0</v>
      </c>
      <c r="P1509" s="2">
        <v>0</v>
      </c>
      <c r="Q1509" s="2">
        <v>0</v>
      </c>
      <c r="R1509" s="2">
        <v>0</v>
      </c>
      <c r="S1509">
        <v>0</v>
      </c>
      <c r="T1509">
        <v>0</v>
      </c>
      <c r="U1509">
        <v>5</v>
      </c>
      <c r="V1509" s="1" t="e">
        <v>#N/A</v>
      </c>
      <c r="W1509" s="1" t="e">
        <v>#N/A</v>
      </c>
      <c r="X1509" s="1" t="e">
        <v>#N/A</v>
      </c>
    </row>
    <row r="1510" spans="1:24" hidden="1" x14ac:dyDescent="0.25">
      <c r="A1510" t="s">
        <v>827</v>
      </c>
      <c r="B1510">
        <v>4</v>
      </c>
      <c r="D1510" t="e">
        <f>MID(#REF!,1,7)</f>
        <v>#REF!</v>
      </c>
      <c r="E1510">
        <v>42</v>
      </c>
      <c r="F1510" s="3" t="s">
        <v>1495</v>
      </c>
      <c r="G1510" t="s">
        <v>1068</v>
      </c>
      <c r="H1510" t="s">
        <v>250</v>
      </c>
      <c r="I1510" t="s">
        <v>82</v>
      </c>
      <c r="J1510" s="2">
        <v>0</v>
      </c>
      <c r="K1510" s="2">
        <v>0</v>
      </c>
      <c r="L1510" s="2">
        <v>0</v>
      </c>
      <c r="M1510">
        <v>0</v>
      </c>
      <c r="N1510">
        <v>0</v>
      </c>
      <c r="O1510">
        <v>0</v>
      </c>
      <c r="P1510" s="2">
        <v>0</v>
      </c>
      <c r="Q1510" s="2">
        <v>0</v>
      </c>
      <c r="R1510" s="2">
        <v>0</v>
      </c>
      <c r="S1510">
        <v>0</v>
      </c>
      <c r="T1510">
        <v>0</v>
      </c>
      <c r="U1510">
        <v>6</v>
      </c>
      <c r="V1510" s="1" t="e">
        <v>#N/A</v>
      </c>
      <c r="W1510" s="1" t="e">
        <v>#N/A</v>
      </c>
      <c r="X1510" s="1" t="e">
        <v>#N/A</v>
      </c>
    </row>
    <row r="1511" spans="1:24" hidden="1" x14ac:dyDescent="0.25">
      <c r="A1511" t="s">
        <v>827</v>
      </c>
      <c r="B1511">
        <v>4</v>
      </c>
      <c r="D1511" t="e">
        <f>MID(#REF!,1,7)</f>
        <v>#REF!</v>
      </c>
      <c r="E1511">
        <v>42</v>
      </c>
      <c r="F1511" s="3" t="s">
        <v>1496</v>
      </c>
      <c r="G1511" t="s">
        <v>1068</v>
      </c>
      <c r="H1511" t="s">
        <v>250</v>
      </c>
      <c r="I1511" t="s">
        <v>82</v>
      </c>
      <c r="J1511" s="2">
        <v>0</v>
      </c>
      <c r="K1511" s="2">
        <v>0</v>
      </c>
      <c r="L1511" s="2">
        <v>0</v>
      </c>
      <c r="M1511">
        <v>0</v>
      </c>
      <c r="N1511">
        <v>0</v>
      </c>
      <c r="O1511">
        <v>0</v>
      </c>
      <c r="P1511" s="2">
        <v>0</v>
      </c>
      <c r="Q1511" s="2">
        <v>0</v>
      </c>
      <c r="R1511" s="2">
        <v>0</v>
      </c>
      <c r="S1511">
        <v>0</v>
      </c>
      <c r="T1511">
        <v>0</v>
      </c>
      <c r="U1511">
        <v>5</v>
      </c>
      <c r="V1511" s="1" t="e">
        <v>#N/A</v>
      </c>
      <c r="W1511" s="1" t="e">
        <v>#N/A</v>
      </c>
      <c r="X1511" s="1" t="e">
        <v>#N/A</v>
      </c>
    </row>
    <row r="1512" spans="1:24" hidden="1" x14ac:dyDescent="0.25">
      <c r="A1512" t="s">
        <v>835</v>
      </c>
      <c r="B1512">
        <v>1</v>
      </c>
      <c r="D1512" t="e">
        <f>MID(#REF!,1,7)</f>
        <v>#REF!</v>
      </c>
      <c r="E1512">
        <v>1</v>
      </c>
      <c r="F1512" s="3" t="s">
        <v>1497</v>
      </c>
      <c r="G1512" t="s">
        <v>1498</v>
      </c>
      <c r="H1512" t="s">
        <v>1156</v>
      </c>
      <c r="I1512" t="s">
        <v>28</v>
      </c>
      <c r="J1512" s="2">
        <v>0</v>
      </c>
      <c r="K1512" s="2">
        <v>0</v>
      </c>
      <c r="L1512" s="2">
        <v>120</v>
      </c>
      <c r="M1512">
        <v>0</v>
      </c>
      <c r="N1512">
        <v>0</v>
      </c>
      <c r="O1512">
        <v>120</v>
      </c>
      <c r="P1512" s="2">
        <v>0</v>
      </c>
      <c r="Q1512" s="2">
        <v>0</v>
      </c>
      <c r="R1512" s="2">
        <v>120</v>
      </c>
      <c r="S1512">
        <v>0</v>
      </c>
      <c r="T1512">
        <v>0</v>
      </c>
      <c r="U1512">
        <v>120</v>
      </c>
      <c r="V1512" s="1" t="e">
        <v>#N/A</v>
      </c>
      <c r="W1512" s="1" t="e">
        <v>#N/A</v>
      </c>
      <c r="X1512" s="1" t="e">
        <v>#N/A</v>
      </c>
    </row>
    <row r="1513" spans="1:24" hidden="1" x14ac:dyDescent="0.25">
      <c r="A1513" t="s">
        <v>1466</v>
      </c>
      <c r="B1513">
        <v>1</v>
      </c>
      <c r="D1513" t="e">
        <f>MID(#REF!,1,7)</f>
        <v>#REF!</v>
      </c>
      <c r="E1513">
        <v>3</v>
      </c>
      <c r="F1513" s="3" t="s">
        <v>1499</v>
      </c>
      <c r="G1513" t="s">
        <v>1468</v>
      </c>
      <c r="H1513" t="s">
        <v>1500</v>
      </c>
      <c r="I1513" t="s">
        <v>447</v>
      </c>
      <c r="J1513" s="2">
        <v>1</v>
      </c>
      <c r="K1513" s="2">
        <v>1</v>
      </c>
      <c r="L1513" s="2">
        <v>1</v>
      </c>
      <c r="M1513">
        <v>1</v>
      </c>
      <c r="N1513">
        <v>1</v>
      </c>
      <c r="O1513">
        <v>1</v>
      </c>
      <c r="P1513" s="2">
        <v>1</v>
      </c>
      <c r="Q1513" s="2">
        <v>1</v>
      </c>
      <c r="R1513" s="2">
        <v>1</v>
      </c>
      <c r="S1513">
        <v>1</v>
      </c>
      <c r="T1513">
        <v>1</v>
      </c>
      <c r="U1513">
        <v>1</v>
      </c>
      <c r="V1513" s="1" t="e">
        <v>#N/A</v>
      </c>
      <c r="W1513" s="1" t="e">
        <v>#N/A</v>
      </c>
      <c r="X1513" s="1" t="e">
        <v>#N/A</v>
      </c>
    </row>
    <row r="1514" spans="1:24" hidden="1" x14ac:dyDescent="0.25">
      <c r="A1514" t="s">
        <v>835</v>
      </c>
      <c r="B1514">
        <v>1</v>
      </c>
      <c r="D1514" t="e">
        <f>MID(#REF!,1,7)</f>
        <v>#REF!</v>
      </c>
      <c r="E1514">
        <v>1</v>
      </c>
      <c r="F1514" s="3" t="s">
        <v>57</v>
      </c>
      <c r="G1514" t="s">
        <v>1146</v>
      </c>
      <c r="H1514" t="s">
        <v>129</v>
      </c>
      <c r="I1514" t="s">
        <v>28</v>
      </c>
      <c r="J1514" s="2">
        <v>0</v>
      </c>
      <c r="K1514" s="2">
        <v>0</v>
      </c>
      <c r="L1514" s="2">
        <v>25</v>
      </c>
      <c r="M1514">
        <v>0</v>
      </c>
      <c r="N1514">
        <v>0</v>
      </c>
      <c r="O1514">
        <v>25</v>
      </c>
      <c r="P1514" s="2">
        <v>0</v>
      </c>
      <c r="Q1514" s="2">
        <v>0</v>
      </c>
      <c r="R1514" s="2">
        <v>25</v>
      </c>
      <c r="S1514">
        <v>0</v>
      </c>
      <c r="T1514">
        <v>0</v>
      </c>
      <c r="U1514">
        <v>25</v>
      </c>
      <c r="V1514" s="1" t="e">
        <v>#N/A</v>
      </c>
      <c r="W1514" s="1" t="e">
        <v>#N/A</v>
      </c>
      <c r="X1514" s="1" t="e">
        <v>#N/A</v>
      </c>
    </row>
    <row r="1515" spans="1:24" hidden="1" x14ac:dyDescent="0.25">
      <c r="A1515" t="s">
        <v>571</v>
      </c>
      <c r="B1515">
        <v>1</v>
      </c>
      <c r="D1515" t="e">
        <f>MID(#REF!,1,7)</f>
        <v>#REF!</v>
      </c>
      <c r="E1515">
        <v>51</v>
      </c>
      <c r="F1515" s="3" t="s">
        <v>1378</v>
      </c>
      <c r="G1515" t="s">
        <v>832</v>
      </c>
      <c r="H1515" t="s">
        <v>168</v>
      </c>
      <c r="I1515" t="s">
        <v>28</v>
      </c>
      <c r="J1515" s="2">
        <v>0</v>
      </c>
      <c r="K1515" s="2">
        <v>0</v>
      </c>
      <c r="L1515" s="2">
        <v>0</v>
      </c>
      <c r="M1515">
        <v>0</v>
      </c>
      <c r="N1515">
        <v>0</v>
      </c>
      <c r="O1515">
        <v>0</v>
      </c>
      <c r="P1515" s="2">
        <v>0</v>
      </c>
      <c r="Q1515" s="2">
        <v>0</v>
      </c>
      <c r="R1515" s="2">
        <v>12</v>
      </c>
      <c r="S1515">
        <v>0</v>
      </c>
      <c r="T1515">
        <v>0</v>
      </c>
      <c r="U1515">
        <v>48</v>
      </c>
      <c r="V1515" s="1">
        <v>0</v>
      </c>
      <c r="W1515" s="1">
        <v>0</v>
      </c>
      <c r="X1515" s="1">
        <v>0</v>
      </c>
    </row>
    <row r="1516" spans="1:24" hidden="1" x14ac:dyDescent="0.25">
      <c r="A1516" t="s">
        <v>591</v>
      </c>
      <c r="B1516">
        <v>2</v>
      </c>
      <c r="D1516" t="e">
        <f>MID(#REF!,1,7)</f>
        <v>#REF!</v>
      </c>
      <c r="E1516">
        <v>82</v>
      </c>
      <c r="F1516" s="3" t="s">
        <v>1501</v>
      </c>
      <c r="G1516" t="s">
        <v>798</v>
      </c>
      <c r="H1516" t="s">
        <v>129</v>
      </c>
      <c r="I1516" t="s">
        <v>28</v>
      </c>
      <c r="J1516" s="2">
        <v>0</v>
      </c>
      <c r="K1516" s="2">
        <v>0</v>
      </c>
      <c r="L1516" s="2">
        <v>5</v>
      </c>
      <c r="M1516">
        <v>0</v>
      </c>
      <c r="N1516">
        <v>0</v>
      </c>
      <c r="O1516">
        <v>35</v>
      </c>
      <c r="P1516" s="2">
        <v>0</v>
      </c>
      <c r="Q1516" s="2">
        <v>0</v>
      </c>
      <c r="R1516" s="2">
        <v>55</v>
      </c>
      <c r="S1516">
        <v>0</v>
      </c>
      <c r="T1516">
        <v>0</v>
      </c>
      <c r="U1516">
        <v>5</v>
      </c>
      <c r="V1516" s="1" t="e">
        <v>#N/A</v>
      </c>
      <c r="W1516" s="1" t="e">
        <v>#N/A</v>
      </c>
      <c r="X1516" s="1" t="e">
        <v>#N/A</v>
      </c>
    </row>
    <row r="1517" spans="1:24" hidden="1" x14ac:dyDescent="0.25">
      <c r="A1517" t="s">
        <v>530</v>
      </c>
      <c r="B1517">
        <v>3</v>
      </c>
      <c r="D1517" t="e">
        <f>MID(#REF!,1,7)</f>
        <v>#REF!</v>
      </c>
      <c r="E1517">
        <v>54</v>
      </c>
      <c r="F1517" s="3" t="s">
        <v>1502</v>
      </c>
      <c r="G1517" t="s">
        <v>794</v>
      </c>
      <c r="H1517" t="s">
        <v>1503</v>
      </c>
      <c r="I1517" t="s">
        <v>82</v>
      </c>
      <c r="J1517" s="2">
        <v>0</v>
      </c>
      <c r="K1517" s="2">
        <v>0</v>
      </c>
      <c r="L1517" s="2">
        <v>0</v>
      </c>
      <c r="M1517">
        <v>0</v>
      </c>
      <c r="N1517">
        <v>0</v>
      </c>
      <c r="O1517">
        <v>0</v>
      </c>
      <c r="P1517" s="2">
        <v>0</v>
      </c>
      <c r="Q1517" s="2">
        <v>0</v>
      </c>
      <c r="R1517" s="2">
        <v>0</v>
      </c>
      <c r="S1517">
        <v>0</v>
      </c>
      <c r="T1517">
        <v>0</v>
      </c>
      <c r="U1517">
        <v>1</v>
      </c>
      <c r="V1517" s="1" t="e">
        <v>#N/A</v>
      </c>
      <c r="W1517" s="1" t="e">
        <v>#N/A</v>
      </c>
      <c r="X1517" s="1" t="e">
        <v>#N/A</v>
      </c>
    </row>
    <row r="1518" spans="1:24" hidden="1" x14ac:dyDescent="0.25">
      <c r="A1518" t="s">
        <v>530</v>
      </c>
      <c r="B1518">
        <v>3</v>
      </c>
      <c r="D1518" t="e">
        <f>MID(#REF!,1,7)</f>
        <v>#REF!</v>
      </c>
      <c r="E1518">
        <v>54</v>
      </c>
      <c r="F1518" s="3" t="s">
        <v>1502</v>
      </c>
      <c r="G1518" t="s">
        <v>794</v>
      </c>
      <c r="H1518" t="s">
        <v>1503</v>
      </c>
      <c r="I1518" t="s">
        <v>82</v>
      </c>
      <c r="J1518" s="2">
        <v>0</v>
      </c>
      <c r="K1518" s="2">
        <v>0</v>
      </c>
      <c r="L1518" s="2">
        <v>0</v>
      </c>
      <c r="M1518">
        <v>0</v>
      </c>
      <c r="N1518">
        <v>0</v>
      </c>
      <c r="O1518">
        <v>0</v>
      </c>
      <c r="P1518" s="2">
        <v>0</v>
      </c>
      <c r="Q1518" s="2">
        <v>0</v>
      </c>
      <c r="R1518" s="2">
        <v>0</v>
      </c>
      <c r="S1518">
        <v>0</v>
      </c>
      <c r="T1518">
        <v>0</v>
      </c>
      <c r="U1518">
        <v>1</v>
      </c>
      <c r="V1518" s="1" t="e">
        <v>#N/A</v>
      </c>
      <c r="W1518" s="1" t="e">
        <v>#N/A</v>
      </c>
      <c r="X1518" s="1" t="e">
        <v>#N/A</v>
      </c>
    </row>
    <row r="1519" spans="1:24" hidden="1" x14ac:dyDescent="0.25">
      <c r="A1519" t="s">
        <v>530</v>
      </c>
      <c r="B1519">
        <v>3</v>
      </c>
      <c r="D1519" t="e">
        <f>MID(#REF!,1,7)</f>
        <v>#REF!</v>
      </c>
      <c r="E1519">
        <v>54</v>
      </c>
      <c r="F1519" s="3" t="s">
        <v>1502</v>
      </c>
      <c r="G1519" t="s">
        <v>794</v>
      </c>
      <c r="H1519" t="s">
        <v>672</v>
      </c>
      <c r="I1519" t="s">
        <v>82</v>
      </c>
      <c r="J1519" s="2">
        <v>0</v>
      </c>
      <c r="K1519" s="2">
        <v>0</v>
      </c>
      <c r="L1519" s="2">
        <v>0</v>
      </c>
      <c r="M1519">
        <v>0</v>
      </c>
      <c r="N1519">
        <v>0</v>
      </c>
      <c r="O1519">
        <v>0</v>
      </c>
      <c r="P1519" s="2">
        <v>0</v>
      </c>
      <c r="Q1519" s="2">
        <v>0</v>
      </c>
      <c r="R1519" s="2">
        <v>0</v>
      </c>
      <c r="S1519">
        <v>0</v>
      </c>
      <c r="T1519">
        <v>0</v>
      </c>
      <c r="U1519">
        <v>2</v>
      </c>
      <c r="V1519" s="1" t="e">
        <v>#N/A</v>
      </c>
      <c r="W1519" s="1" t="e">
        <v>#N/A</v>
      </c>
      <c r="X1519" s="1" t="e">
        <v>#N/A</v>
      </c>
    </row>
    <row r="1520" spans="1:24" hidden="1" x14ac:dyDescent="0.25">
      <c r="A1520" t="s">
        <v>530</v>
      </c>
      <c r="B1520">
        <v>3</v>
      </c>
      <c r="D1520" t="e">
        <f>MID(#REF!,1,7)</f>
        <v>#REF!</v>
      </c>
      <c r="E1520">
        <v>54</v>
      </c>
      <c r="F1520" s="3" t="s">
        <v>1502</v>
      </c>
      <c r="G1520" t="s">
        <v>794</v>
      </c>
      <c r="H1520" t="s">
        <v>1504</v>
      </c>
      <c r="I1520" t="s">
        <v>82</v>
      </c>
      <c r="J1520" s="2">
        <v>0</v>
      </c>
      <c r="K1520" s="2">
        <v>0</v>
      </c>
      <c r="L1520" s="2">
        <v>0</v>
      </c>
      <c r="M1520">
        <v>0</v>
      </c>
      <c r="N1520">
        <v>0</v>
      </c>
      <c r="O1520">
        <v>0</v>
      </c>
      <c r="P1520" s="2">
        <v>0</v>
      </c>
      <c r="Q1520" s="2">
        <v>0</v>
      </c>
      <c r="R1520" s="2">
        <v>0</v>
      </c>
      <c r="S1520">
        <v>0</v>
      </c>
      <c r="T1520">
        <v>0</v>
      </c>
      <c r="U1520">
        <v>1</v>
      </c>
      <c r="V1520" s="1" t="e">
        <v>#N/A</v>
      </c>
      <c r="W1520" s="1" t="e">
        <v>#N/A</v>
      </c>
      <c r="X1520" s="1" t="e">
        <v>#N/A</v>
      </c>
    </row>
    <row r="1521" spans="1:24" hidden="1" x14ac:dyDescent="0.25">
      <c r="A1521" t="s">
        <v>530</v>
      </c>
      <c r="B1521">
        <v>2</v>
      </c>
      <c r="D1521" t="e">
        <f>MID(#REF!,1,7)</f>
        <v>#REF!</v>
      </c>
      <c r="E1521">
        <v>54</v>
      </c>
      <c r="F1521" s="3" t="s">
        <v>1505</v>
      </c>
      <c r="G1521" t="s">
        <v>794</v>
      </c>
      <c r="H1521" t="s">
        <v>820</v>
      </c>
      <c r="I1521" t="s">
        <v>82</v>
      </c>
      <c r="J1521" s="2">
        <v>0</v>
      </c>
      <c r="K1521" s="2">
        <v>0</v>
      </c>
      <c r="L1521" s="2">
        <v>0</v>
      </c>
      <c r="M1521">
        <v>0</v>
      </c>
      <c r="N1521">
        <v>0</v>
      </c>
      <c r="O1521">
        <v>0</v>
      </c>
      <c r="P1521" s="2">
        <v>0</v>
      </c>
      <c r="Q1521" s="2">
        <v>0</v>
      </c>
      <c r="R1521" s="2">
        <v>0</v>
      </c>
      <c r="S1521">
        <v>0</v>
      </c>
      <c r="T1521">
        <v>0</v>
      </c>
      <c r="U1521">
        <v>20</v>
      </c>
      <c r="V1521" s="1" t="e">
        <v>#N/A</v>
      </c>
      <c r="W1521" s="1" t="e">
        <v>#N/A</v>
      </c>
      <c r="X1521" s="1" t="e">
        <v>#N/A</v>
      </c>
    </row>
    <row r="1522" spans="1:24" hidden="1" x14ac:dyDescent="0.25">
      <c r="A1522" t="s">
        <v>530</v>
      </c>
      <c r="B1522">
        <v>2</v>
      </c>
      <c r="D1522" t="e">
        <f>MID(#REF!,1,7)</f>
        <v>#REF!</v>
      </c>
      <c r="E1522">
        <v>54</v>
      </c>
      <c r="F1522" s="3" t="s">
        <v>1506</v>
      </c>
      <c r="G1522" t="s">
        <v>822</v>
      </c>
      <c r="H1522" t="s">
        <v>148</v>
      </c>
      <c r="I1522" t="s">
        <v>82</v>
      </c>
      <c r="J1522" s="2">
        <v>0</v>
      </c>
      <c r="K1522" s="2">
        <v>0</v>
      </c>
      <c r="L1522" s="2">
        <v>0</v>
      </c>
      <c r="M1522">
        <v>0</v>
      </c>
      <c r="N1522">
        <v>0</v>
      </c>
      <c r="O1522">
        <v>0</v>
      </c>
      <c r="P1522" s="2">
        <v>0</v>
      </c>
      <c r="Q1522" s="2">
        <v>0</v>
      </c>
      <c r="R1522" s="2">
        <v>0</v>
      </c>
      <c r="S1522">
        <v>0</v>
      </c>
      <c r="T1522">
        <v>0</v>
      </c>
      <c r="U1522">
        <v>97</v>
      </c>
      <c r="V1522" s="1" t="e">
        <v>#N/A</v>
      </c>
      <c r="W1522" s="1" t="e">
        <v>#N/A</v>
      </c>
      <c r="X1522" s="1" t="e">
        <v>#N/A</v>
      </c>
    </row>
    <row r="1523" spans="1:24" hidden="1" x14ac:dyDescent="0.25">
      <c r="A1523" t="s">
        <v>530</v>
      </c>
      <c r="B1523">
        <v>2</v>
      </c>
      <c r="D1523" t="e">
        <f>MID(#REF!,1,7)</f>
        <v>#REF!</v>
      </c>
      <c r="E1523">
        <v>54</v>
      </c>
      <c r="F1523" s="3" t="s">
        <v>1506</v>
      </c>
      <c r="G1523" t="s">
        <v>822</v>
      </c>
      <c r="H1523" t="s">
        <v>1507</v>
      </c>
      <c r="I1523" t="s">
        <v>82</v>
      </c>
      <c r="J1523" s="2">
        <v>0</v>
      </c>
      <c r="K1523" s="2">
        <v>0</v>
      </c>
      <c r="L1523" s="2">
        <v>0</v>
      </c>
      <c r="M1523">
        <v>0</v>
      </c>
      <c r="N1523">
        <v>0</v>
      </c>
      <c r="O1523">
        <v>0</v>
      </c>
      <c r="P1523" s="2">
        <v>0</v>
      </c>
      <c r="Q1523" s="2">
        <v>0</v>
      </c>
      <c r="R1523" s="2">
        <v>0</v>
      </c>
      <c r="S1523">
        <v>0</v>
      </c>
      <c r="T1523">
        <v>0</v>
      </c>
      <c r="U1523">
        <v>11</v>
      </c>
      <c r="V1523" s="1" t="e">
        <v>#N/A</v>
      </c>
      <c r="W1523" s="1" t="e">
        <v>#N/A</v>
      </c>
      <c r="X1523" s="1" t="e">
        <v>#N/A</v>
      </c>
    </row>
    <row r="1524" spans="1:24" hidden="1" x14ac:dyDescent="0.25">
      <c r="A1524" t="s">
        <v>530</v>
      </c>
      <c r="B1524">
        <v>2</v>
      </c>
      <c r="D1524" t="e">
        <f>MID(#REF!,1,7)</f>
        <v>#REF!</v>
      </c>
      <c r="E1524">
        <v>54</v>
      </c>
      <c r="F1524" s="3" t="s">
        <v>1506</v>
      </c>
      <c r="G1524" t="s">
        <v>822</v>
      </c>
      <c r="H1524" t="s">
        <v>148</v>
      </c>
      <c r="I1524" t="s">
        <v>82</v>
      </c>
      <c r="J1524" s="2">
        <v>0</v>
      </c>
      <c r="K1524" s="2">
        <v>0</v>
      </c>
      <c r="L1524" s="2">
        <v>0</v>
      </c>
      <c r="M1524">
        <v>0</v>
      </c>
      <c r="N1524">
        <v>0</v>
      </c>
      <c r="O1524">
        <v>0</v>
      </c>
      <c r="P1524" s="2">
        <v>0</v>
      </c>
      <c r="Q1524" s="2">
        <v>0</v>
      </c>
      <c r="R1524" s="2">
        <v>0</v>
      </c>
      <c r="S1524">
        <v>0</v>
      </c>
      <c r="T1524">
        <v>0</v>
      </c>
      <c r="U1524">
        <v>98</v>
      </c>
      <c r="V1524" s="1" t="e">
        <v>#N/A</v>
      </c>
      <c r="W1524" s="1" t="e">
        <v>#N/A</v>
      </c>
      <c r="X1524" s="1" t="e">
        <v>#N/A</v>
      </c>
    </row>
    <row r="1525" spans="1:24" hidden="1" x14ac:dyDescent="0.25">
      <c r="A1525" t="s">
        <v>530</v>
      </c>
      <c r="B1525">
        <v>2</v>
      </c>
      <c r="D1525" t="e">
        <f>MID(#REF!,1,7)</f>
        <v>#REF!</v>
      </c>
      <c r="E1525">
        <v>54</v>
      </c>
      <c r="F1525" s="3" t="s">
        <v>1508</v>
      </c>
      <c r="G1525" t="s">
        <v>822</v>
      </c>
      <c r="H1525" t="s">
        <v>609</v>
      </c>
      <c r="I1525" t="s">
        <v>82</v>
      </c>
      <c r="J1525" s="2">
        <v>0</v>
      </c>
      <c r="K1525" s="2">
        <v>0</v>
      </c>
      <c r="L1525" s="2">
        <v>0</v>
      </c>
      <c r="M1525">
        <v>0</v>
      </c>
      <c r="N1525">
        <v>0</v>
      </c>
      <c r="O1525">
        <v>0</v>
      </c>
      <c r="P1525" s="2">
        <v>0</v>
      </c>
      <c r="Q1525" s="2">
        <v>0</v>
      </c>
      <c r="R1525" s="2">
        <v>0</v>
      </c>
      <c r="S1525">
        <v>0</v>
      </c>
      <c r="T1525">
        <v>0</v>
      </c>
      <c r="U1525">
        <v>7</v>
      </c>
      <c r="V1525" s="1" t="e">
        <v>#N/A</v>
      </c>
      <c r="W1525" s="1" t="e">
        <v>#N/A</v>
      </c>
      <c r="X1525" s="1" t="e">
        <v>#N/A</v>
      </c>
    </row>
    <row r="1526" spans="1:24" hidden="1" x14ac:dyDescent="0.25">
      <c r="A1526" t="s">
        <v>530</v>
      </c>
      <c r="B1526">
        <v>2</v>
      </c>
      <c r="D1526" t="e">
        <f>MID(#REF!,1,7)</f>
        <v>#REF!</v>
      </c>
      <c r="E1526">
        <v>54</v>
      </c>
      <c r="F1526" s="3" t="s">
        <v>1508</v>
      </c>
      <c r="G1526" t="s">
        <v>822</v>
      </c>
      <c r="H1526" t="s">
        <v>148</v>
      </c>
      <c r="I1526" t="s">
        <v>82</v>
      </c>
      <c r="J1526" s="2">
        <v>0</v>
      </c>
      <c r="K1526" s="2">
        <v>0</v>
      </c>
      <c r="L1526" s="2">
        <v>0</v>
      </c>
      <c r="M1526">
        <v>0</v>
      </c>
      <c r="N1526">
        <v>0</v>
      </c>
      <c r="O1526">
        <v>0</v>
      </c>
      <c r="P1526" s="2">
        <v>0</v>
      </c>
      <c r="Q1526" s="2">
        <v>0</v>
      </c>
      <c r="R1526" s="2">
        <v>0</v>
      </c>
      <c r="S1526">
        <v>0</v>
      </c>
      <c r="T1526">
        <v>0</v>
      </c>
      <c r="U1526">
        <v>91</v>
      </c>
      <c r="V1526" s="1" t="e">
        <v>#N/A</v>
      </c>
      <c r="W1526" s="1" t="e">
        <v>#N/A</v>
      </c>
      <c r="X1526" s="1" t="e">
        <v>#N/A</v>
      </c>
    </row>
    <row r="1527" spans="1:24" hidden="1" x14ac:dyDescent="0.25">
      <c r="A1527" t="s">
        <v>530</v>
      </c>
      <c r="B1527">
        <v>2</v>
      </c>
      <c r="D1527" t="e">
        <f>MID(#REF!,1,7)</f>
        <v>#REF!</v>
      </c>
      <c r="E1527">
        <v>54</v>
      </c>
      <c r="F1527" s="3" t="s">
        <v>1509</v>
      </c>
      <c r="G1527" t="s">
        <v>822</v>
      </c>
      <c r="H1527" t="s">
        <v>241</v>
      </c>
      <c r="I1527" t="s">
        <v>82</v>
      </c>
      <c r="J1527" s="2">
        <v>0</v>
      </c>
      <c r="K1527" s="2">
        <v>0</v>
      </c>
      <c r="L1527" s="2">
        <v>0</v>
      </c>
      <c r="M1527">
        <v>0</v>
      </c>
      <c r="N1527">
        <v>0</v>
      </c>
      <c r="O1527">
        <v>0</v>
      </c>
      <c r="P1527" s="2">
        <v>0</v>
      </c>
      <c r="Q1527" s="2">
        <v>0</v>
      </c>
      <c r="R1527" s="2">
        <v>0</v>
      </c>
      <c r="S1527">
        <v>0</v>
      </c>
      <c r="T1527">
        <v>0</v>
      </c>
      <c r="U1527">
        <v>9</v>
      </c>
      <c r="V1527" s="1" t="e">
        <v>#N/A</v>
      </c>
      <c r="W1527" s="1" t="e">
        <v>#N/A</v>
      </c>
      <c r="X1527" s="1" t="e">
        <v>#N/A</v>
      </c>
    </row>
    <row r="1528" spans="1:24" hidden="1" x14ac:dyDescent="0.25">
      <c r="A1528" t="s">
        <v>530</v>
      </c>
      <c r="B1528">
        <v>2</v>
      </c>
      <c r="D1528" t="e">
        <f>MID(#REF!,1,7)</f>
        <v>#REF!</v>
      </c>
      <c r="E1528">
        <v>54</v>
      </c>
      <c r="F1528" s="3" t="s">
        <v>1510</v>
      </c>
      <c r="G1528" t="s">
        <v>806</v>
      </c>
      <c r="H1528" t="s">
        <v>168</v>
      </c>
      <c r="I1528" t="s">
        <v>28</v>
      </c>
      <c r="J1528" s="2">
        <v>0</v>
      </c>
      <c r="K1528" s="2">
        <v>0</v>
      </c>
      <c r="L1528" s="2">
        <v>0</v>
      </c>
      <c r="M1528">
        <v>0</v>
      </c>
      <c r="N1528">
        <v>0</v>
      </c>
      <c r="O1528">
        <v>6</v>
      </c>
      <c r="P1528" s="2">
        <v>0</v>
      </c>
      <c r="Q1528" s="2">
        <v>0</v>
      </c>
      <c r="R1528" s="2">
        <v>6</v>
      </c>
      <c r="S1528">
        <v>0</v>
      </c>
      <c r="T1528">
        <v>0</v>
      </c>
      <c r="U1528">
        <v>8</v>
      </c>
      <c r="V1528" s="1">
        <v>0</v>
      </c>
      <c r="W1528" s="1">
        <v>0</v>
      </c>
      <c r="X1528" s="1">
        <v>0</v>
      </c>
    </row>
    <row r="1529" spans="1:24" hidden="1" x14ac:dyDescent="0.25">
      <c r="A1529" t="s">
        <v>530</v>
      </c>
      <c r="B1529">
        <v>2</v>
      </c>
      <c r="D1529" t="e">
        <f>MID(#REF!,1,7)</f>
        <v>#REF!</v>
      </c>
      <c r="E1529">
        <v>54</v>
      </c>
      <c r="F1529" s="3" t="s">
        <v>1511</v>
      </c>
      <c r="G1529" t="s">
        <v>806</v>
      </c>
      <c r="H1529" t="s">
        <v>327</v>
      </c>
      <c r="I1529" t="s">
        <v>28</v>
      </c>
      <c r="J1529" s="2">
        <v>0</v>
      </c>
      <c r="K1529" s="2">
        <v>0</v>
      </c>
      <c r="L1529" s="2">
        <v>0</v>
      </c>
      <c r="M1529">
        <v>0</v>
      </c>
      <c r="N1529">
        <v>0</v>
      </c>
      <c r="O1529">
        <v>3</v>
      </c>
      <c r="P1529" s="2">
        <v>0</v>
      </c>
      <c r="Q1529" s="2">
        <v>0</v>
      </c>
      <c r="R1529" s="2">
        <v>3</v>
      </c>
      <c r="S1529">
        <v>0</v>
      </c>
      <c r="T1529">
        <v>0</v>
      </c>
      <c r="U1529">
        <v>3</v>
      </c>
      <c r="V1529" s="1">
        <v>0</v>
      </c>
      <c r="W1529" s="1">
        <v>0</v>
      </c>
      <c r="X1529" s="1">
        <v>0</v>
      </c>
    </row>
    <row r="1530" spans="1:24" hidden="1" x14ac:dyDescent="0.25">
      <c r="A1530" t="s">
        <v>530</v>
      </c>
      <c r="B1530">
        <v>2</v>
      </c>
      <c r="D1530" t="e">
        <f>MID(#REF!,1,7)</f>
        <v>#REF!</v>
      </c>
      <c r="E1530">
        <v>54</v>
      </c>
      <c r="F1530" s="3" t="s">
        <v>1512</v>
      </c>
      <c r="G1530" t="s">
        <v>806</v>
      </c>
      <c r="H1530" t="s">
        <v>168</v>
      </c>
      <c r="I1530" t="s">
        <v>28</v>
      </c>
      <c r="J1530" s="2">
        <v>0</v>
      </c>
      <c r="K1530" s="2">
        <v>0</v>
      </c>
      <c r="L1530" s="2">
        <v>25</v>
      </c>
      <c r="M1530">
        <v>0</v>
      </c>
      <c r="N1530">
        <v>0</v>
      </c>
      <c r="O1530">
        <v>25</v>
      </c>
      <c r="P1530" s="2">
        <v>0</v>
      </c>
      <c r="Q1530" s="2">
        <v>0</v>
      </c>
      <c r="R1530" s="2">
        <v>25</v>
      </c>
      <c r="S1530">
        <v>0</v>
      </c>
      <c r="T1530">
        <v>0</v>
      </c>
      <c r="U1530">
        <v>25</v>
      </c>
      <c r="V1530" s="1" t="e">
        <v>#N/A</v>
      </c>
      <c r="W1530" s="1" t="e">
        <v>#N/A</v>
      </c>
      <c r="X1530" s="1" t="e">
        <v>#N/A</v>
      </c>
    </row>
    <row r="1531" spans="1:24" hidden="1" x14ac:dyDescent="0.25">
      <c r="A1531" t="s">
        <v>184</v>
      </c>
      <c r="B1531" t="s">
        <v>51</v>
      </c>
      <c r="D1531" t="e">
        <f>MID(#REF!,1,7)</f>
        <v>#REF!</v>
      </c>
      <c r="E1531">
        <v>1</v>
      </c>
      <c r="F1531" s="3" t="s">
        <v>352</v>
      </c>
      <c r="G1531" t="s">
        <v>186</v>
      </c>
      <c r="H1531" t="s">
        <v>1463</v>
      </c>
      <c r="I1531" t="s">
        <v>28</v>
      </c>
      <c r="J1531" s="2">
        <v>0</v>
      </c>
      <c r="K1531" s="2">
        <v>0</v>
      </c>
      <c r="L1531" s="2">
        <v>50</v>
      </c>
      <c r="M1531">
        <v>0</v>
      </c>
      <c r="N1531">
        <v>0</v>
      </c>
      <c r="O1531">
        <v>50</v>
      </c>
      <c r="P1531" s="2">
        <v>0</v>
      </c>
      <c r="Q1531" s="2">
        <v>0</v>
      </c>
      <c r="R1531" s="2">
        <v>0</v>
      </c>
      <c r="S1531">
        <v>0</v>
      </c>
      <c r="T1531">
        <v>0</v>
      </c>
      <c r="U1531">
        <v>0</v>
      </c>
      <c r="V1531" s="1" t="e">
        <v>#N/A</v>
      </c>
      <c r="W1531" s="1" t="e">
        <v>#N/A</v>
      </c>
      <c r="X1531" s="1" t="e">
        <v>#N/A</v>
      </c>
    </row>
    <row r="1532" spans="1:24" hidden="1" x14ac:dyDescent="0.25">
      <c r="A1532" t="s">
        <v>552</v>
      </c>
      <c r="B1532">
        <v>2</v>
      </c>
      <c r="D1532" t="e">
        <f>MID(#REF!,1,7)</f>
        <v>#REF!</v>
      </c>
      <c r="E1532">
        <v>21</v>
      </c>
      <c r="F1532" s="3" t="s">
        <v>90</v>
      </c>
      <c r="G1532" t="s">
        <v>1453</v>
      </c>
      <c r="H1532" t="s">
        <v>1513</v>
      </c>
      <c r="I1532" t="s">
        <v>28</v>
      </c>
      <c r="J1532" s="2">
        <v>0</v>
      </c>
      <c r="K1532" s="2">
        <v>0</v>
      </c>
      <c r="L1532" s="2">
        <v>0</v>
      </c>
      <c r="M1532">
        <v>0</v>
      </c>
      <c r="N1532">
        <v>0</v>
      </c>
      <c r="O1532">
        <v>0</v>
      </c>
      <c r="P1532" s="2">
        <v>0</v>
      </c>
      <c r="Q1532" s="2">
        <v>0</v>
      </c>
      <c r="R1532" s="2">
        <v>195000</v>
      </c>
      <c r="S1532">
        <v>0</v>
      </c>
      <c r="T1532">
        <v>0</v>
      </c>
      <c r="U1532">
        <v>455000</v>
      </c>
      <c r="V1532" s="1">
        <v>0</v>
      </c>
      <c r="W1532" s="1">
        <v>0</v>
      </c>
      <c r="X1532" s="1">
        <v>0</v>
      </c>
    </row>
    <row r="1533" spans="1:24" hidden="1" x14ac:dyDescent="0.25">
      <c r="A1533" t="s">
        <v>385</v>
      </c>
      <c r="B1533">
        <v>4</v>
      </c>
      <c r="D1533" t="e">
        <f>MID(#REF!,1,7)</f>
        <v>#REF!</v>
      </c>
      <c r="E1533">
        <v>43</v>
      </c>
      <c r="F1533" s="3" t="s">
        <v>73</v>
      </c>
      <c r="G1533" t="s">
        <v>1514</v>
      </c>
      <c r="H1533" t="s">
        <v>387</v>
      </c>
      <c r="I1533" t="s">
        <v>28</v>
      </c>
      <c r="J1533" s="2">
        <v>0</v>
      </c>
      <c r="K1533" s="2">
        <v>0</v>
      </c>
      <c r="L1533" s="2">
        <v>32</v>
      </c>
      <c r="M1533">
        <v>0</v>
      </c>
      <c r="N1533">
        <v>0</v>
      </c>
      <c r="O1533">
        <v>38</v>
      </c>
      <c r="P1533" s="2">
        <v>0</v>
      </c>
      <c r="Q1533" s="2">
        <v>0</v>
      </c>
      <c r="R1533" s="2">
        <v>19</v>
      </c>
      <c r="S1533">
        <v>0</v>
      </c>
      <c r="T1533">
        <v>0</v>
      </c>
      <c r="U1533">
        <v>11</v>
      </c>
      <c r="V1533" s="1">
        <v>0</v>
      </c>
      <c r="W1533" s="1">
        <v>0</v>
      </c>
      <c r="X1533" s="1">
        <v>21</v>
      </c>
    </row>
    <row r="1534" spans="1:24" hidden="1" x14ac:dyDescent="0.25">
      <c r="A1534" t="s">
        <v>552</v>
      </c>
      <c r="B1534">
        <v>3</v>
      </c>
      <c r="D1534" t="e">
        <f>MID(#REF!,1,7)</f>
        <v>#REF!</v>
      </c>
      <c r="E1534">
        <v>28</v>
      </c>
      <c r="F1534" s="3" t="s">
        <v>1515</v>
      </c>
      <c r="G1534" t="s">
        <v>1453</v>
      </c>
      <c r="H1534" t="s">
        <v>129</v>
      </c>
      <c r="I1534" t="s">
        <v>28</v>
      </c>
      <c r="J1534" s="2">
        <v>0</v>
      </c>
      <c r="K1534" s="2">
        <v>0</v>
      </c>
      <c r="L1534" s="2">
        <v>0</v>
      </c>
      <c r="M1534">
        <v>0</v>
      </c>
      <c r="N1534">
        <v>0</v>
      </c>
      <c r="O1534">
        <v>0</v>
      </c>
      <c r="P1534" s="2">
        <v>0</v>
      </c>
      <c r="Q1534" s="2">
        <v>0</v>
      </c>
      <c r="R1534" s="2">
        <v>50</v>
      </c>
      <c r="S1534">
        <v>0</v>
      </c>
      <c r="T1534">
        <v>0</v>
      </c>
      <c r="U1534">
        <v>50</v>
      </c>
      <c r="V1534" s="1">
        <v>0</v>
      </c>
      <c r="W1534" s="1">
        <v>0</v>
      </c>
      <c r="X1534" s="1">
        <v>0</v>
      </c>
    </row>
    <row r="1535" spans="1:24" hidden="1" x14ac:dyDescent="0.25">
      <c r="A1535" t="s">
        <v>552</v>
      </c>
      <c r="B1535">
        <v>3</v>
      </c>
      <c r="D1535" t="e">
        <f>MID(#REF!,1,7)</f>
        <v>#REF!</v>
      </c>
      <c r="E1535">
        <v>28</v>
      </c>
      <c r="F1535" s="3" t="s">
        <v>69</v>
      </c>
      <c r="G1535" t="s">
        <v>1453</v>
      </c>
      <c r="H1535" t="s">
        <v>129</v>
      </c>
      <c r="I1535" t="s">
        <v>28</v>
      </c>
      <c r="J1535" s="2">
        <v>0</v>
      </c>
      <c r="K1535" s="2">
        <v>0</v>
      </c>
      <c r="L1535" s="2">
        <v>0</v>
      </c>
      <c r="M1535">
        <v>0</v>
      </c>
      <c r="N1535">
        <v>0</v>
      </c>
      <c r="O1535">
        <v>0</v>
      </c>
      <c r="P1535" s="2">
        <v>0</v>
      </c>
      <c r="Q1535" s="2">
        <v>0</v>
      </c>
      <c r="R1535" s="2">
        <v>30</v>
      </c>
      <c r="S1535">
        <v>0</v>
      </c>
      <c r="T1535">
        <v>0</v>
      </c>
      <c r="U1535">
        <v>70</v>
      </c>
      <c r="V1535" s="1" t="e">
        <v>#N/A</v>
      </c>
      <c r="W1535" s="1" t="e">
        <v>#N/A</v>
      </c>
      <c r="X1535" s="1" t="e">
        <v>#N/A</v>
      </c>
    </row>
    <row r="1536" spans="1:24" hidden="1" x14ac:dyDescent="0.25">
      <c r="A1536" t="s">
        <v>552</v>
      </c>
      <c r="B1536">
        <v>2</v>
      </c>
      <c r="D1536" t="e">
        <f>MID(#REF!,1,7)</f>
        <v>#REF!</v>
      </c>
      <c r="E1536">
        <v>28</v>
      </c>
      <c r="F1536" s="3" t="s">
        <v>92</v>
      </c>
      <c r="G1536" t="s">
        <v>1453</v>
      </c>
      <c r="H1536" t="s">
        <v>1516</v>
      </c>
      <c r="I1536" t="s">
        <v>28</v>
      </c>
      <c r="J1536" s="2">
        <v>0</v>
      </c>
      <c r="K1536" s="2">
        <v>0</v>
      </c>
      <c r="L1536" s="2">
        <v>20</v>
      </c>
      <c r="M1536">
        <v>0</v>
      </c>
      <c r="N1536">
        <v>0</v>
      </c>
      <c r="O1536">
        <v>40</v>
      </c>
      <c r="P1536" s="2">
        <v>0</v>
      </c>
      <c r="Q1536" s="2">
        <v>0</v>
      </c>
      <c r="R1536" s="2">
        <v>40</v>
      </c>
      <c r="S1536">
        <v>0</v>
      </c>
      <c r="T1536">
        <v>0</v>
      </c>
      <c r="U1536">
        <v>20</v>
      </c>
      <c r="V1536" s="1">
        <v>0</v>
      </c>
      <c r="W1536" s="1">
        <v>0</v>
      </c>
      <c r="X1536" s="1">
        <v>0</v>
      </c>
    </row>
    <row r="1537" spans="1:24" hidden="1" x14ac:dyDescent="0.25">
      <c r="A1537" t="s">
        <v>552</v>
      </c>
      <c r="B1537">
        <v>3</v>
      </c>
      <c r="D1537" t="e">
        <f>MID(#REF!,1,7)</f>
        <v>#REF!</v>
      </c>
      <c r="E1537">
        <v>36</v>
      </c>
      <c r="F1537" s="3" t="s">
        <v>1517</v>
      </c>
      <c r="G1537" t="s">
        <v>1457</v>
      </c>
      <c r="H1537" t="s">
        <v>129</v>
      </c>
      <c r="I1537" t="s">
        <v>28</v>
      </c>
      <c r="J1537" s="2">
        <v>0</v>
      </c>
      <c r="K1537" s="2">
        <v>0</v>
      </c>
      <c r="L1537" s="2">
        <v>0</v>
      </c>
      <c r="M1537">
        <v>0</v>
      </c>
      <c r="N1537">
        <v>0</v>
      </c>
      <c r="O1537">
        <v>0</v>
      </c>
      <c r="P1537" s="2">
        <v>0</v>
      </c>
      <c r="Q1537" s="2">
        <v>0</v>
      </c>
      <c r="R1537" s="2">
        <v>30</v>
      </c>
      <c r="S1537">
        <v>0</v>
      </c>
      <c r="T1537">
        <v>0</v>
      </c>
      <c r="U1537">
        <v>70</v>
      </c>
      <c r="V1537" s="1" t="e">
        <v>#N/A</v>
      </c>
      <c r="W1537" s="1" t="e">
        <v>#N/A</v>
      </c>
      <c r="X1537" s="1" t="e">
        <v>#N/A</v>
      </c>
    </row>
    <row r="1538" spans="1:24" hidden="1" x14ac:dyDescent="0.25">
      <c r="A1538" t="s">
        <v>385</v>
      </c>
      <c r="B1538">
        <v>4</v>
      </c>
      <c r="D1538" t="e">
        <f>MID(#REF!,1,7)</f>
        <v>#REF!</v>
      </c>
      <c r="E1538">
        <v>43</v>
      </c>
      <c r="F1538" s="3" t="s">
        <v>1518</v>
      </c>
      <c r="G1538" t="s">
        <v>1514</v>
      </c>
      <c r="H1538" t="s">
        <v>387</v>
      </c>
      <c r="I1538" t="s">
        <v>28</v>
      </c>
      <c r="J1538" s="2">
        <v>0</v>
      </c>
      <c r="K1538" s="2">
        <v>0</v>
      </c>
      <c r="L1538" s="2">
        <v>32</v>
      </c>
      <c r="M1538">
        <v>0</v>
      </c>
      <c r="N1538">
        <v>0</v>
      </c>
      <c r="O1538">
        <v>38</v>
      </c>
      <c r="P1538" s="2">
        <v>0</v>
      </c>
      <c r="Q1538" s="2">
        <v>0</v>
      </c>
      <c r="R1538" s="2">
        <v>19</v>
      </c>
      <c r="S1538">
        <v>0</v>
      </c>
      <c r="T1538">
        <v>0</v>
      </c>
      <c r="U1538">
        <v>11</v>
      </c>
      <c r="V1538" s="1">
        <v>0</v>
      </c>
      <c r="W1538" s="1">
        <v>0</v>
      </c>
      <c r="X1538" s="1">
        <v>21</v>
      </c>
    </row>
    <row r="1539" spans="1:24" hidden="1" x14ac:dyDescent="0.25">
      <c r="A1539" t="s">
        <v>598</v>
      </c>
      <c r="B1539">
        <v>4</v>
      </c>
      <c r="D1539" t="e">
        <f>MID(#REF!,1,7)</f>
        <v>#REF!</v>
      </c>
      <c r="E1539">
        <v>38</v>
      </c>
      <c r="F1539" s="3" t="s">
        <v>1519</v>
      </c>
      <c r="G1539" t="s">
        <v>26</v>
      </c>
      <c r="H1539" t="s">
        <v>168</v>
      </c>
      <c r="I1539" t="s">
        <v>28</v>
      </c>
      <c r="J1539" s="2">
        <v>0</v>
      </c>
      <c r="K1539" s="2">
        <v>0</v>
      </c>
      <c r="L1539" s="2">
        <v>500</v>
      </c>
      <c r="M1539">
        <v>0</v>
      </c>
      <c r="N1539">
        <v>0</v>
      </c>
      <c r="O1539">
        <v>1500</v>
      </c>
      <c r="P1539" s="2">
        <v>0</v>
      </c>
      <c r="Q1539" s="2">
        <v>0</v>
      </c>
      <c r="R1539" s="2">
        <v>2000</v>
      </c>
      <c r="S1539">
        <v>0</v>
      </c>
      <c r="T1539">
        <v>0</v>
      </c>
      <c r="U1539">
        <v>1500</v>
      </c>
      <c r="V1539" s="1" t="e">
        <v>#N/A</v>
      </c>
      <c r="W1539" s="1" t="e">
        <v>#N/A</v>
      </c>
      <c r="X1539" s="1" t="e">
        <v>#N/A</v>
      </c>
    </row>
    <row r="1540" spans="1:24" hidden="1" x14ac:dyDescent="0.25">
      <c r="A1540" t="s">
        <v>598</v>
      </c>
      <c r="B1540">
        <v>4</v>
      </c>
      <c r="D1540" t="e">
        <f>MID(#REF!,1,7)</f>
        <v>#REF!</v>
      </c>
      <c r="E1540">
        <v>38</v>
      </c>
      <c r="F1540" s="3" t="s">
        <v>113</v>
      </c>
      <c r="G1540" t="s">
        <v>26</v>
      </c>
      <c r="H1540" t="s">
        <v>168</v>
      </c>
      <c r="I1540" t="s">
        <v>28</v>
      </c>
      <c r="J1540" s="2">
        <v>0</v>
      </c>
      <c r="K1540" s="2">
        <v>0</v>
      </c>
      <c r="L1540" s="2">
        <v>3</v>
      </c>
      <c r="M1540">
        <v>0</v>
      </c>
      <c r="N1540">
        <v>0</v>
      </c>
      <c r="O1540">
        <v>20</v>
      </c>
      <c r="P1540" s="2">
        <v>0</v>
      </c>
      <c r="Q1540" s="2">
        <v>0</v>
      </c>
      <c r="R1540" s="2">
        <v>20</v>
      </c>
      <c r="S1540">
        <v>0</v>
      </c>
      <c r="T1540">
        <v>0</v>
      </c>
      <c r="U1540">
        <v>10</v>
      </c>
      <c r="V1540" s="1" t="e">
        <v>#N/A</v>
      </c>
      <c r="W1540" s="1" t="e">
        <v>#N/A</v>
      </c>
      <c r="X1540" s="1" t="e">
        <v>#N/A</v>
      </c>
    </row>
    <row r="1541" spans="1:24" hidden="1" x14ac:dyDescent="0.25">
      <c r="A1541" t="s">
        <v>598</v>
      </c>
      <c r="B1541">
        <v>4</v>
      </c>
      <c r="D1541" t="e">
        <f>MID(#REF!,1,7)</f>
        <v>#REF!</v>
      </c>
      <c r="E1541">
        <v>38</v>
      </c>
      <c r="F1541" s="3" t="s">
        <v>63</v>
      </c>
      <c r="G1541" t="s">
        <v>26</v>
      </c>
      <c r="H1541" t="s">
        <v>168</v>
      </c>
      <c r="I1541" t="s">
        <v>28</v>
      </c>
      <c r="J1541" s="2">
        <v>0</v>
      </c>
      <c r="K1541" s="2">
        <v>0</v>
      </c>
      <c r="L1541" s="2">
        <v>20</v>
      </c>
      <c r="M1541">
        <v>0</v>
      </c>
      <c r="N1541">
        <v>0</v>
      </c>
      <c r="O1541">
        <v>1000</v>
      </c>
      <c r="P1541" s="2">
        <v>0</v>
      </c>
      <c r="Q1541" s="2">
        <v>0</v>
      </c>
      <c r="R1541" s="2">
        <v>1000</v>
      </c>
      <c r="S1541">
        <v>0</v>
      </c>
      <c r="T1541">
        <v>0</v>
      </c>
      <c r="U1541">
        <v>1000</v>
      </c>
      <c r="V1541" s="1" t="e">
        <v>#N/A</v>
      </c>
      <c r="W1541" s="1" t="e">
        <v>#N/A</v>
      </c>
      <c r="X1541" s="1" t="e">
        <v>#N/A</v>
      </c>
    </row>
    <row r="1542" spans="1:24" hidden="1" x14ac:dyDescent="0.25">
      <c r="A1542" t="s">
        <v>213</v>
      </c>
      <c r="B1542">
        <v>2</v>
      </c>
      <c r="D1542" t="e">
        <f>MID(#REF!,1,7)</f>
        <v>#REF!</v>
      </c>
      <c r="E1542">
        <v>21</v>
      </c>
      <c r="F1542" s="3" t="s">
        <v>772</v>
      </c>
      <c r="G1542" t="s">
        <v>26</v>
      </c>
      <c r="H1542" t="s">
        <v>129</v>
      </c>
      <c r="I1542" t="s">
        <v>28</v>
      </c>
      <c r="J1542" s="2">
        <v>0</v>
      </c>
      <c r="K1542" s="2">
        <v>0</v>
      </c>
      <c r="L1542" s="2">
        <v>10</v>
      </c>
      <c r="M1542">
        <v>0</v>
      </c>
      <c r="N1542">
        <v>0</v>
      </c>
      <c r="O1542">
        <v>30</v>
      </c>
      <c r="P1542" s="2">
        <v>0</v>
      </c>
      <c r="Q1542" s="2">
        <v>0</v>
      </c>
      <c r="R1542" s="2">
        <v>30</v>
      </c>
      <c r="S1542">
        <v>0</v>
      </c>
      <c r="T1542">
        <v>0</v>
      </c>
      <c r="U1542">
        <v>30</v>
      </c>
      <c r="V1542" s="1">
        <v>0</v>
      </c>
      <c r="W1542" s="1">
        <v>0</v>
      </c>
      <c r="X1542" s="1">
        <v>0</v>
      </c>
    </row>
    <row r="1543" spans="1:24" hidden="1" x14ac:dyDescent="0.25">
      <c r="A1543" t="s">
        <v>385</v>
      </c>
      <c r="B1543">
        <v>4</v>
      </c>
      <c r="D1543" t="e">
        <f>MID(#REF!,1,7)</f>
        <v>#REF!</v>
      </c>
      <c r="E1543">
        <v>43</v>
      </c>
      <c r="F1543" s="3" t="s">
        <v>1520</v>
      </c>
      <c r="G1543" t="s">
        <v>1514</v>
      </c>
      <c r="H1543" t="s">
        <v>387</v>
      </c>
      <c r="I1543" t="s">
        <v>28</v>
      </c>
      <c r="J1543" s="2">
        <v>0</v>
      </c>
      <c r="K1543" s="2">
        <v>0</v>
      </c>
      <c r="L1543" s="2">
        <v>32</v>
      </c>
      <c r="M1543">
        <v>0</v>
      </c>
      <c r="N1543">
        <v>0</v>
      </c>
      <c r="O1543">
        <v>38</v>
      </c>
      <c r="P1543" s="2">
        <v>0</v>
      </c>
      <c r="Q1543" s="2">
        <v>0</v>
      </c>
      <c r="R1543" s="2">
        <v>19</v>
      </c>
      <c r="S1543">
        <v>0</v>
      </c>
      <c r="T1543">
        <v>0</v>
      </c>
      <c r="U1543">
        <v>11</v>
      </c>
      <c r="V1543" s="1">
        <v>0</v>
      </c>
      <c r="W1543" s="1">
        <v>0</v>
      </c>
      <c r="X1543" s="1">
        <v>21</v>
      </c>
    </row>
    <row r="1544" spans="1:24" hidden="1" x14ac:dyDescent="0.25">
      <c r="A1544" t="s">
        <v>385</v>
      </c>
      <c r="B1544">
        <v>4</v>
      </c>
      <c r="D1544" t="e">
        <f>MID(#REF!,1,7)</f>
        <v>#REF!</v>
      </c>
      <c r="E1544">
        <v>43</v>
      </c>
      <c r="F1544" s="3" t="s">
        <v>222</v>
      </c>
      <c r="G1544" t="s">
        <v>1514</v>
      </c>
      <c r="H1544" t="s">
        <v>387</v>
      </c>
      <c r="I1544" t="s">
        <v>28</v>
      </c>
      <c r="J1544" s="2">
        <v>0</v>
      </c>
      <c r="K1544" s="2">
        <v>0</v>
      </c>
      <c r="L1544" s="2">
        <v>32</v>
      </c>
      <c r="M1544">
        <v>0</v>
      </c>
      <c r="N1544">
        <v>0</v>
      </c>
      <c r="O1544">
        <v>38</v>
      </c>
      <c r="P1544" s="2">
        <v>0</v>
      </c>
      <c r="Q1544" s="2">
        <v>0</v>
      </c>
      <c r="R1544" s="2">
        <v>19</v>
      </c>
      <c r="S1544">
        <v>0</v>
      </c>
      <c r="T1544">
        <v>0</v>
      </c>
      <c r="U1544">
        <v>11</v>
      </c>
      <c r="V1544" s="1">
        <v>0</v>
      </c>
      <c r="W1544" s="1">
        <v>0</v>
      </c>
      <c r="X1544" s="1">
        <v>21</v>
      </c>
    </row>
    <row r="1545" spans="1:24" hidden="1" x14ac:dyDescent="0.25">
      <c r="A1545" t="s">
        <v>385</v>
      </c>
      <c r="B1545">
        <v>4</v>
      </c>
      <c r="D1545" t="e">
        <f>MID(#REF!,1,7)</f>
        <v>#REF!</v>
      </c>
      <c r="E1545">
        <v>43</v>
      </c>
      <c r="F1545" s="3" t="s">
        <v>1521</v>
      </c>
      <c r="G1545" t="s">
        <v>1514</v>
      </c>
      <c r="H1545" t="s">
        <v>387</v>
      </c>
      <c r="I1545" t="s">
        <v>28</v>
      </c>
      <c r="J1545" s="2">
        <v>0</v>
      </c>
      <c r="K1545" s="2">
        <v>0</v>
      </c>
      <c r="L1545" s="2">
        <v>32</v>
      </c>
      <c r="M1545">
        <v>0</v>
      </c>
      <c r="N1545">
        <v>0</v>
      </c>
      <c r="O1545">
        <v>38</v>
      </c>
      <c r="P1545" s="2">
        <v>0</v>
      </c>
      <c r="Q1545" s="2">
        <v>0</v>
      </c>
      <c r="R1545" s="2">
        <v>19</v>
      </c>
      <c r="S1545">
        <v>0</v>
      </c>
      <c r="T1545">
        <v>0</v>
      </c>
      <c r="U1545">
        <v>11</v>
      </c>
      <c r="V1545" s="1">
        <v>0</v>
      </c>
      <c r="W1545" s="1">
        <v>0</v>
      </c>
      <c r="X1545" s="1">
        <v>21</v>
      </c>
    </row>
    <row r="1546" spans="1:24" hidden="1" x14ac:dyDescent="0.25">
      <c r="A1546" t="s">
        <v>385</v>
      </c>
      <c r="B1546">
        <v>4</v>
      </c>
      <c r="D1546" t="e">
        <f>MID(#REF!,1,7)</f>
        <v>#REF!</v>
      </c>
      <c r="E1546">
        <v>43</v>
      </c>
      <c r="F1546" s="3" t="s">
        <v>1522</v>
      </c>
      <c r="G1546" t="s">
        <v>1514</v>
      </c>
      <c r="H1546" t="s">
        <v>387</v>
      </c>
      <c r="I1546" t="s">
        <v>28</v>
      </c>
      <c r="J1546" s="2">
        <v>0</v>
      </c>
      <c r="K1546" s="2">
        <v>0</v>
      </c>
      <c r="L1546" s="2">
        <v>32</v>
      </c>
      <c r="M1546">
        <v>0</v>
      </c>
      <c r="N1546">
        <v>0</v>
      </c>
      <c r="O1546">
        <v>38</v>
      </c>
      <c r="P1546" s="2">
        <v>0</v>
      </c>
      <c r="Q1546" s="2">
        <v>0</v>
      </c>
      <c r="R1546" s="2">
        <v>19</v>
      </c>
      <c r="S1546">
        <v>0</v>
      </c>
      <c r="T1546">
        <v>0</v>
      </c>
      <c r="U1546">
        <v>11</v>
      </c>
      <c r="V1546" s="1">
        <v>0</v>
      </c>
      <c r="W1546" s="1">
        <v>0</v>
      </c>
      <c r="X1546" s="1">
        <v>21</v>
      </c>
    </row>
    <row r="1547" spans="1:24" hidden="1" x14ac:dyDescent="0.25">
      <c r="A1547" t="s">
        <v>552</v>
      </c>
      <c r="B1547">
        <v>2</v>
      </c>
      <c r="D1547" t="e">
        <f>MID(#REF!,1,7)</f>
        <v>#REF!</v>
      </c>
      <c r="E1547">
        <v>28</v>
      </c>
      <c r="F1547" s="3" t="s">
        <v>1456</v>
      </c>
      <c r="G1547" t="s">
        <v>1457</v>
      </c>
      <c r="H1547" t="s">
        <v>255</v>
      </c>
      <c r="I1547" t="s">
        <v>28</v>
      </c>
      <c r="J1547" s="2">
        <v>0</v>
      </c>
      <c r="K1547" s="2">
        <v>0</v>
      </c>
      <c r="L1547" s="2">
        <v>3</v>
      </c>
      <c r="M1547">
        <v>0</v>
      </c>
      <c r="N1547">
        <v>0</v>
      </c>
      <c r="O1547">
        <v>3</v>
      </c>
      <c r="P1547" s="2">
        <v>0</v>
      </c>
      <c r="Q1547" s="2">
        <v>0</v>
      </c>
      <c r="R1547" s="2">
        <v>3</v>
      </c>
      <c r="S1547">
        <v>0</v>
      </c>
      <c r="T1547">
        <v>0</v>
      </c>
      <c r="U1547">
        <v>3</v>
      </c>
      <c r="V1547" s="1">
        <v>0</v>
      </c>
      <c r="W1547" s="1">
        <v>0</v>
      </c>
      <c r="X1547" s="1">
        <v>3</v>
      </c>
    </row>
    <row r="1548" spans="1:24" hidden="1" x14ac:dyDescent="0.25">
      <c r="A1548" t="s">
        <v>552</v>
      </c>
      <c r="B1548">
        <v>2</v>
      </c>
      <c r="D1548" t="e">
        <f>MID(#REF!,1,7)</f>
        <v>#REF!</v>
      </c>
      <c r="E1548">
        <v>36</v>
      </c>
      <c r="F1548" s="3" t="s">
        <v>811</v>
      </c>
      <c r="G1548" t="s">
        <v>812</v>
      </c>
      <c r="H1548" t="s">
        <v>39</v>
      </c>
      <c r="I1548" t="s">
        <v>28</v>
      </c>
      <c r="J1548" s="2">
        <v>0</v>
      </c>
      <c r="K1548" s="2">
        <v>0</v>
      </c>
      <c r="L1548" s="2">
        <v>0</v>
      </c>
      <c r="M1548">
        <v>0</v>
      </c>
      <c r="N1548">
        <v>0</v>
      </c>
      <c r="O1548">
        <v>0</v>
      </c>
      <c r="P1548" s="2">
        <v>0</v>
      </c>
      <c r="Q1548" s="2">
        <v>0</v>
      </c>
      <c r="R1548" s="2">
        <v>0</v>
      </c>
      <c r="S1548">
        <v>0</v>
      </c>
      <c r="T1548">
        <v>0</v>
      </c>
      <c r="U1548">
        <v>1</v>
      </c>
      <c r="V1548" s="1">
        <v>0</v>
      </c>
      <c r="W1548" s="1">
        <v>0</v>
      </c>
      <c r="X1548" s="1">
        <v>0</v>
      </c>
    </row>
    <row r="1549" spans="1:24" hidden="1" x14ac:dyDescent="0.25">
      <c r="A1549" t="s">
        <v>552</v>
      </c>
      <c r="B1549">
        <v>2</v>
      </c>
      <c r="D1549" t="e">
        <f>MID(#REF!,1,7)</f>
        <v>#REF!</v>
      </c>
      <c r="E1549">
        <v>36</v>
      </c>
      <c r="F1549" s="3" t="s">
        <v>811</v>
      </c>
      <c r="G1549" t="s">
        <v>812</v>
      </c>
      <c r="H1549" t="s">
        <v>39</v>
      </c>
      <c r="I1549" t="s">
        <v>28</v>
      </c>
      <c r="J1549" s="2">
        <v>0</v>
      </c>
      <c r="K1549" s="2">
        <v>0</v>
      </c>
      <c r="L1549" s="2">
        <v>0</v>
      </c>
      <c r="M1549">
        <v>0</v>
      </c>
      <c r="N1549">
        <v>0</v>
      </c>
      <c r="O1549">
        <v>0</v>
      </c>
      <c r="P1549" s="2">
        <v>0</v>
      </c>
      <c r="Q1549" s="2">
        <v>0</v>
      </c>
      <c r="R1549" s="2">
        <v>0</v>
      </c>
      <c r="S1549">
        <v>0</v>
      </c>
      <c r="T1549">
        <v>0</v>
      </c>
      <c r="U1549">
        <v>1</v>
      </c>
      <c r="V1549" s="1">
        <v>0</v>
      </c>
      <c r="W1549" s="1">
        <v>0</v>
      </c>
      <c r="X1549" s="1">
        <v>0</v>
      </c>
    </row>
    <row r="1550" spans="1:24" hidden="1" x14ac:dyDescent="0.25">
      <c r="A1550" t="s">
        <v>552</v>
      </c>
      <c r="B1550">
        <v>2</v>
      </c>
      <c r="D1550" t="e">
        <f>MID(#REF!,1,7)</f>
        <v>#REF!</v>
      </c>
      <c r="E1550">
        <v>36</v>
      </c>
      <c r="F1550" s="3" t="s">
        <v>811</v>
      </c>
      <c r="G1550" t="s">
        <v>812</v>
      </c>
      <c r="H1550" t="s">
        <v>162</v>
      </c>
      <c r="I1550" t="s">
        <v>28</v>
      </c>
      <c r="J1550" s="2">
        <v>0</v>
      </c>
      <c r="K1550" s="2">
        <v>0</v>
      </c>
      <c r="L1550" s="2">
        <v>1</v>
      </c>
      <c r="M1550">
        <v>0</v>
      </c>
      <c r="N1550">
        <v>0</v>
      </c>
      <c r="O1550">
        <v>2</v>
      </c>
      <c r="P1550" s="2">
        <v>0</v>
      </c>
      <c r="Q1550" s="2">
        <v>0</v>
      </c>
      <c r="R1550" s="2">
        <v>2</v>
      </c>
      <c r="S1550">
        <v>0</v>
      </c>
      <c r="T1550">
        <v>0</v>
      </c>
      <c r="U1550">
        <v>1</v>
      </c>
      <c r="V1550" s="1">
        <v>0</v>
      </c>
      <c r="W1550" s="1">
        <v>0</v>
      </c>
      <c r="X1550" s="1">
        <v>0</v>
      </c>
    </row>
    <row r="1551" spans="1:24" hidden="1" x14ac:dyDescent="0.25">
      <c r="A1551" t="s">
        <v>385</v>
      </c>
      <c r="B1551">
        <v>4</v>
      </c>
      <c r="D1551" t="e">
        <f>MID(#REF!,1,7)</f>
        <v>#REF!</v>
      </c>
      <c r="E1551">
        <v>43</v>
      </c>
      <c r="F1551" s="3" t="s">
        <v>297</v>
      </c>
      <c r="G1551" t="s">
        <v>1514</v>
      </c>
      <c r="H1551" t="s">
        <v>387</v>
      </c>
      <c r="I1551" t="s">
        <v>28</v>
      </c>
      <c r="J1551" s="2">
        <v>0</v>
      </c>
      <c r="K1551" s="2">
        <v>0</v>
      </c>
      <c r="L1551" s="2">
        <v>32</v>
      </c>
      <c r="M1551">
        <v>0</v>
      </c>
      <c r="N1551">
        <v>0</v>
      </c>
      <c r="O1551">
        <v>38</v>
      </c>
      <c r="P1551" s="2">
        <v>0</v>
      </c>
      <c r="Q1551" s="2">
        <v>0</v>
      </c>
      <c r="R1551" s="2">
        <v>19</v>
      </c>
      <c r="S1551">
        <v>0</v>
      </c>
      <c r="T1551">
        <v>0</v>
      </c>
      <c r="U1551">
        <v>11</v>
      </c>
      <c r="V1551" s="1">
        <v>0</v>
      </c>
      <c r="W1551" s="1">
        <v>0</v>
      </c>
      <c r="X1551" s="1">
        <v>21</v>
      </c>
    </row>
    <row r="1552" spans="1:24" hidden="1" x14ac:dyDescent="0.25">
      <c r="A1552" t="s">
        <v>385</v>
      </c>
      <c r="B1552">
        <v>4</v>
      </c>
      <c r="D1552" t="e">
        <f>MID(#REF!,1,7)</f>
        <v>#REF!</v>
      </c>
      <c r="E1552">
        <v>43</v>
      </c>
      <c r="F1552" s="3" t="s">
        <v>263</v>
      </c>
      <c r="G1552" t="s">
        <v>1514</v>
      </c>
      <c r="H1552" t="s">
        <v>387</v>
      </c>
      <c r="I1552" t="s">
        <v>28</v>
      </c>
      <c r="J1552" s="2">
        <v>0</v>
      </c>
      <c r="K1552" s="2">
        <v>0</v>
      </c>
      <c r="L1552" s="2">
        <v>32</v>
      </c>
      <c r="M1552">
        <v>0</v>
      </c>
      <c r="N1552">
        <v>0</v>
      </c>
      <c r="O1552">
        <v>38</v>
      </c>
      <c r="P1552" s="2">
        <v>0</v>
      </c>
      <c r="Q1552" s="2">
        <v>0</v>
      </c>
      <c r="R1552" s="2">
        <v>19</v>
      </c>
      <c r="S1552">
        <v>0</v>
      </c>
      <c r="T1552">
        <v>0</v>
      </c>
      <c r="U1552">
        <v>11</v>
      </c>
      <c r="V1552" s="1">
        <v>0</v>
      </c>
      <c r="W1552" s="1">
        <v>0</v>
      </c>
      <c r="X1552" s="1">
        <v>21</v>
      </c>
    </row>
    <row r="1553" spans="1:24" hidden="1" x14ac:dyDescent="0.25">
      <c r="A1553" t="s">
        <v>835</v>
      </c>
      <c r="B1553">
        <v>1</v>
      </c>
      <c r="D1553" t="e">
        <f>MID(#REF!,1,7)</f>
        <v>#REF!</v>
      </c>
      <c r="E1553">
        <v>1</v>
      </c>
      <c r="F1553" s="3" t="s">
        <v>66</v>
      </c>
      <c r="G1553" t="s">
        <v>1146</v>
      </c>
      <c r="H1553" t="s">
        <v>1463</v>
      </c>
      <c r="I1553" t="s">
        <v>28</v>
      </c>
      <c r="J1553" s="2">
        <v>0</v>
      </c>
      <c r="K1553" s="2">
        <v>0</v>
      </c>
      <c r="L1553" s="2">
        <v>25</v>
      </c>
      <c r="M1553">
        <v>0</v>
      </c>
      <c r="N1553">
        <v>0</v>
      </c>
      <c r="O1553">
        <v>25</v>
      </c>
      <c r="P1553" s="2">
        <v>0</v>
      </c>
      <c r="Q1553" s="2">
        <v>0</v>
      </c>
      <c r="R1553" s="2">
        <v>25</v>
      </c>
      <c r="S1553">
        <v>0</v>
      </c>
      <c r="T1553">
        <v>0</v>
      </c>
      <c r="U1553">
        <v>25</v>
      </c>
      <c r="V1553" s="1" t="e">
        <v>#N/A</v>
      </c>
      <c r="W1553" s="1" t="e">
        <v>#N/A</v>
      </c>
      <c r="X1553" s="1" t="e">
        <v>#N/A</v>
      </c>
    </row>
    <row r="1554" spans="1:24" hidden="1" x14ac:dyDescent="0.25">
      <c r="A1554" t="s">
        <v>835</v>
      </c>
      <c r="B1554">
        <v>1</v>
      </c>
      <c r="D1554" t="e">
        <f>MID(#REF!,1,7)</f>
        <v>#REF!</v>
      </c>
      <c r="E1554">
        <v>1</v>
      </c>
      <c r="F1554" s="3" t="s">
        <v>66</v>
      </c>
      <c r="G1554" t="s">
        <v>1146</v>
      </c>
      <c r="H1554" t="s">
        <v>1463</v>
      </c>
      <c r="I1554" t="s">
        <v>28</v>
      </c>
      <c r="J1554" s="2">
        <v>0</v>
      </c>
      <c r="K1554" s="2">
        <v>0</v>
      </c>
      <c r="L1554" s="2">
        <v>50</v>
      </c>
      <c r="M1554">
        <v>0</v>
      </c>
      <c r="N1554">
        <v>0</v>
      </c>
      <c r="O1554">
        <v>50</v>
      </c>
      <c r="P1554" s="2">
        <v>0</v>
      </c>
      <c r="Q1554" s="2">
        <v>0</v>
      </c>
      <c r="R1554" s="2">
        <v>0</v>
      </c>
      <c r="S1554">
        <v>0</v>
      </c>
      <c r="T1554">
        <v>0</v>
      </c>
      <c r="U1554">
        <v>0</v>
      </c>
      <c r="V1554" s="1" t="e">
        <v>#N/A</v>
      </c>
      <c r="W1554" s="1" t="e">
        <v>#N/A</v>
      </c>
      <c r="X1554" s="1" t="e">
        <v>#N/A</v>
      </c>
    </row>
    <row r="1555" spans="1:24" hidden="1" x14ac:dyDescent="0.25">
      <c r="A1555" t="s">
        <v>552</v>
      </c>
      <c r="B1555">
        <v>3</v>
      </c>
      <c r="D1555" t="e">
        <f>MID(#REF!,1,7)</f>
        <v>#REF!</v>
      </c>
      <c r="E1555">
        <v>28</v>
      </c>
      <c r="F1555" s="3" t="s">
        <v>365</v>
      </c>
      <c r="G1555" t="s">
        <v>1453</v>
      </c>
      <c r="H1555" t="s">
        <v>129</v>
      </c>
      <c r="I1555" t="s">
        <v>28</v>
      </c>
      <c r="J1555" s="2">
        <v>0</v>
      </c>
      <c r="K1555" s="2">
        <v>0</v>
      </c>
      <c r="L1555" s="2">
        <v>0</v>
      </c>
      <c r="M1555">
        <v>0</v>
      </c>
      <c r="N1555">
        <v>0</v>
      </c>
      <c r="O1555">
        <v>0</v>
      </c>
      <c r="P1555" s="2">
        <v>0</v>
      </c>
      <c r="Q1555" s="2">
        <v>0</v>
      </c>
      <c r="R1555" s="2">
        <v>30</v>
      </c>
      <c r="S1555">
        <v>0</v>
      </c>
      <c r="T1555">
        <v>0</v>
      </c>
      <c r="U1555">
        <v>70</v>
      </c>
      <c r="V1555" s="1" t="e">
        <v>#N/A</v>
      </c>
      <c r="W1555" s="1" t="e">
        <v>#N/A</v>
      </c>
      <c r="X1555" s="1" t="e">
        <v>#N/A</v>
      </c>
    </row>
    <row r="1556" spans="1:24" hidden="1" x14ac:dyDescent="0.25">
      <c r="A1556" t="s">
        <v>1466</v>
      </c>
      <c r="B1556" t="s">
        <v>377</v>
      </c>
      <c r="D1556" t="e">
        <f>MID(#REF!,1,7)</f>
        <v>#REF!</v>
      </c>
      <c r="E1556">
        <v>13</v>
      </c>
      <c r="F1556" s="3" t="s">
        <v>1523</v>
      </c>
      <c r="G1556" t="s">
        <v>1468</v>
      </c>
      <c r="H1556" t="s">
        <v>39</v>
      </c>
      <c r="I1556" t="s">
        <v>447</v>
      </c>
      <c r="J1556" s="2">
        <v>72</v>
      </c>
      <c r="K1556" s="2">
        <v>72</v>
      </c>
      <c r="L1556" s="2">
        <v>72</v>
      </c>
      <c r="M1556">
        <v>72</v>
      </c>
      <c r="N1556">
        <v>72</v>
      </c>
      <c r="O1556">
        <v>72</v>
      </c>
      <c r="P1556" s="2">
        <v>72</v>
      </c>
      <c r="Q1556" s="2">
        <v>72</v>
      </c>
      <c r="R1556" s="2">
        <v>72</v>
      </c>
      <c r="S1556">
        <v>72</v>
      </c>
      <c r="T1556">
        <v>72</v>
      </c>
      <c r="U1556">
        <v>72</v>
      </c>
      <c r="V1556" s="1" t="e">
        <v>#N/A</v>
      </c>
      <c r="W1556" s="1" t="e">
        <v>#N/A</v>
      </c>
      <c r="X1556" s="1" t="e">
        <v>#N/A</v>
      </c>
    </row>
    <row r="1557" spans="1:24" hidden="1" x14ac:dyDescent="0.25">
      <c r="A1557" t="s">
        <v>94</v>
      </c>
      <c r="B1557">
        <v>1</v>
      </c>
      <c r="D1557" t="e">
        <f>MID(#REF!,1,7)</f>
        <v>#REF!</v>
      </c>
      <c r="E1557">
        <v>88</v>
      </c>
      <c r="F1557" s="3" t="s">
        <v>299</v>
      </c>
      <c r="G1557" t="s">
        <v>121</v>
      </c>
      <c r="H1557" t="s">
        <v>129</v>
      </c>
      <c r="I1557" t="s">
        <v>28</v>
      </c>
      <c r="J1557" s="2">
        <v>0</v>
      </c>
      <c r="K1557" s="2">
        <v>0</v>
      </c>
      <c r="L1557" s="2">
        <v>25</v>
      </c>
      <c r="M1557">
        <v>0</v>
      </c>
      <c r="N1557">
        <v>0</v>
      </c>
      <c r="O1557">
        <v>25</v>
      </c>
      <c r="P1557" s="2">
        <v>0</v>
      </c>
      <c r="Q1557" s="2">
        <v>0</v>
      </c>
      <c r="R1557" s="2">
        <v>25</v>
      </c>
      <c r="S1557">
        <v>0</v>
      </c>
      <c r="T1557">
        <v>0</v>
      </c>
      <c r="U1557">
        <v>25</v>
      </c>
      <c r="V1557" s="1">
        <v>0</v>
      </c>
      <c r="W1557" s="1">
        <v>0</v>
      </c>
      <c r="X1557" s="1">
        <v>0</v>
      </c>
    </row>
    <row r="1558" spans="1:24" hidden="1" x14ac:dyDescent="0.25">
      <c r="A1558" t="s">
        <v>94</v>
      </c>
      <c r="B1558">
        <v>1</v>
      </c>
      <c r="D1558" t="e">
        <f>MID(#REF!,1,7)</f>
        <v>#REF!</v>
      </c>
      <c r="E1558">
        <v>88</v>
      </c>
      <c r="F1558" s="3" t="s">
        <v>75</v>
      </c>
      <c r="G1558" t="s">
        <v>189</v>
      </c>
      <c r="H1558" t="s">
        <v>129</v>
      </c>
      <c r="I1558" t="s">
        <v>28</v>
      </c>
      <c r="J1558" s="2">
        <v>0</v>
      </c>
      <c r="K1558" s="2">
        <v>0</v>
      </c>
      <c r="L1558" s="2">
        <v>0</v>
      </c>
      <c r="M1558">
        <v>0</v>
      </c>
      <c r="N1558">
        <v>0</v>
      </c>
      <c r="O1558">
        <v>33</v>
      </c>
      <c r="P1558" s="2">
        <v>0</v>
      </c>
      <c r="Q1558" s="2">
        <v>0</v>
      </c>
      <c r="R1558" s="2">
        <v>67</v>
      </c>
      <c r="S1558">
        <v>0</v>
      </c>
      <c r="T1558">
        <v>0</v>
      </c>
      <c r="U1558">
        <v>0</v>
      </c>
      <c r="V1558" s="1">
        <v>0</v>
      </c>
      <c r="W1558" s="1">
        <v>0</v>
      </c>
      <c r="X1558" s="1">
        <v>0</v>
      </c>
    </row>
    <row r="1559" spans="1:24" hidden="1" x14ac:dyDescent="0.25">
      <c r="A1559" t="s">
        <v>94</v>
      </c>
      <c r="B1559">
        <v>1</v>
      </c>
      <c r="D1559" t="e">
        <f>MID(#REF!,1,7)</f>
        <v>#REF!</v>
      </c>
      <c r="E1559">
        <v>12</v>
      </c>
      <c r="F1559" s="3" t="s">
        <v>1524</v>
      </c>
      <c r="G1559" t="s">
        <v>147</v>
      </c>
      <c r="H1559" t="s">
        <v>129</v>
      </c>
      <c r="I1559" t="s">
        <v>28</v>
      </c>
      <c r="J1559" s="2">
        <v>0</v>
      </c>
      <c r="K1559" s="2">
        <v>0</v>
      </c>
      <c r="L1559" s="2">
        <v>25</v>
      </c>
      <c r="M1559">
        <v>0</v>
      </c>
      <c r="N1559">
        <v>0</v>
      </c>
      <c r="O1559">
        <v>25</v>
      </c>
      <c r="P1559" s="2">
        <v>0</v>
      </c>
      <c r="Q1559" s="2">
        <v>0</v>
      </c>
      <c r="R1559" s="2">
        <v>25</v>
      </c>
      <c r="S1559">
        <v>0</v>
      </c>
      <c r="T1559">
        <v>0</v>
      </c>
      <c r="U1559">
        <v>25</v>
      </c>
      <c r="V1559" s="1">
        <v>0</v>
      </c>
      <c r="W1559" s="1">
        <v>0</v>
      </c>
      <c r="X1559" s="1">
        <v>25</v>
      </c>
    </row>
    <row r="1560" spans="1:24" hidden="1" x14ac:dyDescent="0.25">
      <c r="A1560" t="s">
        <v>552</v>
      </c>
      <c r="B1560">
        <v>2</v>
      </c>
      <c r="D1560" t="e">
        <f>MID(#REF!,1,7)</f>
        <v>#REF!</v>
      </c>
      <c r="E1560">
        <v>28</v>
      </c>
      <c r="F1560" s="3" t="s">
        <v>509</v>
      </c>
      <c r="G1560" t="s">
        <v>1453</v>
      </c>
      <c r="H1560" t="s">
        <v>129</v>
      </c>
      <c r="I1560" t="s">
        <v>28</v>
      </c>
      <c r="J1560" s="2">
        <v>0</v>
      </c>
      <c r="K1560" s="2">
        <v>0</v>
      </c>
      <c r="L1560" s="2">
        <v>0</v>
      </c>
      <c r="M1560">
        <v>0</v>
      </c>
      <c r="N1560">
        <v>0</v>
      </c>
      <c r="O1560">
        <v>0</v>
      </c>
      <c r="P1560" s="2">
        <v>0</v>
      </c>
      <c r="Q1560" s="2">
        <v>0</v>
      </c>
      <c r="R1560" s="2">
        <v>30</v>
      </c>
      <c r="S1560">
        <v>0</v>
      </c>
      <c r="T1560">
        <v>0</v>
      </c>
      <c r="U1560">
        <v>70</v>
      </c>
      <c r="V1560" s="1">
        <v>0</v>
      </c>
      <c r="W1560" s="1">
        <v>0</v>
      </c>
      <c r="X1560" s="1">
        <v>0</v>
      </c>
    </row>
    <row r="1561" spans="1:24" hidden="1" x14ac:dyDescent="0.25">
      <c r="A1561" t="s">
        <v>552</v>
      </c>
      <c r="B1561">
        <v>2</v>
      </c>
      <c r="D1561" t="e">
        <f>MID(#REF!,1,7)</f>
        <v>#REF!</v>
      </c>
      <c r="E1561">
        <v>28</v>
      </c>
      <c r="F1561" s="3" t="s">
        <v>1525</v>
      </c>
      <c r="G1561" t="s">
        <v>1453</v>
      </c>
      <c r="H1561" t="s">
        <v>129</v>
      </c>
      <c r="I1561" t="s">
        <v>28</v>
      </c>
      <c r="J1561" s="2">
        <v>0</v>
      </c>
      <c r="K1561" s="2">
        <v>0</v>
      </c>
      <c r="L1561" s="2">
        <v>0</v>
      </c>
      <c r="M1561">
        <v>0</v>
      </c>
      <c r="N1561">
        <v>0</v>
      </c>
      <c r="O1561">
        <v>25</v>
      </c>
      <c r="P1561" s="2">
        <v>0</v>
      </c>
      <c r="Q1561" s="2">
        <v>0</v>
      </c>
      <c r="R1561" s="2">
        <v>35</v>
      </c>
      <c r="S1561">
        <v>0</v>
      </c>
      <c r="T1561">
        <v>0</v>
      </c>
      <c r="U1561">
        <v>40</v>
      </c>
      <c r="V1561" s="1">
        <v>0</v>
      </c>
      <c r="W1561" s="1">
        <v>0</v>
      </c>
      <c r="X1561" s="1">
        <v>0</v>
      </c>
    </row>
    <row r="1562" spans="1:24" hidden="1" x14ac:dyDescent="0.25">
      <c r="A1562" t="s">
        <v>552</v>
      </c>
      <c r="B1562">
        <v>2</v>
      </c>
      <c r="D1562" t="e">
        <f>MID(#REF!,1,7)</f>
        <v>#REF!</v>
      </c>
      <c r="E1562">
        <v>28</v>
      </c>
      <c r="F1562" s="3" t="s">
        <v>499</v>
      </c>
      <c r="G1562" t="s">
        <v>1453</v>
      </c>
      <c r="H1562" t="s">
        <v>1526</v>
      </c>
      <c r="I1562" t="s">
        <v>28</v>
      </c>
      <c r="J1562" s="2">
        <v>0</v>
      </c>
      <c r="K1562" s="2">
        <v>0</v>
      </c>
      <c r="L1562" s="2">
        <v>0</v>
      </c>
      <c r="M1562">
        <v>0</v>
      </c>
      <c r="N1562">
        <v>0</v>
      </c>
      <c r="O1562">
        <v>8</v>
      </c>
      <c r="P1562" s="2">
        <v>0</v>
      </c>
      <c r="Q1562" s="2">
        <v>0</v>
      </c>
      <c r="R1562" s="2">
        <v>9</v>
      </c>
      <c r="S1562">
        <v>0</v>
      </c>
      <c r="T1562">
        <v>0</v>
      </c>
      <c r="U1562">
        <v>0</v>
      </c>
      <c r="V1562" s="1">
        <v>0</v>
      </c>
      <c r="W1562" s="1">
        <v>0</v>
      </c>
      <c r="X1562" s="1">
        <v>0</v>
      </c>
    </row>
    <row r="1563" spans="1:24" hidden="1" x14ac:dyDescent="0.25">
      <c r="A1563" t="s">
        <v>552</v>
      </c>
      <c r="B1563">
        <v>4</v>
      </c>
      <c r="D1563" t="e">
        <f>MID(#REF!,1,7)</f>
        <v>#REF!</v>
      </c>
      <c r="E1563">
        <v>42</v>
      </c>
      <c r="F1563" s="3" t="s">
        <v>1527</v>
      </c>
      <c r="G1563" t="s">
        <v>1453</v>
      </c>
      <c r="H1563" t="s">
        <v>250</v>
      </c>
      <c r="I1563" t="s">
        <v>82</v>
      </c>
      <c r="J1563" s="2">
        <v>0</v>
      </c>
      <c r="K1563" s="2">
        <v>0</v>
      </c>
      <c r="L1563" s="2">
        <v>0</v>
      </c>
      <c r="M1563">
        <v>0</v>
      </c>
      <c r="N1563">
        <v>0</v>
      </c>
      <c r="O1563">
        <v>0</v>
      </c>
      <c r="P1563" s="2">
        <v>0</v>
      </c>
      <c r="Q1563" s="2">
        <v>0</v>
      </c>
      <c r="R1563" s="2">
        <v>0</v>
      </c>
      <c r="S1563">
        <v>0</v>
      </c>
      <c r="T1563">
        <v>0</v>
      </c>
      <c r="U1563">
        <v>4</v>
      </c>
      <c r="V1563" s="1" t="e">
        <v>#N/A</v>
      </c>
      <c r="W1563" s="1" t="e">
        <v>#N/A</v>
      </c>
      <c r="X1563" s="1" t="e">
        <v>#N/A</v>
      </c>
    </row>
    <row r="1564" spans="1:24" hidden="1" x14ac:dyDescent="0.25">
      <c r="A1564" t="s">
        <v>552</v>
      </c>
      <c r="B1564">
        <v>4</v>
      </c>
      <c r="D1564" t="e">
        <f>MID(#REF!,1,7)</f>
        <v>#REF!</v>
      </c>
      <c r="E1564">
        <v>42</v>
      </c>
      <c r="F1564" s="3" t="s">
        <v>488</v>
      </c>
      <c r="G1564" t="s">
        <v>1453</v>
      </c>
      <c r="H1564" t="s">
        <v>250</v>
      </c>
      <c r="I1564" t="s">
        <v>82</v>
      </c>
      <c r="J1564" s="2">
        <v>0</v>
      </c>
      <c r="K1564" s="2">
        <v>0</v>
      </c>
      <c r="L1564" s="2">
        <v>0</v>
      </c>
      <c r="M1564">
        <v>0</v>
      </c>
      <c r="N1564">
        <v>0</v>
      </c>
      <c r="O1564">
        <v>0</v>
      </c>
      <c r="P1564" s="2">
        <v>0</v>
      </c>
      <c r="Q1564" s="2">
        <v>0</v>
      </c>
      <c r="R1564" s="2">
        <v>0</v>
      </c>
      <c r="S1564">
        <v>0</v>
      </c>
      <c r="T1564">
        <v>0</v>
      </c>
      <c r="U1564">
        <v>3</v>
      </c>
      <c r="V1564" s="1" t="e">
        <v>#N/A</v>
      </c>
      <c r="W1564" s="1" t="e">
        <v>#N/A</v>
      </c>
      <c r="X1564" s="1" t="e">
        <v>#N/A</v>
      </c>
    </row>
    <row r="1565" spans="1:24" hidden="1" x14ac:dyDescent="0.25">
      <c r="A1565" t="s">
        <v>552</v>
      </c>
      <c r="B1565">
        <v>2</v>
      </c>
      <c r="D1565" t="e">
        <f>MID(#REF!,1,7)</f>
        <v>#REF!</v>
      </c>
      <c r="E1565">
        <v>28</v>
      </c>
      <c r="F1565" s="3" t="s">
        <v>1528</v>
      </c>
      <c r="G1565" t="s">
        <v>1453</v>
      </c>
      <c r="H1565" t="s">
        <v>129</v>
      </c>
      <c r="I1565" t="s">
        <v>82</v>
      </c>
      <c r="J1565" s="2">
        <v>0</v>
      </c>
      <c r="K1565" s="2">
        <v>0</v>
      </c>
      <c r="L1565" s="2">
        <v>0</v>
      </c>
      <c r="M1565">
        <v>0</v>
      </c>
      <c r="N1565">
        <v>0</v>
      </c>
      <c r="O1565">
        <v>0</v>
      </c>
      <c r="P1565" s="2">
        <v>0</v>
      </c>
      <c r="Q1565" s="2">
        <v>0</v>
      </c>
      <c r="R1565" s="2">
        <v>0</v>
      </c>
      <c r="S1565">
        <v>0</v>
      </c>
      <c r="T1565">
        <v>0</v>
      </c>
      <c r="U1565">
        <v>100</v>
      </c>
      <c r="V1565" s="1" t="e">
        <v>#N/A</v>
      </c>
      <c r="W1565" s="1" t="e">
        <v>#N/A</v>
      </c>
      <c r="X1565" s="1" t="e">
        <v>#N/A</v>
      </c>
    </row>
    <row r="1566" spans="1:24" hidden="1" x14ac:dyDescent="0.25">
      <c r="A1566" t="s">
        <v>552</v>
      </c>
      <c r="B1566">
        <v>2</v>
      </c>
      <c r="D1566" t="e">
        <f>MID(#REF!,1,7)</f>
        <v>#REF!</v>
      </c>
      <c r="E1566">
        <v>28</v>
      </c>
      <c r="F1566" s="3" t="s">
        <v>95</v>
      </c>
      <c r="G1566" t="s">
        <v>1453</v>
      </c>
      <c r="H1566" t="s">
        <v>148</v>
      </c>
      <c r="I1566" t="s">
        <v>82</v>
      </c>
      <c r="J1566" s="2">
        <v>0</v>
      </c>
      <c r="K1566" s="2">
        <v>0</v>
      </c>
      <c r="L1566" s="2">
        <v>0</v>
      </c>
      <c r="M1566">
        <v>0</v>
      </c>
      <c r="N1566">
        <v>0</v>
      </c>
      <c r="O1566">
        <v>0</v>
      </c>
      <c r="P1566" s="2">
        <v>0</v>
      </c>
      <c r="Q1566" s="2">
        <v>0</v>
      </c>
      <c r="R1566" s="2">
        <v>0</v>
      </c>
      <c r="S1566">
        <v>0</v>
      </c>
      <c r="T1566">
        <v>0</v>
      </c>
      <c r="U1566">
        <v>100</v>
      </c>
      <c r="V1566" s="1" t="e">
        <v>#N/A</v>
      </c>
      <c r="W1566" s="1" t="e">
        <v>#N/A</v>
      </c>
      <c r="X1566" s="1" t="e">
        <v>#N/A</v>
      </c>
    </row>
    <row r="1567" spans="1:24" hidden="1" x14ac:dyDescent="0.25">
      <c r="A1567" t="s">
        <v>552</v>
      </c>
      <c r="B1567">
        <v>2</v>
      </c>
      <c r="D1567" t="e">
        <f>MID(#REF!,1,7)</f>
        <v>#REF!</v>
      </c>
      <c r="E1567">
        <v>28</v>
      </c>
      <c r="F1567" s="3" t="s">
        <v>1529</v>
      </c>
      <c r="G1567" t="s">
        <v>1453</v>
      </c>
      <c r="H1567" t="s">
        <v>129</v>
      </c>
      <c r="I1567" t="s">
        <v>82</v>
      </c>
      <c r="J1567" s="2">
        <v>0</v>
      </c>
      <c r="K1567" s="2">
        <v>0</v>
      </c>
      <c r="L1567" s="2">
        <v>0</v>
      </c>
      <c r="M1567">
        <v>0</v>
      </c>
      <c r="N1567">
        <v>0</v>
      </c>
      <c r="O1567">
        <v>0</v>
      </c>
      <c r="P1567" s="2">
        <v>0</v>
      </c>
      <c r="Q1567" s="2">
        <v>0</v>
      </c>
      <c r="R1567" s="2">
        <v>0</v>
      </c>
      <c r="S1567">
        <v>0</v>
      </c>
      <c r="T1567">
        <v>0</v>
      </c>
      <c r="U1567">
        <v>100</v>
      </c>
      <c r="V1567" s="1" t="e">
        <v>#N/A</v>
      </c>
      <c r="W1567" s="1" t="e">
        <v>#N/A</v>
      </c>
      <c r="X1567" s="1" t="e">
        <v>#N/A</v>
      </c>
    </row>
    <row r="1568" spans="1:24" hidden="1" x14ac:dyDescent="0.25">
      <c r="A1568" t="s">
        <v>552</v>
      </c>
      <c r="B1568">
        <v>3</v>
      </c>
      <c r="D1568" t="e">
        <f>MID(#REF!,1,7)</f>
        <v>#REF!</v>
      </c>
      <c r="E1568">
        <v>20</v>
      </c>
      <c r="F1568" s="3" t="s">
        <v>1530</v>
      </c>
      <c r="G1568" t="s">
        <v>1453</v>
      </c>
      <c r="H1568" t="s">
        <v>129</v>
      </c>
      <c r="I1568" t="s">
        <v>28</v>
      </c>
      <c r="J1568" s="2">
        <v>0</v>
      </c>
      <c r="K1568" s="2">
        <v>0</v>
      </c>
      <c r="L1568" s="2">
        <v>25</v>
      </c>
      <c r="M1568">
        <v>0</v>
      </c>
      <c r="N1568">
        <v>0</v>
      </c>
      <c r="O1568">
        <v>25</v>
      </c>
      <c r="P1568" s="2">
        <v>0</v>
      </c>
      <c r="Q1568" s="2">
        <v>0</v>
      </c>
      <c r="R1568" s="2">
        <v>25</v>
      </c>
      <c r="S1568">
        <v>0</v>
      </c>
      <c r="T1568">
        <v>0</v>
      </c>
      <c r="U1568">
        <v>25</v>
      </c>
      <c r="V1568" s="1" t="e">
        <v>#N/A</v>
      </c>
      <c r="W1568" s="1" t="e">
        <v>#N/A</v>
      </c>
      <c r="X1568" s="1" t="e">
        <v>#N/A</v>
      </c>
    </row>
    <row r="1569" spans="1:24" hidden="1" x14ac:dyDescent="0.25">
      <c r="A1569" t="s">
        <v>552</v>
      </c>
      <c r="B1569">
        <v>4</v>
      </c>
      <c r="D1569" t="e">
        <f>MID(#REF!,1,7)</f>
        <v>#REF!</v>
      </c>
      <c r="E1569">
        <v>43</v>
      </c>
      <c r="F1569" s="3" t="s">
        <v>393</v>
      </c>
      <c r="G1569" t="s">
        <v>1453</v>
      </c>
      <c r="H1569" t="s">
        <v>129</v>
      </c>
      <c r="I1569" t="s">
        <v>28</v>
      </c>
      <c r="J1569" s="2">
        <v>0</v>
      </c>
      <c r="K1569" s="2">
        <v>0</v>
      </c>
      <c r="L1569" s="2">
        <v>22</v>
      </c>
      <c r="M1569">
        <v>0</v>
      </c>
      <c r="N1569">
        <v>0</v>
      </c>
      <c r="O1569">
        <v>43</v>
      </c>
      <c r="P1569" s="2">
        <v>0</v>
      </c>
      <c r="Q1569" s="2">
        <v>0</v>
      </c>
      <c r="R1569" s="2">
        <v>29</v>
      </c>
      <c r="S1569">
        <v>0</v>
      </c>
      <c r="T1569">
        <v>0</v>
      </c>
      <c r="U1569">
        <v>6</v>
      </c>
      <c r="V1569" s="1" t="e">
        <v>#N/A</v>
      </c>
      <c r="W1569" s="1" t="e">
        <v>#N/A</v>
      </c>
      <c r="X1569" s="1" t="e">
        <v>#N/A</v>
      </c>
    </row>
    <row r="1570" spans="1:24" hidden="1" x14ac:dyDescent="0.25">
      <c r="A1570" t="s">
        <v>552</v>
      </c>
      <c r="B1570">
        <v>3</v>
      </c>
      <c r="D1570" t="e">
        <f>MID(#REF!,1,7)</f>
        <v>#REF!</v>
      </c>
      <c r="E1570">
        <v>21</v>
      </c>
      <c r="F1570" s="3" t="s">
        <v>1531</v>
      </c>
      <c r="G1570" t="s">
        <v>1453</v>
      </c>
      <c r="H1570" t="s">
        <v>1532</v>
      </c>
      <c r="I1570" t="s">
        <v>28</v>
      </c>
      <c r="J1570" s="2">
        <v>0</v>
      </c>
      <c r="K1570" s="2">
        <v>0</v>
      </c>
      <c r="L1570" s="2">
        <v>0</v>
      </c>
      <c r="M1570">
        <v>0</v>
      </c>
      <c r="N1570">
        <v>0</v>
      </c>
      <c r="O1570">
        <v>0</v>
      </c>
      <c r="P1570" s="2">
        <v>0</v>
      </c>
      <c r="Q1570" s="2">
        <v>0</v>
      </c>
      <c r="R1570" s="2">
        <v>0</v>
      </c>
      <c r="S1570">
        <v>0</v>
      </c>
      <c r="T1570">
        <v>0</v>
      </c>
      <c r="U1570">
        <v>0</v>
      </c>
      <c r="V1570" s="1" t="e">
        <v>#N/A</v>
      </c>
      <c r="W1570" s="1" t="e">
        <v>#N/A</v>
      </c>
      <c r="X1570" s="1" t="e">
        <v>#N/A</v>
      </c>
    </row>
    <row r="1571" spans="1:24" hidden="1" x14ac:dyDescent="0.25">
      <c r="A1571" t="s">
        <v>552</v>
      </c>
      <c r="B1571">
        <v>3</v>
      </c>
      <c r="D1571" t="e">
        <f>MID(#REF!,1,7)</f>
        <v>#REF!</v>
      </c>
      <c r="E1571">
        <v>21</v>
      </c>
      <c r="F1571" s="3" t="s">
        <v>266</v>
      </c>
      <c r="G1571" t="s">
        <v>1453</v>
      </c>
      <c r="H1571" t="s">
        <v>1532</v>
      </c>
      <c r="I1571" t="s">
        <v>28</v>
      </c>
      <c r="J1571" s="2">
        <v>0</v>
      </c>
      <c r="K1571" s="2">
        <v>0</v>
      </c>
      <c r="L1571" s="2">
        <v>0</v>
      </c>
      <c r="M1571">
        <v>0</v>
      </c>
      <c r="N1571">
        <v>0</v>
      </c>
      <c r="O1571">
        <v>0</v>
      </c>
      <c r="P1571" s="2">
        <v>0</v>
      </c>
      <c r="Q1571" s="2">
        <v>0</v>
      </c>
      <c r="R1571" s="2">
        <v>0</v>
      </c>
      <c r="S1571">
        <v>0</v>
      </c>
      <c r="T1571">
        <v>0</v>
      </c>
      <c r="U1571">
        <v>0</v>
      </c>
      <c r="V1571" s="1" t="e">
        <v>#N/A</v>
      </c>
      <c r="W1571" s="1" t="e">
        <v>#N/A</v>
      </c>
      <c r="X1571" s="1" t="e">
        <v>#N/A</v>
      </c>
    </row>
    <row r="1572" spans="1:24" hidden="1" x14ac:dyDescent="0.25">
      <c r="A1572" t="s">
        <v>1466</v>
      </c>
      <c r="B1572" t="s">
        <v>377</v>
      </c>
      <c r="D1572" t="e">
        <f>MID(#REF!,1,7)</f>
        <v>#REF!</v>
      </c>
      <c r="E1572">
        <v>13</v>
      </c>
      <c r="F1572" s="3" t="s">
        <v>1533</v>
      </c>
      <c r="G1572" t="s">
        <v>1468</v>
      </c>
      <c r="H1572" t="s">
        <v>39</v>
      </c>
      <c r="I1572" t="s">
        <v>447</v>
      </c>
      <c r="J1572" s="2">
        <v>72</v>
      </c>
      <c r="K1572" s="2">
        <v>72</v>
      </c>
      <c r="L1572" s="2">
        <v>72</v>
      </c>
      <c r="M1572">
        <v>72</v>
      </c>
      <c r="N1572">
        <v>72</v>
      </c>
      <c r="O1572">
        <v>72</v>
      </c>
      <c r="P1572" s="2">
        <v>72</v>
      </c>
      <c r="Q1572" s="2">
        <v>72</v>
      </c>
      <c r="R1572" s="2">
        <v>72</v>
      </c>
      <c r="S1572">
        <v>72</v>
      </c>
      <c r="T1572">
        <v>72</v>
      </c>
      <c r="U1572">
        <v>72</v>
      </c>
      <c r="V1572" s="1" t="e">
        <v>#N/A</v>
      </c>
      <c r="W1572" s="1" t="e">
        <v>#N/A</v>
      </c>
      <c r="X1572" s="1" t="e">
        <v>#N/A</v>
      </c>
    </row>
    <row r="1573" spans="1:24" hidden="1" x14ac:dyDescent="0.25">
      <c r="A1573" t="s">
        <v>1466</v>
      </c>
      <c r="B1573" t="s">
        <v>377</v>
      </c>
      <c r="D1573" t="e">
        <f>MID(#REF!,1,7)</f>
        <v>#REF!</v>
      </c>
      <c r="E1573">
        <v>13</v>
      </c>
      <c r="F1573" s="3" t="s">
        <v>1534</v>
      </c>
      <c r="G1573" t="s">
        <v>1468</v>
      </c>
      <c r="H1573" t="s">
        <v>39</v>
      </c>
      <c r="I1573" t="s">
        <v>447</v>
      </c>
      <c r="J1573" s="2">
        <v>72</v>
      </c>
      <c r="K1573" s="2">
        <v>72</v>
      </c>
      <c r="L1573" s="2">
        <v>72</v>
      </c>
      <c r="M1573">
        <v>72</v>
      </c>
      <c r="N1573">
        <v>72</v>
      </c>
      <c r="O1573">
        <v>72</v>
      </c>
      <c r="P1573" s="2">
        <v>72</v>
      </c>
      <c r="Q1573" s="2">
        <v>72</v>
      </c>
      <c r="R1573" s="2">
        <v>72</v>
      </c>
      <c r="S1573">
        <v>72</v>
      </c>
      <c r="T1573">
        <v>72</v>
      </c>
      <c r="U1573">
        <v>72</v>
      </c>
      <c r="V1573" s="1" t="e">
        <v>#N/A</v>
      </c>
      <c r="W1573" s="1" t="e">
        <v>#N/A</v>
      </c>
      <c r="X1573" s="1" t="e">
        <v>#N/A</v>
      </c>
    </row>
    <row r="1574" spans="1:24" hidden="1" x14ac:dyDescent="0.25">
      <c r="A1574" t="s">
        <v>1466</v>
      </c>
      <c r="B1574" t="s">
        <v>377</v>
      </c>
      <c r="D1574" t="e">
        <f>MID(#REF!,1,7)</f>
        <v>#REF!</v>
      </c>
      <c r="E1574">
        <v>13</v>
      </c>
      <c r="F1574" s="3" t="s">
        <v>1535</v>
      </c>
      <c r="G1574" t="s">
        <v>1468</v>
      </c>
      <c r="H1574" t="s">
        <v>39</v>
      </c>
      <c r="I1574" t="s">
        <v>447</v>
      </c>
      <c r="J1574" s="2">
        <v>72</v>
      </c>
      <c r="K1574" s="2">
        <v>72</v>
      </c>
      <c r="L1574" s="2">
        <v>72</v>
      </c>
      <c r="M1574">
        <v>72</v>
      </c>
      <c r="N1574">
        <v>72</v>
      </c>
      <c r="O1574">
        <v>72</v>
      </c>
      <c r="P1574" s="2">
        <v>72</v>
      </c>
      <c r="Q1574" s="2">
        <v>72</v>
      </c>
      <c r="R1574" s="2">
        <v>72</v>
      </c>
      <c r="S1574">
        <v>72</v>
      </c>
      <c r="T1574">
        <v>72</v>
      </c>
      <c r="U1574">
        <v>72</v>
      </c>
      <c r="V1574" s="1" t="e">
        <v>#N/A</v>
      </c>
      <c r="W1574" s="1" t="e">
        <v>#N/A</v>
      </c>
      <c r="X1574" s="1" t="e">
        <v>#N/A</v>
      </c>
    </row>
    <row r="1575" spans="1:24" hidden="1" x14ac:dyDescent="0.25">
      <c r="A1575" t="s">
        <v>1466</v>
      </c>
      <c r="B1575">
        <v>1</v>
      </c>
      <c r="D1575" t="e">
        <f>MID(#REF!,1,7)</f>
        <v>#REF!</v>
      </c>
      <c r="E1575">
        <v>7</v>
      </c>
      <c r="F1575" s="3" t="s">
        <v>1536</v>
      </c>
      <c r="G1575" t="s">
        <v>1537</v>
      </c>
      <c r="H1575" t="s">
        <v>39</v>
      </c>
      <c r="I1575" t="s">
        <v>447</v>
      </c>
      <c r="J1575" s="2">
        <v>72</v>
      </c>
      <c r="K1575" s="2">
        <v>72</v>
      </c>
      <c r="L1575" s="2">
        <v>72</v>
      </c>
      <c r="M1575">
        <v>72</v>
      </c>
      <c r="N1575">
        <v>72</v>
      </c>
      <c r="O1575">
        <v>72</v>
      </c>
      <c r="P1575" s="2">
        <v>72</v>
      </c>
      <c r="Q1575" s="2">
        <v>72</v>
      </c>
      <c r="R1575" s="2">
        <v>72</v>
      </c>
      <c r="S1575">
        <v>72</v>
      </c>
      <c r="T1575">
        <v>72</v>
      </c>
      <c r="U1575">
        <v>72</v>
      </c>
      <c r="V1575" s="1" t="e">
        <v>#N/A</v>
      </c>
      <c r="W1575" s="1" t="e">
        <v>#N/A</v>
      </c>
      <c r="X1575" s="1" t="e">
        <v>#N/A</v>
      </c>
    </row>
    <row r="1576" spans="1:24" hidden="1" x14ac:dyDescent="0.25">
      <c r="A1576" t="s">
        <v>1466</v>
      </c>
      <c r="B1576">
        <v>1</v>
      </c>
      <c r="D1576" t="e">
        <f>MID(#REF!,1,7)</f>
        <v>#REF!</v>
      </c>
      <c r="E1576">
        <v>7</v>
      </c>
      <c r="F1576" s="3" t="s">
        <v>1538</v>
      </c>
      <c r="G1576" t="s">
        <v>1539</v>
      </c>
      <c r="H1576" t="s">
        <v>39</v>
      </c>
      <c r="I1576" t="s">
        <v>447</v>
      </c>
      <c r="J1576" s="2">
        <v>72</v>
      </c>
      <c r="K1576" s="2">
        <v>72</v>
      </c>
      <c r="L1576" s="2">
        <v>72</v>
      </c>
      <c r="M1576">
        <v>72</v>
      </c>
      <c r="N1576">
        <v>72</v>
      </c>
      <c r="O1576">
        <v>72</v>
      </c>
      <c r="P1576" s="2">
        <v>72</v>
      </c>
      <c r="Q1576" s="2">
        <v>72</v>
      </c>
      <c r="R1576" s="2">
        <v>72</v>
      </c>
      <c r="S1576">
        <v>72</v>
      </c>
      <c r="T1576">
        <v>72</v>
      </c>
      <c r="U1576">
        <v>72</v>
      </c>
      <c r="V1576" s="1" t="e">
        <v>#N/A</v>
      </c>
      <c r="W1576" s="1" t="e">
        <v>#N/A</v>
      </c>
      <c r="X1576" s="1" t="e">
        <v>#N/A</v>
      </c>
    </row>
    <row r="1577" spans="1:24" hidden="1" x14ac:dyDescent="0.25">
      <c r="A1577" t="s">
        <v>552</v>
      </c>
      <c r="B1577">
        <v>2</v>
      </c>
      <c r="D1577" t="e">
        <f>MID(#REF!,1,7)</f>
        <v>#REF!</v>
      </c>
      <c r="E1577">
        <v>21</v>
      </c>
      <c r="F1577" s="3" t="s">
        <v>1540</v>
      </c>
      <c r="G1577" t="s">
        <v>1453</v>
      </c>
      <c r="H1577" t="s">
        <v>1541</v>
      </c>
      <c r="I1577" t="s">
        <v>28</v>
      </c>
      <c r="J1577" s="2">
        <v>0</v>
      </c>
      <c r="K1577" s="2">
        <v>0</v>
      </c>
      <c r="L1577" s="2">
        <v>0</v>
      </c>
      <c r="M1577">
        <v>0</v>
      </c>
      <c r="N1577">
        <v>0</v>
      </c>
      <c r="O1577">
        <v>0</v>
      </c>
      <c r="P1577" s="2">
        <v>0</v>
      </c>
      <c r="Q1577" s="2">
        <v>0</v>
      </c>
      <c r="R1577" s="2">
        <v>15</v>
      </c>
      <c r="S1577">
        <v>0</v>
      </c>
      <c r="T1577">
        <v>0</v>
      </c>
      <c r="U1577">
        <v>34</v>
      </c>
      <c r="V1577" s="1">
        <v>0</v>
      </c>
      <c r="W1577" s="1">
        <v>0</v>
      </c>
      <c r="X1577" s="1">
        <v>0</v>
      </c>
    </row>
    <row r="1578" spans="1:24" hidden="1" x14ac:dyDescent="0.25">
      <c r="A1578" t="s">
        <v>552</v>
      </c>
      <c r="B1578">
        <v>2</v>
      </c>
      <c r="D1578" t="e">
        <f>MID(#REF!,1,7)</f>
        <v>#REF!</v>
      </c>
      <c r="E1578">
        <v>21</v>
      </c>
      <c r="F1578" s="3" t="s">
        <v>166</v>
      </c>
      <c r="G1578" t="s">
        <v>1453</v>
      </c>
      <c r="H1578" t="s">
        <v>129</v>
      </c>
      <c r="I1578" t="s">
        <v>82</v>
      </c>
      <c r="J1578" s="2">
        <v>0</v>
      </c>
      <c r="K1578" s="2">
        <v>0</v>
      </c>
      <c r="L1578" s="2">
        <v>0</v>
      </c>
      <c r="M1578">
        <v>0</v>
      </c>
      <c r="N1578">
        <v>0</v>
      </c>
      <c r="O1578">
        <v>0</v>
      </c>
      <c r="P1578" s="2">
        <v>0</v>
      </c>
      <c r="Q1578" s="2">
        <v>0</v>
      </c>
      <c r="R1578" s="2">
        <v>0</v>
      </c>
      <c r="S1578">
        <v>0</v>
      </c>
      <c r="T1578">
        <v>0</v>
      </c>
      <c r="U1578">
        <v>100</v>
      </c>
      <c r="V1578" s="1" t="e">
        <v>#N/A</v>
      </c>
      <c r="W1578" s="1" t="e">
        <v>#N/A</v>
      </c>
      <c r="X1578" s="1" t="e">
        <v>#N/A</v>
      </c>
    </row>
    <row r="1579" spans="1:24" hidden="1" x14ac:dyDescent="0.25">
      <c r="A1579" t="s">
        <v>552</v>
      </c>
      <c r="B1579">
        <v>2</v>
      </c>
      <c r="D1579" t="e">
        <f>MID(#REF!,1,7)</f>
        <v>#REF!</v>
      </c>
      <c r="E1579">
        <v>28</v>
      </c>
      <c r="F1579" s="3" t="s">
        <v>80</v>
      </c>
      <c r="G1579" t="s">
        <v>1453</v>
      </c>
      <c r="H1579" t="s">
        <v>129</v>
      </c>
      <c r="I1579" t="s">
        <v>82</v>
      </c>
      <c r="J1579" s="2">
        <v>0</v>
      </c>
      <c r="K1579" s="2">
        <v>0</v>
      </c>
      <c r="L1579" s="2">
        <v>0</v>
      </c>
      <c r="M1579">
        <v>0</v>
      </c>
      <c r="N1579">
        <v>0</v>
      </c>
      <c r="O1579">
        <v>0</v>
      </c>
      <c r="P1579" s="2">
        <v>0</v>
      </c>
      <c r="Q1579" s="2">
        <v>0</v>
      </c>
      <c r="R1579" s="2">
        <v>0</v>
      </c>
      <c r="S1579">
        <v>0</v>
      </c>
      <c r="T1579">
        <v>0</v>
      </c>
      <c r="U1579">
        <v>100</v>
      </c>
      <c r="V1579" s="1" t="e">
        <v>#N/A</v>
      </c>
      <c r="W1579" s="1" t="e">
        <v>#N/A</v>
      </c>
      <c r="X1579" s="1" t="e">
        <v>#N/A</v>
      </c>
    </row>
    <row r="1580" spans="1:24" hidden="1" x14ac:dyDescent="0.25">
      <c r="A1580" t="s">
        <v>552</v>
      </c>
      <c r="B1580">
        <v>3</v>
      </c>
      <c r="D1580" t="e">
        <f>MID(#REF!,1,7)</f>
        <v>#REF!</v>
      </c>
      <c r="E1580">
        <v>28</v>
      </c>
      <c r="F1580" s="3" t="s">
        <v>477</v>
      </c>
      <c r="G1580" t="s">
        <v>1453</v>
      </c>
      <c r="H1580" t="s">
        <v>129</v>
      </c>
      <c r="I1580" t="s">
        <v>82</v>
      </c>
      <c r="J1580" s="2">
        <v>0</v>
      </c>
      <c r="K1580" s="2">
        <v>0</v>
      </c>
      <c r="L1580" s="2">
        <v>0</v>
      </c>
      <c r="M1580">
        <v>0</v>
      </c>
      <c r="N1580">
        <v>0</v>
      </c>
      <c r="O1580">
        <v>0</v>
      </c>
      <c r="P1580" s="2">
        <v>0</v>
      </c>
      <c r="Q1580" s="2">
        <v>0</v>
      </c>
      <c r="R1580" s="2">
        <v>0</v>
      </c>
      <c r="S1580">
        <v>0</v>
      </c>
      <c r="T1580">
        <v>0</v>
      </c>
      <c r="U1580">
        <v>100</v>
      </c>
      <c r="V1580" s="1" t="e">
        <v>#N/A</v>
      </c>
      <c r="W1580" s="1" t="e">
        <v>#N/A</v>
      </c>
      <c r="X1580" s="1" t="e">
        <v>#N/A</v>
      </c>
    </row>
    <row r="1581" spans="1:24" hidden="1" x14ac:dyDescent="0.25">
      <c r="A1581" t="s">
        <v>552</v>
      </c>
      <c r="B1581">
        <v>3</v>
      </c>
      <c r="D1581" t="e">
        <f>MID(#REF!,1,7)</f>
        <v>#REF!</v>
      </c>
      <c r="E1581">
        <v>28</v>
      </c>
      <c r="F1581" s="3" t="s">
        <v>1542</v>
      </c>
      <c r="G1581" t="s">
        <v>1453</v>
      </c>
      <c r="H1581" t="s">
        <v>1516</v>
      </c>
      <c r="I1581" t="s">
        <v>28</v>
      </c>
      <c r="J1581" s="2">
        <v>0</v>
      </c>
      <c r="K1581" s="2">
        <v>0</v>
      </c>
      <c r="L1581" s="2">
        <v>20</v>
      </c>
      <c r="M1581">
        <v>0</v>
      </c>
      <c r="N1581">
        <v>0</v>
      </c>
      <c r="O1581">
        <v>40</v>
      </c>
      <c r="P1581" s="2">
        <v>0</v>
      </c>
      <c r="Q1581" s="2">
        <v>0</v>
      </c>
      <c r="R1581" s="2">
        <v>40</v>
      </c>
      <c r="S1581">
        <v>0</v>
      </c>
      <c r="T1581">
        <v>0</v>
      </c>
      <c r="U1581">
        <v>20</v>
      </c>
      <c r="V1581" s="1">
        <v>0</v>
      </c>
      <c r="W1581" s="1">
        <v>0</v>
      </c>
      <c r="X1581" s="1">
        <v>0</v>
      </c>
    </row>
    <row r="1582" spans="1:24" hidden="1" x14ac:dyDescent="0.25">
      <c r="A1582" t="s">
        <v>40</v>
      </c>
      <c r="B1582">
        <v>1</v>
      </c>
      <c r="D1582" t="e">
        <f>MID(#REF!,1,7)</f>
        <v>#REF!</v>
      </c>
      <c r="E1582">
        <v>12</v>
      </c>
      <c r="F1582" s="3" t="s">
        <v>179</v>
      </c>
      <c r="G1582" t="s">
        <v>177</v>
      </c>
      <c r="H1582" t="s">
        <v>178</v>
      </c>
      <c r="I1582" t="s">
        <v>28</v>
      </c>
      <c r="J1582" s="2">
        <v>0</v>
      </c>
      <c r="K1582" s="2">
        <v>0</v>
      </c>
      <c r="L1582" s="2">
        <v>1080</v>
      </c>
      <c r="M1582">
        <v>0</v>
      </c>
      <c r="N1582">
        <v>0</v>
      </c>
      <c r="O1582">
        <v>1080</v>
      </c>
      <c r="P1582" s="2">
        <v>0</v>
      </c>
      <c r="Q1582" s="2">
        <v>0</v>
      </c>
      <c r="R1582" s="2">
        <v>960</v>
      </c>
      <c r="S1582">
        <v>0</v>
      </c>
      <c r="T1582">
        <v>0</v>
      </c>
      <c r="U1582">
        <v>960</v>
      </c>
      <c r="V1582" s="1">
        <v>0</v>
      </c>
      <c r="W1582" s="1">
        <v>0</v>
      </c>
      <c r="X1582" s="1">
        <v>1432</v>
      </c>
    </row>
    <row r="1583" spans="1:24" hidden="1" x14ac:dyDescent="0.25">
      <c r="A1583" t="s">
        <v>246</v>
      </c>
      <c r="B1583">
        <v>1</v>
      </c>
      <c r="D1583" t="e">
        <f>MID(#REF!,1,7)</f>
        <v>#REF!</v>
      </c>
      <c r="E1583">
        <v>3</v>
      </c>
      <c r="F1583" s="3" t="s">
        <v>1401</v>
      </c>
      <c r="G1583" t="s">
        <v>1400</v>
      </c>
      <c r="H1583" t="s">
        <v>1543</v>
      </c>
      <c r="I1583" t="s">
        <v>28</v>
      </c>
      <c r="J1583" s="2">
        <v>0</v>
      </c>
      <c r="K1583" s="2">
        <v>0</v>
      </c>
      <c r="L1583" s="2">
        <v>3</v>
      </c>
      <c r="M1583">
        <v>0</v>
      </c>
      <c r="N1583">
        <v>0</v>
      </c>
      <c r="O1583">
        <v>3</v>
      </c>
      <c r="P1583" s="2">
        <v>0</v>
      </c>
      <c r="Q1583" s="2">
        <v>0</v>
      </c>
      <c r="R1583" s="2">
        <v>3</v>
      </c>
      <c r="S1583">
        <v>0</v>
      </c>
      <c r="T1583">
        <v>0</v>
      </c>
      <c r="U1583">
        <v>3</v>
      </c>
      <c r="V1583" s="1">
        <v>0</v>
      </c>
      <c r="W1583" s="1">
        <v>0</v>
      </c>
      <c r="X1583" s="1">
        <v>3</v>
      </c>
    </row>
    <row r="1584" spans="1:24" hidden="1" x14ac:dyDescent="0.25">
      <c r="A1584" t="s">
        <v>246</v>
      </c>
      <c r="B1584">
        <v>1</v>
      </c>
      <c r="D1584" t="e">
        <f>MID(#REF!,1,7)</f>
        <v>#REF!</v>
      </c>
      <c r="E1584">
        <v>3</v>
      </c>
      <c r="F1584" s="3" t="s">
        <v>272</v>
      </c>
      <c r="G1584" t="s">
        <v>273</v>
      </c>
      <c r="H1584" t="s">
        <v>1544</v>
      </c>
      <c r="I1584" t="s">
        <v>28</v>
      </c>
      <c r="J1584" s="2">
        <v>0</v>
      </c>
      <c r="K1584" s="2">
        <v>0</v>
      </c>
      <c r="L1584" s="2">
        <v>1200</v>
      </c>
      <c r="M1584">
        <v>0</v>
      </c>
      <c r="N1584">
        <v>0</v>
      </c>
      <c r="O1584">
        <v>1000</v>
      </c>
      <c r="P1584" s="2">
        <v>0</v>
      </c>
      <c r="Q1584" s="2">
        <v>0</v>
      </c>
      <c r="R1584" s="2">
        <v>1200</v>
      </c>
      <c r="S1584">
        <v>0</v>
      </c>
      <c r="T1584">
        <v>0</v>
      </c>
      <c r="U1584">
        <v>1000</v>
      </c>
      <c r="V1584" s="1">
        <v>0</v>
      </c>
      <c r="W1584" s="1">
        <v>0</v>
      </c>
      <c r="X1584" s="1">
        <v>985</v>
      </c>
    </row>
    <row r="1585" spans="1:24" hidden="1" x14ac:dyDescent="0.25">
      <c r="A1585" t="s">
        <v>246</v>
      </c>
      <c r="B1585">
        <v>1</v>
      </c>
      <c r="D1585" t="e">
        <f>MID(#REF!,1,7)</f>
        <v>#REF!</v>
      </c>
      <c r="E1585">
        <v>3</v>
      </c>
      <c r="F1585" s="3" t="s">
        <v>272</v>
      </c>
      <c r="G1585" t="s">
        <v>273</v>
      </c>
      <c r="H1585" t="s">
        <v>1545</v>
      </c>
      <c r="I1585" t="s">
        <v>28</v>
      </c>
      <c r="J1585" s="2">
        <v>0</v>
      </c>
      <c r="K1585" s="2">
        <v>0</v>
      </c>
      <c r="L1585" s="2">
        <v>0</v>
      </c>
      <c r="M1585">
        <v>0</v>
      </c>
      <c r="N1585">
        <v>0</v>
      </c>
      <c r="O1585">
        <v>10</v>
      </c>
      <c r="P1585" s="2">
        <v>0</v>
      </c>
      <c r="Q1585" s="2">
        <v>0</v>
      </c>
      <c r="R1585" s="2">
        <v>17</v>
      </c>
      <c r="S1585">
        <v>0</v>
      </c>
      <c r="T1585">
        <v>0</v>
      </c>
      <c r="U1585">
        <v>21</v>
      </c>
      <c r="V1585" s="1">
        <v>0</v>
      </c>
      <c r="W1585" s="1">
        <v>0</v>
      </c>
      <c r="X1585" s="1">
        <v>0</v>
      </c>
    </row>
    <row r="1586" spans="1:24" hidden="1" x14ac:dyDescent="0.25">
      <c r="A1586" t="s">
        <v>725</v>
      </c>
      <c r="B1586">
        <v>4</v>
      </c>
      <c r="D1586" t="e">
        <f>MID(#REF!,1,7)</f>
        <v>#REF!</v>
      </c>
      <c r="E1586">
        <v>71</v>
      </c>
      <c r="F1586" s="3" t="s">
        <v>726</v>
      </c>
      <c r="G1586" t="s">
        <v>26</v>
      </c>
      <c r="H1586" t="s">
        <v>734</v>
      </c>
      <c r="I1586" t="s">
        <v>28</v>
      </c>
      <c r="J1586" s="2">
        <v>0</v>
      </c>
      <c r="K1586" s="2">
        <v>0</v>
      </c>
      <c r="L1586" s="2">
        <v>4749</v>
      </c>
      <c r="M1586">
        <v>0</v>
      </c>
      <c r="N1586">
        <v>0</v>
      </c>
      <c r="O1586">
        <v>5951</v>
      </c>
      <c r="P1586" s="2">
        <v>0</v>
      </c>
      <c r="Q1586" s="2">
        <v>0</v>
      </c>
      <c r="R1586" s="2">
        <v>7104</v>
      </c>
      <c r="S1586">
        <v>0</v>
      </c>
      <c r="T1586">
        <v>0</v>
      </c>
      <c r="U1586">
        <v>8510</v>
      </c>
      <c r="V1586" s="1">
        <v>0</v>
      </c>
      <c r="W1586" s="1">
        <v>0</v>
      </c>
      <c r="X1586" s="1">
        <v>4847</v>
      </c>
    </row>
    <row r="1587" spans="1:24" hidden="1" x14ac:dyDescent="0.25">
      <c r="A1587" t="s">
        <v>725</v>
      </c>
      <c r="B1587">
        <v>4</v>
      </c>
      <c r="D1587" t="e">
        <f>MID(#REF!,1,7)</f>
        <v>#REF!</v>
      </c>
      <c r="E1587">
        <v>71</v>
      </c>
      <c r="F1587" s="3" t="s">
        <v>726</v>
      </c>
      <c r="G1587" t="s">
        <v>26</v>
      </c>
      <c r="H1587" t="s">
        <v>734</v>
      </c>
      <c r="I1587" t="s">
        <v>28</v>
      </c>
      <c r="J1587" s="2">
        <v>0</v>
      </c>
      <c r="K1587" s="2">
        <v>0</v>
      </c>
      <c r="L1587" s="2">
        <v>1059</v>
      </c>
      <c r="M1587">
        <v>0</v>
      </c>
      <c r="N1587">
        <v>0</v>
      </c>
      <c r="O1587">
        <v>1296</v>
      </c>
      <c r="P1587" s="2">
        <v>0</v>
      </c>
      <c r="Q1587" s="2">
        <v>0</v>
      </c>
      <c r="R1587" s="2">
        <v>1153</v>
      </c>
      <c r="S1587">
        <v>0</v>
      </c>
      <c r="T1587">
        <v>0</v>
      </c>
      <c r="U1587">
        <v>1312</v>
      </c>
      <c r="V1587" s="1">
        <v>0</v>
      </c>
      <c r="W1587" s="1">
        <v>0</v>
      </c>
      <c r="X1587" s="1">
        <v>1107</v>
      </c>
    </row>
    <row r="1588" spans="1:24" hidden="1" x14ac:dyDescent="0.25">
      <c r="A1588" t="s">
        <v>725</v>
      </c>
      <c r="B1588">
        <v>4</v>
      </c>
      <c r="D1588" t="e">
        <f>MID(#REF!,1,7)</f>
        <v>#REF!</v>
      </c>
      <c r="E1588">
        <v>71</v>
      </c>
      <c r="F1588" s="3" t="s">
        <v>726</v>
      </c>
      <c r="G1588" t="s">
        <v>26</v>
      </c>
      <c r="H1588" t="s">
        <v>342</v>
      </c>
      <c r="I1588" t="s">
        <v>28</v>
      </c>
      <c r="J1588" s="2">
        <v>0</v>
      </c>
      <c r="K1588" s="2">
        <v>0</v>
      </c>
      <c r="L1588" s="2">
        <v>69664</v>
      </c>
      <c r="M1588">
        <v>0</v>
      </c>
      <c r="N1588">
        <v>0</v>
      </c>
      <c r="O1588">
        <v>85475</v>
      </c>
      <c r="P1588" s="2">
        <v>0</v>
      </c>
      <c r="Q1588" s="2">
        <v>0</v>
      </c>
      <c r="R1588" s="2">
        <v>75971</v>
      </c>
      <c r="S1588">
        <v>0</v>
      </c>
      <c r="T1588">
        <v>0</v>
      </c>
      <c r="U1588">
        <v>85456</v>
      </c>
      <c r="V1588" s="1">
        <v>0</v>
      </c>
      <c r="W1588" s="1">
        <v>0</v>
      </c>
      <c r="X1588" s="1">
        <v>66210</v>
      </c>
    </row>
    <row r="1589" spans="1:24" hidden="1" x14ac:dyDescent="0.25">
      <c r="A1589" t="s">
        <v>725</v>
      </c>
      <c r="B1589">
        <v>4</v>
      </c>
      <c r="D1589" t="e">
        <f>MID(#REF!,1,7)</f>
        <v>#REF!</v>
      </c>
      <c r="E1589">
        <v>71</v>
      </c>
      <c r="F1589" s="3" t="s">
        <v>726</v>
      </c>
      <c r="G1589" t="s">
        <v>26</v>
      </c>
      <c r="H1589" t="s">
        <v>342</v>
      </c>
      <c r="I1589" t="s">
        <v>28</v>
      </c>
      <c r="J1589" s="2">
        <v>0</v>
      </c>
      <c r="K1589" s="2">
        <v>0</v>
      </c>
      <c r="L1589" s="2">
        <v>59214</v>
      </c>
      <c r="M1589">
        <v>0</v>
      </c>
      <c r="N1589">
        <v>0</v>
      </c>
      <c r="O1589">
        <v>72654</v>
      </c>
      <c r="P1589" s="2">
        <v>0</v>
      </c>
      <c r="Q1589" s="2">
        <v>0</v>
      </c>
      <c r="R1589" s="2">
        <v>64575</v>
      </c>
      <c r="S1589">
        <v>0</v>
      </c>
      <c r="T1589">
        <v>0</v>
      </c>
      <c r="U1589">
        <v>72638</v>
      </c>
      <c r="V1589" s="1">
        <v>0</v>
      </c>
      <c r="W1589" s="1">
        <v>0</v>
      </c>
      <c r="X1589" s="1">
        <v>59471</v>
      </c>
    </row>
    <row r="1590" spans="1:24" hidden="1" x14ac:dyDescent="0.25">
      <c r="A1590" t="s">
        <v>725</v>
      </c>
      <c r="B1590">
        <v>4</v>
      </c>
      <c r="D1590" t="e">
        <f>MID(#REF!,1,7)</f>
        <v>#REF!</v>
      </c>
      <c r="E1590">
        <v>71</v>
      </c>
      <c r="F1590" s="3" t="s">
        <v>726</v>
      </c>
      <c r="G1590" t="s">
        <v>26</v>
      </c>
      <c r="H1590" t="s">
        <v>734</v>
      </c>
      <c r="I1590" t="s">
        <v>28</v>
      </c>
      <c r="J1590" s="2">
        <v>0</v>
      </c>
      <c r="K1590" s="2">
        <v>0</v>
      </c>
      <c r="L1590" s="2">
        <v>45</v>
      </c>
      <c r="M1590">
        <v>0</v>
      </c>
      <c r="N1590">
        <v>0</v>
      </c>
      <c r="O1590">
        <v>215</v>
      </c>
      <c r="P1590" s="2">
        <v>0</v>
      </c>
      <c r="Q1590" s="2">
        <v>0</v>
      </c>
      <c r="R1590" s="2">
        <v>215</v>
      </c>
      <c r="S1590">
        <v>0</v>
      </c>
      <c r="T1590">
        <v>0</v>
      </c>
      <c r="U1590">
        <v>125</v>
      </c>
      <c r="V1590" s="1">
        <v>0</v>
      </c>
      <c r="W1590" s="1">
        <v>0</v>
      </c>
      <c r="X1590" s="1">
        <v>45</v>
      </c>
    </row>
    <row r="1591" spans="1:24" hidden="1" x14ac:dyDescent="0.25">
      <c r="A1591" t="s">
        <v>725</v>
      </c>
      <c r="B1591">
        <v>4</v>
      </c>
      <c r="D1591" t="e">
        <f>MID(#REF!,1,7)</f>
        <v>#REF!</v>
      </c>
      <c r="E1591">
        <v>71</v>
      </c>
      <c r="F1591" s="3" t="s">
        <v>726</v>
      </c>
      <c r="G1591" t="s">
        <v>26</v>
      </c>
      <c r="H1591" t="s">
        <v>734</v>
      </c>
      <c r="I1591" t="s">
        <v>28</v>
      </c>
      <c r="J1591" s="2">
        <v>0</v>
      </c>
      <c r="K1591" s="2">
        <v>0</v>
      </c>
      <c r="L1591" s="2">
        <v>384</v>
      </c>
      <c r="M1591">
        <v>0</v>
      </c>
      <c r="N1591">
        <v>0</v>
      </c>
      <c r="O1591">
        <v>1731</v>
      </c>
      <c r="P1591" s="2">
        <v>0</v>
      </c>
      <c r="Q1591" s="2">
        <v>0</v>
      </c>
      <c r="R1591" s="2">
        <v>1885</v>
      </c>
      <c r="S1591">
        <v>0</v>
      </c>
      <c r="T1591">
        <v>0</v>
      </c>
      <c r="U1591">
        <v>500</v>
      </c>
      <c r="V1591" s="1">
        <v>0</v>
      </c>
      <c r="W1591" s="1">
        <v>0</v>
      </c>
      <c r="X1591" s="1">
        <v>390</v>
      </c>
    </row>
    <row r="1592" spans="1:24" hidden="1" x14ac:dyDescent="0.25">
      <c r="A1592" t="s">
        <v>235</v>
      </c>
      <c r="B1592">
        <v>4</v>
      </c>
      <c r="D1592" t="e">
        <f>MID(#REF!,1,7)</f>
        <v>#REF!</v>
      </c>
      <c r="E1592">
        <v>43</v>
      </c>
      <c r="F1592" s="3" t="s">
        <v>510</v>
      </c>
      <c r="G1592" t="s">
        <v>313</v>
      </c>
      <c r="H1592" t="s">
        <v>719</v>
      </c>
      <c r="I1592" t="s">
        <v>28</v>
      </c>
      <c r="J1592" s="2">
        <v>0</v>
      </c>
      <c r="K1592" s="2">
        <v>0</v>
      </c>
      <c r="L1592" s="2">
        <v>0</v>
      </c>
      <c r="M1592">
        <v>0</v>
      </c>
      <c r="N1592">
        <v>0</v>
      </c>
      <c r="O1592">
        <v>1190</v>
      </c>
      <c r="P1592" s="2">
        <v>0</v>
      </c>
      <c r="Q1592" s="2">
        <v>0</v>
      </c>
      <c r="R1592" s="2">
        <v>300</v>
      </c>
      <c r="S1592">
        <v>0</v>
      </c>
      <c r="T1592">
        <v>0</v>
      </c>
      <c r="U1592">
        <v>1100</v>
      </c>
      <c r="V1592" s="1">
        <v>0</v>
      </c>
      <c r="W1592" s="1">
        <v>0</v>
      </c>
      <c r="X1592" s="1">
        <v>0</v>
      </c>
    </row>
    <row r="1593" spans="1:24" hidden="1" x14ac:dyDescent="0.25">
      <c r="A1593" t="s">
        <v>235</v>
      </c>
      <c r="B1593">
        <v>4</v>
      </c>
      <c r="D1593" t="e">
        <f>MID(#REF!,1,7)</f>
        <v>#REF!</v>
      </c>
      <c r="E1593">
        <v>43</v>
      </c>
      <c r="F1593" s="3" t="s">
        <v>510</v>
      </c>
      <c r="G1593" t="s">
        <v>313</v>
      </c>
      <c r="H1593" t="s">
        <v>366</v>
      </c>
      <c r="I1593" t="s">
        <v>28</v>
      </c>
      <c r="J1593" s="2">
        <v>0</v>
      </c>
      <c r="K1593" s="2">
        <v>0</v>
      </c>
      <c r="L1593" s="2">
        <v>0</v>
      </c>
      <c r="M1593">
        <v>0</v>
      </c>
      <c r="N1593">
        <v>0</v>
      </c>
      <c r="O1593">
        <v>435</v>
      </c>
      <c r="P1593" s="2">
        <v>0</v>
      </c>
      <c r="Q1593" s="2">
        <v>0</v>
      </c>
      <c r="R1593" s="2">
        <v>442</v>
      </c>
      <c r="S1593">
        <v>0</v>
      </c>
      <c r="T1593">
        <v>0</v>
      </c>
      <c r="U1593">
        <v>438</v>
      </c>
      <c r="V1593" s="1">
        <v>0</v>
      </c>
      <c r="W1593" s="1">
        <v>0</v>
      </c>
      <c r="X1593" s="1">
        <v>0</v>
      </c>
    </row>
    <row r="1594" spans="1:24" hidden="1" x14ac:dyDescent="0.25">
      <c r="A1594" t="s">
        <v>235</v>
      </c>
      <c r="B1594">
        <v>4</v>
      </c>
      <c r="D1594" t="e">
        <f>MID(#REF!,1,7)</f>
        <v>#REF!</v>
      </c>
      <c r="E1594">
        <v>87</v>
      </c>
      <c r="F1594" s="3" t="s">
        <v>1035</v>
      </c>
      <c r="G1594" t="s">
        <v>449</v>
      </c>
      <c r="H1594" t="s">
        <v>1041</v>
      </c>
      <c r="I1594" t="s">
        <v>28</v>
      </c>
      <c r="J1594" s="2">
        <v>0</v>
      </c>
      <c r="K1594" s="2">
        <v>0</v>
      </c>
      <c r="L1594" s="2">
        <v>0</v>
      </c>
      <c r="M1594">
        <v>0</v>
      </c>
      <c r="N1594">
        <v>0</v>
      </c>
      <c r="O1594">
        <v>14</v>
      </c>
      <c r="P1594" s="2">
        <v>0</v>
      </c>
      <c r="Q1594" s="2">
        <v>0</v>
      </c>
      <c r="R1594" s="2">
        <v>0</v>
      </c>
      <c r="S1594">
        <v>0</v>
      </c>
      <c r="T1594">
        <v>0</v>
      </c>
      <c r="U1594">
        <v>0</v>
      </c>
      <c r="V1594" s="1">
        <v>0</v>
      </c>
      <c r="W1594" s="1">
        <v>0</v>
      </c>
      <c r="X1594" s="1">
        <v>0</v>
      </c>
    </row>
    <row r="1595" spans="1:24" hidden="1" x14ac:dyDescent="0.25">
      <c r="A1595" t="s">
        <v>235</v>
      </c>
      <c r="B1595">
        <v>4</v>
      </c>
      <c r="D1595" t="e">
        <f>MID(#REF!,1,7)</f>
        <v>#REF!</v>
      </c>
      <c r="E1595">
        <v>87</v>
      </c>
      <c r="F1595" s="3" t="s">
        <v>1035</v>
      </c>
      <c r="G1595" t="s">
        <v>449</v>
      </c>
      <c r="H1595" t="s">
        <v>327</v>
      </c>
      <c r="I1595" t="s">
        <v>28</v>
      </c>
      <c r="J1595" s="2">
        <v>0</v>
      </c>
      <c r="K1595" s="2">
        <v>0</v>
      </c>
      <c r="L1595" s="2">
        <v>14</v>
      </c>
      <c r="M1595">
        <v>0</v>
      </c>
      <c r="N1595">
        <v>0</v>
      </c>
      <c r="O1595">
        <v>0</v>
      </c>
      <c r="P1595" s="2">
        <v>0</v>
      </c>
      <c r="Q1595" s="2">
        <v>0</v>
      </c>
      <c r="R1595" s="2">
        <v>0</v>
      </c>
      <c r="S1595">
        <v>0</v>
      </c>
      <c r="T1595">
        <v>0</v>
      </c>
      <c r="U1595">
        <v>0</v>
      </c>
      <c r="V1595" s="1">
        <v>0</v>
      </c>
      <c r="W1595" s="1">
        <v>0</v>
      </c>
      <c r="X1595" s="1">
        <v>14</v>
      </c>
    </row>
    <row r="1596" spans="1:24" hidden="1" x14ac:dyDescent="0.25">
      <c r="A1596" t="s">
        <v>725</v>
      </c>
      <c r="B1596">
        <v>4</v>
      </c>
      <c r="D1596" t="e">
        <f>MID(#REF!,1,7)</f>
        <v>#REF!</v>
      </c>
      <c r="E1596">
        <v>71</v>
      </c>
      <c r="F1596" s="3" t="s">
        <v>726</v>
      </c>
      <c r="G1596" t="s">
        <v>26</v>
      </c>
      <c r="H1596" t="s">
        <v>734</v>
      </c>
      <c r="I1596" t="s">
        <v>28</v>
      </c>
      <c r="J1596" s="2">
        <v>0</v>
      </c>
      <c r="K1596" s="2">
        <v>0</v>
      </c>
      <c r="L1596" s="2">
        <v>8400</v>
      </c>
      <c r="M1596">
        <v>0</v>
      </c>
      <c r="N1596">
        <v>0</v>
      </c>
      <c r="O1596">
        <v>11379</v>
      </c>
      <c r="P1596" s="2">
        <v>0</v>
      </c>
      <c r="Q1596" s="2">
        <v>0</v>
      </c>
      <c r="R1596" s="2">
        <v>14316</v>
      </c>
      <c r="S1596">
        <v>0</v>
      </c>
      <c r="T1596">
        <v>0</v>
      </c>
      <c r="U1596">
        <v>17611</v>
      </c>
      <c r="V1596" s="1">
        <v>0</v>
      </c>
      <c r="W1596" s="1">
        <v>0</v>
      </c>
      <c r="X1596" s="1">
        <v>9167</v>
      </c>
    </row>
    <row r="1597" spans="1:24" hidden="1" x14ac:dyDescent="0.25">
      <c r="A1597" t="s">
        <v>725</v>
      </c>
      <c r="B1597">
        <v>4</v>
      </c>
      <c r="D1597" t="e">
        <f>MID(#REF!,1,7)</f>
        <v>#REF!</v>
      </c>
      <c r="E1597">
        <v>71</v>
      </c>
      <c r="F1597" s="3" t="s">
        <v>726</v>
      </c>
      <c r="G1597" t="s">
        <v>26</v>
      </c>
      <c r="H1597" t="s">
        <v>734</v>
      </c>
      <c r="I1597" t="s">
        <v>28</v>
      </c>
      <c r="J1597" s="2">
        <v>0</v>
      </c>
      <c r="K1597" s="2">
        <v>0</v>
      </c>
      <c r="L1597" s="2">
        <v>16553</v>
      </c>
      <c r="M1597">
        <v>0</v>
      </c>
      <c r="N1597">
        <v>0</v>
      </c>
      <c r="O1597">
        <v>23009</v>
      </c>
      <c r="P1597" s="2">
        <v>0</v>
      </c>
      <c r="Q1597" s="2">
        <v>0</v>
      </c>
      <c r="R1597" s="2">
        <v>29479</v>
      </c>
      <c r="S1597">
        <v>0</v>
      </c>
      <c r="T1597">
        <v>0</v>
      </c>
      <c r="U1597">
        <v>36388</v>
      </c>
      <c r="V1597" s="1">
        <v>0</v>
      </c>
      <c r="W1597" s="1">
        <v>0</v>
      </c>
      <c r="X1597" s="1">
        <v>16757</v>
      </c>
    </row>
    <row r="1598" spans="1:24" hidden="1" x14ac:dyDescent="0.25">
      <c r="A1598" t="s">
        <v>725</v>
      </c>
      <c r="B1598">
        <v>4</v>
      </c>
      <c r="D1598" t="e">
        <f>MID(#REF!,1,7)</f>
        <v>#REF!</v>
      </c>
      <c r="E1598">
        <v>71</v>
      </c>
      <c r="F1598" s="3" t="s">
        <v>726</v>
      </c>
      <c r="G1598" t="s">
        <v>26</v>
      </c>
      <c r="H1598" t="s">
        <v>734</v>
      </c>
      <c r="I1598" t="s">
        <v>28</v>
      </c>
      <c r="J1598" s="2">
        <v>0</v>
      </c>
      <c r="K1598" s="2">
        <v>0</v>
      </c>
      <c r="L1598" s="2">
        <v>2347</v>
      </c>
      <c r="M1598">
        <v>0</v>
      </c>
      <c r="N1598">
        <v>0</v>
      </c>
      <c r="O1598">
        <v>3240</v>
      </c>
      <c r="P1598" s="2">
        <v>0</v>
      </c>
      <c r="Q1598" s="2">
        <v>0</v>
      </c>
      <c r="R1598" s="2">
        <v>2931</v>
      </c>
      <c r="S1598">
        <v>0</v>
      </c>
      <c r="T1598">
        <v>0</v>
      </c>
      <c r="U1598">
        <v>2903</v>
      </c>
      <c r="V1598" s="1">
        <v>0</v>
      </c>
      <c r="W1598" s="1">
        <v>0</v>
      </c>
      <c r="X1598" s="1">
        <v>2304</v>
      </c>
    </row>
    <row r="1599" spans="1:24" hidden="1" x14ac:dyDescent="0.25">
      <c r="A1599" t="s">
        <v>958</v>
      </c>
      <c r="B1599">
        <v>4</v>
      </c>
      <c r="D1599" t="e">
        <f>MID(#REF!,1,7)</f>
        <v>#REF!</v>
      </c>
      <c r="E1599">
        <v>43</v>
      </c>
      <c r="F1599" s="3" t="s">
        <v>974</v>
      </c>
      <c r="G1599" t="s">
        <v>561</v>
      </c>
      <c r="H1599" t="s">
        <v>1546</v>
      </c>
      <c r="I1599" t="s">
        <v>82</v>
      </c>
      <c r="J1599" s="2">
        <v>0</v>
      </c>
      <c r="K1599" s="2">
        <v>0</v>
      </c>
      <c r="L1599" s="2">
        <v>0</v>
      </c>
      <c r="M1599">
        <v>0</v>
      </c>
      <c r="N1599">
        <v>0</v>
      </c>
      <c r="O1599">
        <v>0</v>
      </c>
      <c r="P1599" s="2">
        <v>0</v>
      </c>
      <c r="Q1599" s="2">
        <v>0</v>
      </c>
      <c r="R1599" s="2">
        <v>0</v>
      </c>
      <c r="S1599">
        <v>0</v>
      </c>
      <c r="T1599">
        <v>0</v>
      </c>
      <c r="U1599">
        <v>1</v>
      </c>
      <c r="V1599" s="1" t="e">
        <v>#N/A</v>
      </c>
      <c r="W1599" s="1" t="e">
        <v>#N/A</v>
      </c>
      <c r="X1599" s="1" t="e">
        <v>#N/A</v>
      </c>
    </row>
    <row r="1600" spans="1:24" hidden="1" x14ac:dyDescent="0.25">
      <c r="A1600" t="s">
        <v>725</v>
      </c>
      <c r="B1600">
        <v>4</v>
      </c>
      <c r="D1600" t="e">
        <f>MID(#REF!,1,7)</f>
        <v>#REF!</v>
      </c>
      <c r="E1600">
        <v>71</v>
      </c>
      <c r="F1600" s="3" t="s">
        <v>726</v>
      </c>
      <c r="G1600" t="s">
        <v>26</v>
      </c>
      <c r="H1600" t="s">
        <v>734</v>
      </c>
      <c r="I1600" t="s">
        <v>28</v>
      </c>
      <c r="J1600" s="2">
        <v>0</v>
      </c>
      <c r="K1600" s="2">
        <v>0</v>
      </c>
      <c r="L1600" s="2">
        <v>4679</v>
      </c>
      <c r="M1600">
        <v>0</v>
      </c>
      <c r="N1600">
        <v>0</v>
      </c>
      <c r="O1600">
        <v>7035</v>
      </c>
      <c r="P1600" s="2">
        <v>0</v>
      </c>
      <c r="Q1600" s="2">
        <v>0</v>
      </c>
      <c r="R1600" s="2">
        <v>6470</v>
      </c>
      <c r="S1600">
        <v>0</v>
      </c>
      <c r="T1600">
        <v>0</v>
      </c>
      <c r="U1600">
        <v>5825</v>
      </c>
      <c r="V1600" s="1">
        <v>0</v>
      </c>
      <c r="W1600" s="1">
        <v>0</v>
      </c>
      <c r="X1600" s="1">
        <v>3481</v>
      </c>
    </row>
    <row r="1601" spans="1:24" hidden="1" x14ac:dyDescent="0.25">
      <c r="A1601" t="s">
        <v>958</v>
      </c>
      <c r="B1601">
        <v>4</v>
      </c>
      <c r="D1601" t="e">
        <f>MID(#REF!,1,7)</f>
        <v>#REF!</v>
      </c>
      <c r="E1601">
        <v>43</v>
      </c>
      <c r="F1601" s="3" t="s">
        <v>974</v>
      </c>
      <c r="G1601" t="s">
        <v>561</v>
      </c>
      <c r="H1601" t="s">
        <v>972</v>
      </c>
      <c r="I1601" t="s">
        <v>82</v>
      </c>
      <c r="J1601" s="2">
        <v>0</v>
      </c>
      <c r="K1601" s="2">
        <v>0</v>
      </c>
      <c r="L1601" s="2">
        <v>0</v>
      </c>
      <c r="M1601">
        <v>0</v>
      </c>
      <c r="N1601">
        <v>0</v>
      </c>
      <c r="O1601">
        <v>0</v>
      </c>
      <c r="P1601" s="2">
        <v>0</v>
      </c>
      <c r="Q1601" s="2">
        <v>0</v>
      </c>
      <c r="R1601" s="2">
        <v>0</v>
      </c>
      <c r="S1601">
        <v>0</v>
      </c>
      <c r="T1601">
        <v>0</v>
      </c>
      <c r="U1601">
        <v>4</v>
      </c>
      <c r="V1601" s="1" t="e">
        <v>#N/A</v>
      </c>
      <c r="W1601" s="1" t="e">
        <v>#N/A</v>
      </c>
      <c r="X1601" s="1" t="e">
        <v>#N/A</v>
      </c>
    </row>
    <row r="1602" spans="1:24" hidden="1" x14ac:dyDescent="0.25">
      <c r="A1602" t="s">
        <v>958</v>
      </c>
      <c r="B1602">
        <v>4</v>
      </c>
      <c r="D1602" t="e">
        <f>MID(#REF!,1,7)</f>
        <v>#REF!</v>
      </c>
      <c r="E1602">
        <v>43</v>
      </c>
      <c r="F1602" s="3" t="s">
        <v>974</v>
      </c>
      <c r="G1602" t="s">
        <v>561</v>
      </c>
      <c r="H1602" t="s">
        <v>103</v>
      </c>
      <c r="I1602" t="s">
        <v>82</v>
      </c>
      <c r="J1602" s="2">
        <v>0</v>
      </c>
      <c r="K1602" s="2">
        <v>0</v>
      </c>
      <c r="L1602" s="2">
        <v>0</v>
      </c>
      <c r="M1602">
        <v>0</v>
      </c>
      <c r="N1602">
        <v>0</v>
      </c>
      <c r="O1602">
        <v>0</v>
      </c>
      <c r="P1602" s="2">
        <v>0</v>
      </c>
      <c r="Q1602" s="2">
        <v>0</v>
      </c>
      <c r="R1602" s="2">
        <v>0</v>
      </c>
      <c r="S1602">
        <v>0</v>
      </c>
      <c r="T1602">
        <v>0</v>
      </c>
      <c r="U1602">
        <v>1</v>
      </c>
      <c r="V1602" s="1" t="e">
        <v>#N/A</v>
      </c>
      <c r="W1602" s="1" t="e">
        <v>#N/A</v>
      </c>
      <c r="X1602" s="1" t="e">
        <v>#N/A</v>
      </c>
    </row>
    <row r="1603" spans="1:24" hidden="1" x14ac:dyDescent="0.25">
      <c r="A1603" t="s">
        <v>125</v>
      </c>
      <c r="B1603">
        <v>4</v>
      </c>
      <c r="D1603" t="e">
        <f>MID(#REF!,1,7)</f>
        <v>#REF!</v>
      </c>
      <c r="E1603">
        <v>45</v>
      </c>
      <c r="F1603" s="3" t="s">
        <v>126</v>
      </c>
      <c r="G1603" t="s">
        <v>125</v>
      </c>
      <c r="H1603" t="s">
        <v>141</v>
      </c>
      <c r="I1603" t="s">
        <v>28</v>
      </c>
      <c r="J1603" s="2">
        <v>0</v>
      </c>
      <c r="K1603" s="2">
        <v>0</v>
      </c>
      <c r="L1603" s="2">
        <v>30</v>
      </c>
      <c r="M1603">
        <v>0</v>
      </c>
      <c r="N1603">
        <v>0</v>
      </c>
      <c r="O1603">
        <v>39</v>
      </c>
      <c r="P1603" s="2">
        <v>0</v>
      </c>
      <c r="Q1603" s="2">
        <v>0</v>
      </c>
      <c r="R1603" s="2">
        <v>39</v>
      </c>
      <c r="S1603">
        <v>0</v>
      </c>
      <c r="T1603">
        <v>0</v>
      </c>
      <c r="U1603">
        <v>39</v>
      </c>
      <c r="V1603" s="1">
        <v>0</v>
      </c>
      <c r="W1603" s="1">
        <v>0</v>
      </c>
      <c r="X1603" s="1">
        <v>30</v>
      </c>
    </row>
    <row r="1604" spans="1:24" hidden="1" x14ac:dyDescent="0.25">
      <c r="A1604" t="s">
        <v>125</v>
      </c>
      <c r="B1604">
        <v>4</v>
      </c>
      <c r="D1604" t="e">
        <f>MID(#REF!,1,7)</f>
        <v>#REF!</v>
      </c>
      <c r="E1604">
        <v>45</v>
      </c>
      <c r="F1604" s="3" t="s">
        <v>151</v>
      </c>
      <c r="G1604" t="s">
        <v>125</v>
      </c>
      <c r="H1604" t="s">
        <v>159</v>
      </c>
      <c r="I1604" t="s">
        <v>28</v>
      </c>
      <c r="J1604" s="2">
        <v>0</v>
      </c>
      <c r="K1604" s="2">
        <v>0</v>
      </c>
      <c r="L1604" s="2">
        <v>6</v>
      </c>
      <c r="M1604">
        <v>0</v>
      </c>
      <c r="N1604">
        <v>0</v>
      </c>
      <c r="O1604">
        <v>6</v>
      </c>
      <c r="P1604" s="2">
        <v>0</v>
      </c>
      <c r="Q1604" s="2">
        <v>0</v>
      </c>
      <c r="R1604" s="2">
        <v>6</v>
      </c>
      <c r="S1604">
        <v>0</v>
      </c>
      <c r="T1604">
        <v>0</v>
      </c>
      <c r="U1604">
        <v>6</v>
      </c>
      <c r="V1604" s="1">
        <v>0</v>
      </c>
      <c r="W1604" s="1">
        <v>0</v>
      </c>
      <c r="X1604" s="1">
        <v>6</v>
      </c>
    </row>
    <row r="1605" spans="1:24" hidden="1" x14ac:dyDescent="0.25">
      <c r="A1605" t="s">
        <v>530</v>
      </c>
      <c r="B1605">
        <v>2</v>
      </c>
      <c r="D1605" t="e">
        <f>MID(#REF!,1,7)</f>
        <v>#REF!</v>
      </c>
      <c r="E1605">
        <v>54</v>
      </c>
      <c r="F1605" s="3" t="s">
        <v>402</v>
      </c>
      <c r="G1605" t="s">
        <v>806</v>
      </c>
      <c r="H1605" t="s">
        <v>168</v>
      </c>
      <c r="I1605" t="s">
        <v>28</v>
      </c>
      <c r="J1605" s="2">
        <v>0</v>
      </c>
      <c r="K1605" s="2">
        <v>0</v>
      </c>
      <c r="L1605" s="2">
        <v>0</v>
      </c>
      <c r="M1605">
        <v>0</v>
      </c>
      <c r="N1605">
        <v>0</v>
      </c>
      <c r="O1605">
        <v>1</v>
      </c>
      <c r="P1605" s="2">
        <v>0</v>
      </c>
      <c r="Q1605" s="2">
        <v>0</v>
      </c>
      <c r="R1605" s="2">
        <v>1</v>
      </c>
      <c r="S1605">
        <v>0</v>
      </c>
      <c r="T1605">
        <v>0</v>
      </c>
      <c r="U1605">
        <v>1</v>
      </c>
      <c r="V1605" s="1">
        <v>0</v>
      </c>
      <c r="W1605" s="1">
        <v>0</v>
      </c>
      <c r="X1605" s="1">
        <v>0</v>
      </c>
    </row>
    <row r="1606" spans="1:24" hidden="1" x14ac:dyDescent="0.25">
      <c r="A1606" t="s">
        <v>206</v>
      </c>
      <c r="B1606">
        <v>5</v>
      </c>
      <c r="D1606" t="e">
        <f>MID(#REF!,1,7)</f>
        <v>#REF!</v>
      </c>
      <c r="E1606">
        <v>14</v>
      </c>
      <c r="F1606" s="3" t="s">
        <v>615</v>
      </c>
      <c r="G1606" t="s">
        <v>616</v>
      </c>
      <c r="H1606" t="s">
        <v>81</v>
      </c>
      <c r="I1606" t="s">
        <v>28</v>
      </c>
      <c r="J1606" s="2">
        <v>0</v>
      </c>
      <c r="K1606" s="2">
        <v>0</v>
      </c>
      <c r="L1606" s="2">
        <v>5</v>
      </c>
      <c r="M1606">
        <v>0</v>
      </c>
      <c r="N1606">
        <v>0</v>
      </c>
      <c r="O1606">
        <v>5</v>
      </c>
      <c r="P1606" s="2">
        <v>0</v>
      </c>
      <c r="Q1606" s="2">
        <v>0</v>
      </c>
      <c r="R1606" s="2">
        <v>10</v>
      </c>
      <c r="S1606">
        <v>0</v>
      </c>
      <c r="T1606">
        <v>0</v>
      </c>
      <c r="U1606">
        <v>10</v>
      </c>
      <c r="V1606" s="1">
        <v>0</v>
      </c>
      <c r="W1606" s="1">
        <v>0</v>
      </c>
      <c r="X1606" s="1">
        <v>0</v>
      </c>
    </row>
    <row r="1607" spans="1:24" hidden="1" x14ac:dyDescent="0.25">
      <c r="A1607" t="s">
        <v>530</v>
      </c>
      <c r="B1607">
        <v>2</v>
      </c>
      <c r="D1607" t="e">
        <f>MID(#REF!,1,7)</f>
        <v>#REF!</v>
      </c>
      <c r="E1607">
        <v>54</v>
      </c>
      <c r="F1607" s="3" t="s">
        <v>1505</v>
      </c>
      <c r="G1607" t="s">
        <v>794</v>
      </c>
      <c r="H1607" t="s">
        <v>168</v>
      </c>
      <c r="I1607" t="s">
        <v>28</v>
      </c>
      <c r="J1607" s="2">
        <v>0</v>
      </c>
      <c r="K1607" s="2">
        <v>0</v>
      </c>
      <c r="L1607" s="2">
        <v>1</v>
      </c>
      <c r="M1607">
        <v>0</v>
      </c>
      <c r="N1607">
        <v>0</v>
      </c>
      <c r="O1607">
        <v>1</v>
      </c>
      <c r="P1607" s="2">
        <v>0</v>
      </c>
      <c r="Q1607" s="2">
        <v>0</v>
      </c>
      <c r="R1607" s="2">
        <v>1</v>
      </c>
      <c r="S1607">
        <v>0</v>
      </c>
      <c r="T1607">
        <v>0</v>
      </c>
      <c r="U1607">
        <v>1</v>
      </c>
      <c r="V1607" s="1">
        <v>0</v>
      </c>
      <c r="W1607" s="1">
        <v>0</v>
      </c>
      <c r="X1607" s="1">
        <v>0</v>
      </c>
    </row>
    <row r="1608" spans="1:24" hidden="1" x14ac:dyDescent="0.25">
      <c r="A1608" t="s">
        <v>530</v>
      </c>
      <c r="B1608">
        <v>2</v>
      </c>
      <c r="D1608" t="e">
        <f>MID(#REF!,1,7)</f>
        <v>#REF!</v>
      </c>
      <c r="E1608">
        <v>54</v>
      </c>
      <c r="F1608" s="3" t="s">
        <v>1505</v>
      </c>
      <c r="G1608" t="s">
        <v>794</v>
      </c>
      <c r="H1608" t="s">
        <v>1547</v>
      </c>
      <c r="I1608" t="s">
        <v>28</v>
      </c>
      <c r="J1608" s="2">
        <v>0</v>
      </c>
      <c r="K1608" s="2">
        <v>0</v>
      </c>
      <c r="L1608" s="2">
        <v>2000</v>
      </c>
      <c r="M1608">
        <v>0</v>
      </c>
      <c r="N1608">
        <v>0</v>
      </c>
      <c r="O1608">
        <v>2000</v>
      </c>
      <c r="P1608" s="2">
        <v>0</v>
      </c>
      <c r="Q1608" s="2">
        <v>0</v>
      </c>
      <c r="R1608" s="2">
        <v>2000</v>
      </c>
      <c r="S1608">
        <v>0</v>
      </c>
      <c r="T1608">
        <v>0</v>
      </c>
      <c r="U1608">
        <v>2000</v>
      </c>
      <c r="V1608" s="1">
        <v>0</v>
      </c>
      <c r="W1608" s="1">
        <v>0</v>
      </c>
      <c r="X1608" s="1">
        <v>2000</v>
      </c>
    </row>
    <row r="1609" spans="1:24" hidden="1" x14ac:dyDescent="0.25">
      <c r="A1609" t="s">
        <v>40</v>
      </c>
      <c r="B1609">
        <v>1</v>
      </c>
      <c r="D1609" t="e">
        <f>MID(#REF!,1,7)</f>
        <v>#REF!</v>
      </c>
      <c r="E1609">
        <v>7</v>
      </c>
      <c r="F1609" s="3" t="s">
        <v>69</v>
      </c>
      <c r="G1609" t="s">
        <v>70</v>
      </c>
      <c r="H1609" t="s">
        <v>139</v>
      </c>
      <c r="I1609" t="s">
        <v>82</v>
      </c>
      <c r="J1609" s="2">
        <v>0</v>
      </c>
      <c r="K1609" s="2">
        <v>0</v>
      </c>
      <c r="L1609" s="2">
        <v>0</v>
      </c>
      <c r="M1609">
        <v>0</v>
      </c>
      <c r="N1609">
        <v>0</v>
      </c>
      <c r="O1609">
        <v>0</v>
      </c>
      <c r="P1609" s="2">
        <v>0</v>
      </c>
      <c r="Q1609" s="2">
        <v>0</v>
      </c>
      <c r="R1609" s="2">
        <v>0</v>
      </c>
      <c r="S1609">
        <v>0</v>
      </c>
      <c r="T1609">
        <v>0</v>
      </c>
      <c r="U1609">
        <v>13</v>
      </c>
      <c r="V1609" s="1" t="e">
        <v>#N/A</v>
      </c>
      <c r="W1609" s="1" t="e">
        <v>#N/A</v>
      </c>
      <c r="X1609" s="1" t="e">
        <v>#N/A</v>
      </c>
    </row>
    <row r="1610" spans="1:24" hidden="1" x14ac:dyDescent="0.25">
      <c r="A1610" t="s">
        <v>40</v>
      </c>
      <c r="B1610">
        <v>1</v>
      </c>
      <c r="D1610" t="e">
        <f>MID(#REF!,1,7)</f>
        <v>#REF!</v>
      </c>
      <c r="E1610">
        <v>7</v>
      </c>
      <c r="F1610" s="3" t="s">
        <v>69</v>
      </c>
      <c r="G1610" t="s">
        <v>70</v>
      </c>
      <c r="H1610" t="s">
        <v>139</v>
      </c>
      <c r="I1610" t="s">
        <v>28</v>
      </c>
      <c r="J1610" s="2">
        <v>0</v>
      </c>
      <c r="K1610" s="2">
        <v>0</v>
      </c>
      <c r="L1610" s="2">
        <v>0</v>
      </c>
      <c r="M1610">
        <v>0</v>
      </c>
      <c r="N1610">
        <v>0</v>
      </c>
      <c r="O1610">
        <v>1</v>
      </c>
      <c r="P1610" s="2">
        <v>0</v>
      </c>
      <c r="Q1610" s="2">
        <v>0</v>
      </c>
      <c r="R1610" s="2">
        <v>1</v>
      </c>
      <c r="S1610">
        <v>0</v>
      </c>
      <c r="T1610">
        <v>0</v>
      </c>
      <c r="U1610">
        <v>1</v>
      </c>
      <c r="V1610" s="1">
        <v>0</v>
      </c>
      <c r="W1610" s="1">
        <v>0</v>
      </c>
      <c r="X1610" s="1">
        <v>0</v>
      </c>
    </row>
    <row r="1611" spans="1:24" hidden="1" x14ac:dyDescent="0.25">
      <c r="A1611" t="s">
        <v>40</v>
      </c>
      <c r="B1611">
        <v>1</v>
      </c>
      <c r="D1611" t="e">
        <f>MID(#REF!,1,7)</f>
        <v>#REF!</v>
      </c>
      <c r="E1611">
        <v>7</v>
      </c>
      <c r="F1611" s="3" t="s">
        <v>69</v>
      </c>
      <c r="G1611" t="s">
        <v>70</v>
      </c>
      <c r="H1611" t="s">
        <v>71</v>
      </c>
      <c r="I1611" t="s">
        <v>28</v>
      </c>
      <c r="J1611" s="2">
        <v>0</v>
      </c>
      <c r="K1611" s="2">
        <v>0</v>
      </c>
      <c r="L1611" s="2">
        <v>3</v>
      </c>
      <c r="M1611">
        <v>0</v>
      </c>
      <c r="N1611">
        <v>0</v>
      </c>
      <c r="O1611">
        <v>3</v>
      </c>
      <c r="P1611" s="2">
        <v>0</v>
      </c>
      <c r="Q1611" s="2">
        <v>0</v>
      </c>
      <c r="R1611" s="2">
        <v>3</v>
      </c>
      <c r="S1611">
        <v>0</v>
      </c>
      <c r="T1611">
        <v>0</v>
      </c>
      <c r="U1611">
        <v>3</v>
      </c>
      <c r="V1611" s="1">
        <v>0</v>
      </c>
      <c r="W1611" s="1">
        <v>0</v>
      </c>
      <c r="X1611" s="1">
        <v>3</v>
      </c>
    </row>
    <row r="1612" spans="1:24" hidden="1" x14ac:dyDescent="0.25">
      <c r="A1612" t="s">
        <v>40</v>
      </c>
      <c r="B1612">
        <v>1</v>
      </c>
      <c r="D1612" t="e">
        <f>MID(#REF!,1,7)</f>
        <v>#REF!</v>
      </c>
      <c r="E1612">
        <v>7</v>
      </c>
      <c r="F1612" s="3" t="s">
        <v>73</v>
      </c>
      <c r="G1612" t="s">
        <v>70</v>
      </c>
      <c r="H1612" t="s">
        <v>139</v>
      </c>
      <c r="I1612" t="s">
        <v>28</v>
      </c>
      <c r="J1612" s="2">
        <v>0</v>
      </c>
      <c r="K1612" s="2">
        <v>0</v>
      </c>
      <c r="L1612" s="2">
        <v>0</v>
      </c>
      <c r="M1612">
        <v>0</v>
      </c>
      <c r="N1612">
        <v>0</v>
      </c>
      <c r="O1612">
        <v>2</v>
      </c>
      <c r="P1612" s="2">
        <v>0</v>
      </c>
      <c r="Q1612" s="2">
        <v>0</v>
      </c>
      <c r="R1612" s="2">
        <v>2</v>
      </c>
      <c r="S1612">
        <v>0</v>
      </c>
      <c r="T1612">
        <v>0</v>
      </c>
      <c r="U1612">
        <v>2</v>
      </c>
      <c r="V1612" s="1">
        <v>0</v>
      </c>
      <c r="W1612" s="1">
        <v>0</v>
      </c>
      <c r="X1612" s="1">
        <v>2</v>
      </c>
    </row>
    <row r="1613" spans="1:24" hidden="1" x14ac:dyDescent="0.25">
      <c r="A1613" t="s">
        <v>206</v>
      </c>
      <c r="B1613">
        <v>5</v>
      </c>
      <c r="D1613" t="e">
        <f>MID(#REF!,1,7)</f>
        <v>#REF!</v>
      </c>
      <c r="E1613">
        <v>14</v>
      </c>
      <c r="F1613" s="3" t="s">
        <v>629</v>
      </c>
      <c r="G1613" t="s">
        <v>630</v>
      </c>
      <c r="H1613" t="s">
        <v>85</v>
      </c>
      <c r="I1613" t="s">
        <v>28</v>
      </c>
      <c r="J1613" s="2">
        <v>0</v>
      </c>
      <c r="K1613" s="2">
        <v>0</v>
      </c>
      <c r="L1613" s="2">
        <v>74</v>
      </c>
      <c r="M1613">
        <v>0</v>
      </c>
      <c r="N1613">
        <v>0</v>
      </c>
      <c r="O1613">
        <v>139</v>
      </c>
      <c r="P1613" s="2">
        <v>0</v>
      </c>
      <c r="Q1613" s="2">
        <v>0</v>
      </c>
      <c r="R1613" s="2">
        <v>90</v>
      </c>
      <c r="S1613">
        <v>0</v>
      </c>
      <c r="T1613">
        <v>0</v>
      </c>
      <c r="U1613">
        <v>90</v>
      </c>
      <c r="V1613" s="1">
        <v>0</v>
      </c>
      <c r="W1613" s="1">
        <v>0</v>
      </c>
      <c r="X1613" s="1">
        <v>208</v>
      </c>
    </row>
    <row r="1614" spans="1:24" hidden="1" x14ac:dyDescent="0.25">
      <c r="A1614" t="s">
        <v>530</v>
      </c>
      <c r="B1614">
        <v>2</v>
      </c>
      <c r="D1614" t="e">
        <f>MID(#REF!,1,7)</f>
        <v>#REF!</v>
      </c>
      <c r="E1614">
        <v>33</v>
      </c>
      <c r="F1614" s="3" t="s">
        <v>1548</v>
      </c>
      <c r="G1614" t="s">
        <v>794</v>
      </c>
      <c r="H1614" t="s">
        <v>1549</v>
      </c>
      <c r="I1614" t="s">
        <v>82</v>
      </c>
      <c r="J1614" s="2">
        <v>0</v>
      </c>
      <c r="K1614" s="2">
        <v>0</v>
      </c>
      <c r="L1614" s="2">
        <v>0</v>
      </c>
      <c r="M1614">
        <v>0</v>
      </c>
      <c r="N1614">
        <v>0</v>
      </c>
      <c r="O1614">
        <v>0</v>
      </c>
      <c r="P1614" s="2">
        <v>0</v>
      </c>
      <c r="Q1614" s="2">
        <v>0</v>
      </c>
      <c r="R1614" s="2">
        <v>0</v>
      </c>
      <c r="S1614">
        <v>0</v>
      </c>
      <c r="T1614">
        <v>0</v>
      </c>
      <c r="U1614">
        <v>2500</v>
      </c>
      <c r="V1614" s="1" t="e">
        <v>#N/A</v>
      </c>
      <c r="W1614" s="1" t="e">
        <v>#N/A</v>
      </c>
      <c r="X1614" s="1" t="e">
        <v>#N/A</v>
      </c>
    </row>
    <row r="1615" spans="1:24" hidden="1" x14ac:dyDescent="0.25">
      <c r="A1615" t="s">
        <v>40</v>
      </c>
      <c r="B1615">
        <v>1</v>
      </c>
      <c r="D1615" t="e">
        <f>MID(#REF!,1,7)</f>
        <v>#REF!</v>
      </c>
      <c r="E1615">
        <v>7</v>
      </c>
      <c r="F1615" s="3" t="s">
        <v>69</v>
      </c>
      <c r="G1615" t="s">
        <v>70</v>
      </c>
      <c r="H1615" t="s">
        <v>71</v>
      </c>
      <c r="I1615" t="s">
        <v>28</v>
      </c>
      <c r="J1615" s="2">
        <v>0</v>
      </c>
      <c r="K1615" s="2">
        <v>0</v>
      </c>
      <c r="L1615" s="2">
        <v>1</v>
      </c>
      <c r="M1615">
        <v>0</v>
      </c>
      <c r="N1615">
        <v>0</v>
      </c>
      <c r="O1615">
        <v>1</v>
      </c>
      <c r="P1615" s="2">
        <v>0</v>
      </c>
      <c r="Q1615" s="2">
        <v>0</v>
      </c>
      <c r="R1615" s="2">
        <v>1</v>
      </c>
      <c r="S1615">
        <v>0</v>
      </c>
      <c r="T1615">
        <v>0</v>
      </c>
      <c r="U1615">
        <v>1</v>
      </c>
      <c r="V1615" s="1">
        <v>0</v>
      </c>
      <c r="W1615" s="1">
        <v>0</v>
      </c>
      <c r="X1615" s="1">
        <v>1</v>
      </c>
    </row>
    <row r="1616" spans="1:24" hidden="1" x14ac:dyDescent="0.25">
      <c r="A1616" t="s">
        <v>731</v>
      </c>
      <c r="B1616">
        <v>4</v>
      </c>
      <c r="D1616" t="e">
        <f>MID(#REF!,1,7)</f>
        <v>#REF!</v>
      </c>
      <c r="E1616">
        <v>42</v>
      </c>
      <c r="F1616" s="3" t="s">
        <v>732</v>
      </c>
      <c r="G1616" t="s">
        <v>33</v>
      </c>
      <c r="H1616" t="s">
        <v>1076</v>
      </c>
      <c r="I1616" t="s">
        <v>447</v>
      </c>
      <c r="J1616" s="2">
        <v>0</v>
      </c>
      <c r="K1616" s="2">
        <v>0</v>
      </c>
      <c r="L1616" s="2">
        <v>0</v>
      </c>
      <c r="M1616">
        <v>6</v>
      </c>
      <c r="N1616">
        <v>0</v>
      </c>
      <c r="O1616">
        <v>0</v>
      </c>
      <c r="P1616" s="2">
        <v>0</v>
      </c>
      <c r="Q1616" s="2">
        <v>6</v>
      </c>
      <c r="R1616" s="2">
        <v>0</v>
      </c>
      <c r="S1616">
        <v>0</v>
      </c>
      <c r="T1616">
        <v>0</v>
      </c>
      <c r="U1616">
        <v>6</v>
      </c>
      <c r="V1616" s="1">
        <v>0</v>
      </c>
      <c r="W1616" s="1">
        <v>0</v>
      </c>
      <c r="X1616" s="1">
        <v>6</v>
      </c>
    </row>
    <row r="1617" spans="1:24" hidden="1" x14ac:dyDescent="0.25">
      <c r="A1617" t="s">
        <v>731</v>
      </c>
      <c r="B1617">
        <v>4</v>
      </c>
      <c r="D1617" t="e">
        <f>MID(#REF!,1,7)</f>
        <v>#REF!</v>
      </c>
      <c r="E1617">
        <v>42</v>
      </c>
      <c r="F1617" s="3" t="s">
        <v>732</v>
      </c>
      <c r="G1617" t="s">
        <v>33</v>
      </c>
      <c r="H1617" t="s">
        <v>1076</v>
      </c>
      <c r="I1617" t="s">
        <v>447</v>
      </c>
      <c r="J1617" s="2">
        <v>0</v>
      </c>
      <c r="K1617" s="2">
        <v>0</v>
      </c>
      <c r="L1617" s="2">
        <v>0</v>
      </c>
      <c r="M1617">
        <v>8</v>
      </c>
      <c r="N1617">
        <v>0</v>
      </c>
      <c r="O1617">
        <v>0</v>
      </c>
      <c r="P1617" s="2">
        <v>0</v>
      </c>
      <c r="Q1617" s="2">
        <v>8</v>
      </c>
      <c r="R1617" s="2">
        <v>0</v>
      </c>
      <c r="S1617">
        <v>0</v>
      </c>
      <c r="T1617">
        <v>0</v>
      </c>
      <c r="U1617">
        <v>8</v>
      </c>
      <c r="V1617" s="1">
        <v>0</v>
      </c>
      <c r="W1617" s="1">
        <v>0</v>
      </c>
      <c r="X1617" s="1">
        <v>0</v>
      </c>
    </row>
    <row r="1618" spans="1:24" hidden="1" x14ac:dyDescent="0.25">
      <c r="A1618" t="s">
        <v>398</v>
      </c>
      <c r="B1618">
        <v>6</v>
      </c>
      <c r="D1618" t="e">
        <f>MID(#REF!,1,7)</f>
        <v>#REF!</v>
      </c>
      <c r="E1618">
        <v>6</v>
      </c>
      <c r="F1618" s="3" t="s">
        <v>739</v>
      </c>
      <c r="G1618" t="s">
        <v>740</v>
      </c>
      <c r="H1618" t="s">
        <v>97</v>
      </c>
      <c r="I1618" t="s">
        <v>28</v>
      </c>
      <c r="J1618" s="2">
        <v>0</v>
      </c>
      <c r="K1618" s="2">
        <v>0</v>
      </c>
      <c r="L1618" s="2">
        <v>3</v>
      </c>
      <c r="M1618">
        <v>0</v>
      </c>
      <c r="N1618">
        <v>0</v>
      </c>
      <c r="O1618">
        <v>3</v>
      </c>
      <c r="P1618" s="2">
        <v>0</v>
      </c>
      <c r="Q1618" s="2">
        <v>0</v>
      </c>
      <c r="R1618" s="2">
        <v>3</v>
      </c>
      <c r="S1618">
        <v>0</v>
      </c>
      <c r="T1618">
        <v>0</v>
      </c>
      <c r="U1618">
        <v>3</v>
      </c>
      <c r="V1618" s="1" t="e">
        <v>#N/A</v>
      </c>
      <c r="W1618" s="1" t="e">
        <v>#N/A</v>
      </c>
      <c r="X1618" s="1" t="e">
        <v>#N/A</v>
      </c>
    </row>
    <row r="1619" spans="1:24" hidden="1" x14ac:dyDescent="0.25">
      <c r="A1619" t="s">
        <v>398</v>
      </c>
      <c r="B1619" t="s">
        <v>51</v>
      </c>
      <c r="D1619" t="e">
        <f>MID(#REF!,1,7)</f>
        <v>#REF!</v>
      </c>
      <c r="E1619">
        <v>6</v>
      </c>
      <c r="F1619" s="3" t="s">
        <v>426</v>
      </c>
      <c r="G1619" t="s">
        <v>427</v>
      </c>
      <c r="H1619" t="s">
        <v>1232</v>
      </c>
      <c r="I1619" t="s">
        <v>28</v>
      </c>
      <c r="J1619" s="2">
        <v>0</v>
      </c>
      <c r="K1619" s="2">
        <v>0</v>
      </c>
      <c r="L1619" s="2">
        <v>1</v>
      </c>
      <c r="M1619">
        <v>0</v>
      </c>
      <c r="N1619">
        <v>0</v>
      </c>
      <c r="O1619">
        <v>3</v>
      </c>
      <c r="P1619" s="2">
        <v>0</v>
      </c>
      <c r="Q1619" s="2">
        <v>0</v>
      </c>
      <c r="R1619" s="2">
        <v>4</v>
      </c>
      <c r="S1619">
        <v>0</v>
      </c>
      <c r="T1619">
        <v>0</v>
      </c>
      <c r="U1619">
        <v>4</v>
      </c>
      <c r="V1619" s="1" t="e">
        <v>#N/A</v>
      </c>
      <c r="W1619" s="1" t="e">
        <v>#N/A</v>
      </c>
      <c r="X1619" s="1" t="e">
        <v>#N/A</v>
      </c>
    </row>
    <row r="1620" spans="1:24" hidden="1" x14ac:dyDescent="0.25">
      <c r="A1620" t="s">
        <v>398</v>
      </c>
      <c r="B1620" t="s">
        <v>51</v>
      </c>
      <c r="D1620" t="e">
        <f>MID(#REF!,1,7)</f>
        <v>#REF!</v>
      </c>
      <c r="E1620">
        <v>6</v>
      </c>
      <c r="F1620" s="3" t="s">
        <v>426</v>
      </c>
      <c r="G1620" t="s">
        <v>427</v>
      </c>
      <c r="H1620" t="s">
        <v>39</v>
      </c>
      <c r="I1620" t="s">
        <v>28</v>
      </c>
      <c r="J1620" s="2">
        <v>0</v>
      </c>
      <c r="K1620" s="2">
        <v>0</v>
      </c>
      <c r="L1620" s="2">
        <v>6</v>
      </c>
      <c r="M1620">
        <v>0</v>
      </c>
      <c r="N1620">
        <v>0</v>
      </c>
      <c r="O1620">
        <v>6</v>
      </c>
      <c r="P1620" s="2">
        <v>0</v>
      </c>
      <c r="Q1620" s="2">
        <v>0</v>
      </c>
      <c r="R1620" s="2">
        <v>6</v>
      </c>
      <c r="S1620">
        <v>0</v>
      </c>
      <c r="T1620">
        <v>0</v>
      </c>
      <c r="U1620">
        <v>7</v>
      </c>
      <c r="V1620" s="1" t="e">
        <v>#N/A</v>
      </c>
      <c r="W1620" s="1" t="e">
        <v>#N/A</v>
      </c>
      <c r="X1620" s="1" t="e">
        <v>#N/A</v>
      </c>
    </row>
    <row r="1621" spans="1:24" hidden="1" x14ac:dyDescent="0.25">
      <c r="A1621" t="s">
        <v>398</v>
      </c>
      <c r="B1621" t="s">
        <v>51</v>
      </c>
      <c r="D1621" t="e">
        <f>MID(#REF!,1,7)</f>
        <v>#REF!</v>
      </c>
      <c r="E1621">
        <v>6</v>
      </c>
      <c r="F1621" s="3" t="s">
        <v>426</v>
      </c>
      <c r="G1621" t="s">
        <v>427</v>
      </c>
      <c r="H1621" t="s">
        <v>428</v>
      </c>
      <c r="I1621" t="s">
        <v>82</v>
      </c>
      <c r="J1621" s="2">
        <v>0</v>
      </c>
      <c r="K1621" s="2">
        <v>0</v>
      </c>
      <c r="L1621" s="2">
        <v>0</v>
      </c>
      <c r="M1621">
        <v>0</v>
      </c>
      <c r="N1621">
        <v>0</v>
      </c>
      <c r="O1621">
        <v>0</v>
      </c>
      <c r="P1621" s="2">
        <v>0</v>
      </c>
      <c r="Q1621" s="2">
        <v>0</v>
      </c>
      <c r="R1621" s="2">
        <v>0</v>
      </c>
      <c r="S1621">
        <v>0</v>
      </c>
      <c r="T1621">
        <v>0</v>
      </c>
      <c r="U1621">
        <v>100</v>
      </c>
      <c r="V1621" s="1" t="e">
        <v>#N/A</v>
      </c>
      <c r="W1621" s="1" t="e">
        <v>#N/A</v>
      </c>
      <c r="X1621" s="1" t="e">
        <v>#N/A</v>
      </c>
    </row>
    <row r="1622" spans="1:24" hidden="1" x14ac:dyDescent="0.25">
      <c r="A1622" t="s">
        <v>398</v>
      </c>
      <c r="B1622" t="s">
        <v>51</v>
      </c>
      <c r="D1622" t="e">
        <f>MID(#REF!,1,7)</f>
        <v>#REF!</v>
      </c>
      <c r="E1622">
        <v>6</v>
      </c>
      <c r="F1622" s="3" t="s">
        <v>523</v>
      </c>
      <c r="G1622" t="s">
        <v>524</v>
      </c>
      <c r="H1622" t="s">
        <v>39</v>
      </c>
      <c r="I1622" t="s">
        <v>28</v>
      </c>
      <c r="J1622" s="2">
        <v>0</v>
      </c>
      <c r="K1622" s="2">
        <v>0</v>
      </c>
      <c r="L1622" s="2">
        <v>100</v>
      </c>
      <c r="M1622">
        <v>0</v>
      </c>
      <c r="N1622">
        <v>0</v>
      </c>
      <c r="O1622">
        <v>100</v>
      </c>
      <c r="P1622" s="2">
        <v>0</v>
      </c>
      <c r="Q1622" s="2">
        <v>0</v>
      </c>
      <c r="R1622" s="2">
        <v>100</v>
      </c>
      <c r="S1622">
        <v>0</v>
      </c>
      <c r="T1622">
        <v>0</v>
      </c>
      <c r="U1622">
        <v>100</v>
      </c>
      <c r="V1622" s="1" t="e">
        <v>#N/A</v>
      </c>
      <c r="W1622" s="1" t="e">
        <v>#N/A</v>
      </c>
      <c r="X1622" s="1" t="e">
        <v>#N/A</v>
      </c>
    </row>
    <row r="1623" spans="1:24" hidden="1" x14ac:dyDescent="0.25">
      <c r="A1623" t="s">
        <v>398</v>
      </c>
      <c r="B1623" t="s">
        <v>51</v>
      </c>
      <c r="D1623" t="e">
        <f>MID(#REF!,1,7)</f>
        <v>#REF!</v>
      </c>
      <c r="E1623">
        <v>6</v>
      </c>
      <c r="F1623" s="3" t="s">
        <v>1287</v>
      </c>
      <c r="G1623" t="s">
        <v>1283</v>
      </c>
      <c r="H1623" t="s">
        <v>536</v>
      </c>
      <c r="I1623" t="s">
        <v>28</v>
      </c>
      <c r="J1623" s="2">
        <v>0</v>
      </c>
      <c r="K1623" s="2">
        <v>0</v>
      </c>
      <c r="L1623" s="2">
        <v>88</v>
      </c>
      <c r="M1623">
        <v>0</v>
      </c>
      <c r="N1623">
        <v>0</v>
      </c>
      <c r="O1623">
        <v>87</v>
      </c>
      <c r="P1623" s="2">
        <v>0</v>
      </c>
      <c r="Q1623" s="2">
        <v>0</v>
      </c>
      <c r="R1623" s="2">
        <v>88</v>
      </c>
      <c r="S1623">
        <v>0</v>
      </c>
      <c r="T1623">
        <v>0</v>
      </c>
      <c r="U1623">
        <v>87</v>
      </c>
      <c r="V1623" s="1" t="e">
        <v>#N/A</v>
      </c>
      <c r="W1623" s="1" t="e">
        <v>#N/A</v>
      </c>
      <c r="X1623" s="1" t="e">
        <v>#N/A</v>
      </c>
    </row>
    <row r="1624" spans="1:24" hidden="1" x14ac:dyDescent="0.25">
      <c r="A1624" t="s">
        <v>398</v>
      </c>
      <c r="B1624" t="s">
        <v>51</v>
      </c>
      <c r="D1624" t="e">
        <f>MID(#REF!,1,7)</f>
        <v>#REF!</v>
      </c>
      <c r="E1624">
        <v>6</v>
      </c>
      <c r="F1624" s="3" t="s">
        <v>1282</v>
      </c>
      <c r="G1624" t="s">
        <v>1283</v>
      </c>
      <c r="H1624" t="s">
        <v>1550</v>
      </c>
      <c r="I1624" t="s">
        <v>28</v>
      </c>
      <c r="J1624" s="2">
        <v>0</v>
      </c>
      <c r="K1624" s="2">
        <v>0</v>
      </c>
      <c r="L1624" s="2">
        <v>0</v>
      </c>
      <c r="M1624">
        <v>0</v>
      </c>
      <c r="N1624">
        <v>0</v>
      </c>
      <c r="O1624">
        <v>5</v>
      </c>
      <c r="P1624" s="2">
        <v>0</v>
      </c>
      <c r="Q1624" s="2">
        <v>0</v>
      </c>
      <c r="R1624" s="2">
        <v>5</v>
      </c>
      <c r="S1624">
        <v>0</v>
      </c>
      <c r="T1624">
        <v>0</v>
      </c>
      <c r="U1624">
        <v>5</v>
      </c>
      <c r="V1624" s="1" t="e">
        <v>#N/A</v>
      </c>
      <c r="W1624" s="1" t="e">
        <v>#N/A</v>
      </c>
      <c r="X1624" s="1" t="e">
        <v>#N/A</v>
      </c>
    </row>
    <row r="1625" spans="1:24" hidden="1" x14ac:dyDescent="0.25">
      <c r="A1625" t="s">
        <v>398</v>
      </c>
      <c r="B1625" t="s">
        <v>51</v>
      </c>
      <c r="D1625" t="e">
        <f>MID(#REF!,1,7)</f>
        <v>#REF!</v>
      </c>
      <c r="E1625">
        <v>6</v>
      </c>
      <c r="F1625" s="3" t="s">
        <v>1282</v>
      </c>
      <c r="G1625" t="s">
        <v>1283</v>
      </c>
      <c r="H1625" t="s">
        <v>139</v>
      </c>
      <c r="I1625" t="s">
        <v>28</v>
      </c>
      <c r="J1625" s="2">
        <v>0</v>
      </c>
      <c r="K1625" s="2">
        <v>0</v>
      </c>
      <c r="L1625" s="2">
        <v>7</v>
      </c>
      <c r="M1625">
        <v>0</v>
      </c>
      <c r="N1625">
        <v>0</v>
      </c>
      <c r="O1625">
        <v>5</v>
      </c>
      <c r="P1625" s="2">
        <v>0</v>
      </c>
      <c r="Q1625" s="2">
        <v>0</v>
      </c>
      <c r="R1625" s="2">
        <v>4</v>
      </c>
      <c r="S1625">
        <v>0</v>
      </c>
      <c r="T1625">
        <v>0</v>
      </c>
      <c r="U1625">
        <v>4</v>
      </c>
      <c r="V1625" s="1" t="e">
        <v>#N/A</v>
      </c>
      <c r="W1625" s="1" t="e">
        <v>#N/A</v>
      </c>
      <c r="X1625" s="1" t="e">
        <v>#N/A</v>
      </c>
    </row>
    <row r="1626" spans="1:24" hidden="1" x14ac:dyDescent="0.25">
      <c r="A1626" t="s">
        <v>398</v>
      </c>
      <c r="B1626">
        <v>6</v>
      </c>
      <c r="D1626" t="e">
        <f>MID(#REF!,1,7)</f>
        <v>#REF!</v>
      </c>
      <c r="E1626">
        <v>6</v>
      </c>
      <c r="F1626" s="3" t="s">
        <v>739</v>
      </c>
      <c r="G1626" t="s">
        <v>740</v>
      </c>
      <c r="H1626" t="s">
        <v>305</v>
      </c>
      <c r="I1626" t="s">
        <v>28</v>
      </c>
      <c r="J1626" s="2">
        <v>0</v>
      </c>
      <c r="K1626" s="2">
        <v>0</v>
      </c>
      <c r="L1626" s="2">
        <v>90</v>
      </c>
      <c r="M1626">
        <v>0</v>
      </c>
      <c r="N1626">
        <v>0</v>
      </c>
      <c r="O1626">
        <v>90</v>
      </c>
      <c r="P1626" s="2">
        <v>0</v>
      </c>
      <c r="Q1626" s="2">
        <v>0</v>
      </c>
      <c r="R1626" s="2">
        <v>90</v>
      </c>
      <c r="S1626">
        <v>0</v>
      </c>
      <c r="T1626">
        <v>0</v>
      </c>
      <c r="U1626">
        <v>90</v>
      </c>
      <c r="V1626" s="1" t="e">
        <v>#N/A</v>
      </c>
      <c r="W1626" s="1" t="e">
        <v>#N/A</v>
      </c>
      <c r="X1626" s="1" t="e">
        <v>#N/A</v>
      </c>
    </row>
    <row r="1627" spans="1:24" hidden="1" x14ac:dyDescent="0.25">
      <c r="A1627" t="s">
        <v>450</v>
      </c>
      <c r="B1627">
        <v>6</v>
      </c>
      <c r="D1627" t="e">
        <f>MID(#REF!,1,7)</f>
        <v>#REF!</v>
      </c>
      <c r="E1627">
        <v>47</v>
      </c>
      <c r="F1627" s="3" t="s">
        <v>1551</v>
      </c>
      <c r="G1627" t="s">
        <v>26</v>
      </c>
      <c r="H1627" t="s">
        <v>330</v>
      </c>
      <c r="I1627" t="s">
        <v>28</v>
      </c>
      <c r="J1627" s="2">
        <v>0</v>
      </c>
      <c r="K1627" s="2">
        <v>0</v>
      </c>
      <c r="L1627" s="2">
        <v>250</v>
      </c>
      <c r="M1627">
        <v>0</v>
      </c>
      <c r="N1627">
        <v>0</v>
      </c>
      <c r="O1627">
        <v>750</v>
      </c>
      <c r="P1627" s="2">
        <v>0</v>
      </c>
      <c r="Q1627" s="2">
        <v>0</v>
      </c>
      <c r="R1627" s="2">
        <v>2000</v>
      </c>
      <c r="S1627">
        <v>0</v>
      </c>
      <c r="T1627">
        <v>0</v>
      </c>
      <c r="U1627">
        <v>2000</v>
      </c>
      <c r="V1627" s="1" t="e">
        <v>#N/A</v>
      </c>
      <c r="W1627" s="1" t="e">
        <v>#N/A</v>
      </c>
      <c r="X1627" s="1" t="e">
        <v>#N/A</v>
      </c>
    </row>
    <row r="1628" spans="1:24" hidden="1" x14ac:dyDescent="0.25">
      <c r="A1628" t="s">
        <v>450</v>
      </c>
      <c r="B1628">
        <v>6</v>
      </c>
      <c r="D1628" t="e">
        <f>MID(#REF!,1,7)</f>
        <v>#REF!</v>
      </c>
      <c r="E1628">
        <v>47</v>
      </c>
      <c r="F1628" s="3" t="s">
        <v>1551</v>
      </c>
      <c r="G1628" t="s">
        <v>26</v>
      </c>
      <c r="H1628" t="s">
        <v>270</v>
      </c>
      <c r="I1628" t="s">
        <v>28</v>
      </c>
      <c r="J1628" s="2">
        <v>0</v>
      </c>
      <c r="K1628" s="2">
        <v>0</v>
      </c>
      <c r="L1628" s="2">
        <v>65</v>
      </c>
      <c r="M1628">
        <v>0</v>
      </c>
      <c r="N1628">
        <v>0</v>
      </c>
      <c r="O1628">
        <v>40</v>
      </c>
      <c r="P1628" s="2">
        <v>0</v>
      </c>
      <c r="Q1628" s="2">
        <v>0</v>
      </c>
      <c r="R1628" s="2">
        <v>40</v>
      </c>
      <c r="S1628">
        <v>0</v>
      </c>
      <c r="T1628">
        <v>0</v>
      </c>
      <c r="U1628">
        <v>50</v>
      </c>
      <c r="V1628" s="1" t="e">
        <v>#N/A</v>
      </c>
      <c r="W1628" s="1" t="e">
        <v>#N/A</v>
      </c>
      <c r="X1628" s="1" t="e">
        <v>#N/A</v>
      </c>
    </row>
    <row r="1629" spans="1:24" hidden="1" x14ac:dyDescent="0.25">
      <c r="A1629" t="s">
        <v>323</v>
      </c>
      <c r="B1629">
        <v>4</v>
      </c>
      <c r="D1629" t="e">
        <f>MID(#REF!,1,7)</f>
        <v>#REF!</v>
      </c>
      <c r="E1629">
        <v>48</v>
      </c>
      <c r="F1629" s="3" t="s">
        <v>1552</v>
      </c>
      <c r="G1629" t="s">
        <v>344</v>
      </c>
      <c r="H1629" t="s">
        <v>1553</v>
      </c>
      <c r="I1629" t="s">
        <v>28</v>
      </c>
      <c r="J1629" s="2">
        <v>0</v>
      </c>
      <c r="K1629" s="2">
        <v>0</v>
      </c>
      <c r="L1629" s="2">
        <v>0</v>
      </c>
      <c r="M1629">
        <v>0</v>
      </c>
      <c r="N1629">
        <v>0</v>
      </c>
      <c r="O1629">
        <v>1</v>
      </c>
      <c r="P1629" s="2">
        <v>0</v>
      </c>
      <c r="Q1629" s="2">
        <v>0</v>
      </c>
      <c r="R1629" s="2">
        <v>0</v>
      </c>
      <c r="S1629">
        <v>0</v>
      </c>
      <c r="T1629">
        <v>0</v>
      </c>
      <c r="U1629">
        <v>0</v>
      </c>
      <c r="V1629" s="1" t="e">
        <v>#N/A</v>
      </c>
      <c r="W1629" s="1" t="e">
        <v>#N/A</v>
      </c>
      <c r="X1629" s="1" t="e">
        <v>#N/A</v>
      </c>
    </row>
    <row r="1630" spans="1:24" hidden="1" x14ac:dyDescent="0.25">
      <c r="A1630" t="s">
        <v>731</v>
      </c>
      <c r="B1630">
        <v>4</v>
      </c>
      <c r="D1630" t="e">
        <f>MID(#REF!,1,7)</f>
        <v>#REF!</v>
      </c>
      <c r="E1630">
        <v>42</v>
      </c>
      <c r="F1630" s="3" t="s">
        <v>1001</v>
      </c>
      <c r="G1630" t="s">
        <v>1002</v>
      </c>
      <c r="H1630" t="s">
        <v>39</v>
      </c>
      <c r="I1630" t="s">
        <v>82</v>
      </c>
      <c r="J1630" s="2">
        <v>0</v>
      </c>
      <c r="K1630" s="2">
        <v>0</v>
      </c>
      <c r="L1630" s="2">
        <v>0</v>
      </c>
      <c r="M1630">
        <v>0</v>
      </c>
      <c r="N1630">
        <v>0</v>
      </c>
      <c r="O1630">
        <v>0</v>
      </c>
      <c r="P1630" s="2">
        <v>0</v>
      </c>
      <c r="Q1630" s="2">
        <v>0</v>
      </c>
      <c r="R1630" s="2">
        <v>0</v>
      </c>
      <c r="S1630">
        <v>0</v>
      </c>
      <c r="T1630">
        <v>0</v>
      </c>
      <c r="U1630">
        <v>1</v>
      </c>
      <c r="V1630" s="1" t="e">
        <v>#N/A</v>
      </c>
      <c r="W1630" s="1" t="e">
        <v>#N/A</v>
      </c>
      <c r="X1630" s="1" t="e">
        <v>#N/A</v>
      </c>
    </row>
    <row r="1631" spans="1:24" hidden="1" x14ac:dyDescent="0.25">
      <c r="A1631" t="s">
        <v>155</v>
      </c>
      <c r="B1631">
        <v>3</v>
      </c>
      <c r="D1631" t="e">
        <f>MID(#REF!,1,7)</f>
        <v>#REF!</v>
      </c>
      <c r="E1631">
        <v>24</v>
      </c>
      <c r="F1631" s="3" t="s">
        <v>1554</v>
      </c>
      <c r="G1631" t="s">
        <v>1555</v>
      </c>
      <c r="H1631" t="s">
        <v>1556</v>
      </c>
      <c r="I1631" t="s">
        <v>28</v>
      </c>
      <c r="J1631" s="2">
        <v>0</v>
      </c>
      <c r="K1631" s="2">
        <v>0</v>
      </c>
      <c r="L1631" s="2">
        <v>1</v>
      </c>
      <c r="M1631">
        <v>0</v>
      </c>
      <c r="N1631">
        <v>0</v>
      </c>
      <c r="O1631">
        <v>1</v>
      </c>
      <c r="P1631" s="2">
        <v>0</v>
      </c>
      <c r="Q1631" s="2">
        <v>0</v>
      </c>
      <c r="R1631" s="2">
        <v>0</v>
      </c>
      <c r="S1631">
        <v>0</v>
      </c>
      <c r="T1631">
        <v>0</v>
      </c>
      <c r="U1631">
        <v>2</v>
      </c>
      <c r="V1631" s="1">
        <v>0</v>
      </c>
      <c r="W1631" s="1">
        <v>0</v>
      </c>
      <c r="X1631" s="1">
        <v>1</v>
      </c>
    </row>
    <row r="1632" spans="1:24" hidden="1" x14ac:dyDescent="0.25">
      <c r="A1632" t="s">
        <v>155</v>
      </c>
      <c r="B1632">
        <v>3</v>
      </c>
      <c r="D1632" t="e">
        <f>MID(#REF!,1,7)</f>
        <v>#REF!</v>
      </c>
      <c r="E1632">
        <v>24</v>
      </c>
      <c r="F1632" s="3" t="s">
        <v>1554</v>
      </c>
      <c r="G1632" t="s">
        <v>1555</v>
      </c>
      <c r="H1632" t="s">
        <v>1556</v>
      </c>
      <c r="I1632" t="s">
        <v>28</v>
      </c>
      <c r="J1632" s="2">
        <v>0</v>
      </c>
      <c r="K1632" s="2">
        <v>0</v>
      </c>
      <c r="L1632" s="2">
        <v>1</v>
      </c>
      <c r="M1632">
        <v>0</v>
      </c>
      <c r="N1632">
        <v>0</v>
      </c>
      <c r="O1632">
        <v>1</v>
      </c>
      <c r="P1632" s="2">
        <v>0</v>
      </c>
      <c r="Q1632" s="2">
        <v>0</v>
      </c>
      <c r="R1632" s="2">
        <v>0</v>
      </c>
      <c r="S1632">
        <v>0</v>
      </c>
      <c r="T1632">
        <v>0</v>
      </c>
      <c r="U1632">
        <v>2</v>
      </c>
      <c r="V1632" s="1" t="e">
        <v>#N/A</v>
      </c>
      <c r="W1632" s="1" t="e">
        <v>#N/A</v>
      </c>
      <c r="X1632" s="1" t="e">
        <v>#N/A</v>
      </c>
    </row>
    <row r="1633" spans="1:24" hidden="1" x14ac:dyDescent="0.25">
      <c r="A1633" t="s">
        <v>155</v>
      </c>
      <c r="B1633">
        <v>3</v>
      </c>
      <c r="D1633" t="e">
        <f>MID(#REF!,1,7)</f>
        <v>#REF!</v>
      </c>
      <c r="E1633">
        <v>24</v>
      </c>
      <c r="F1633" s="3" t="s">
        <v>1557</v>
      </c>
      <c r="G1633" t="s">
        <v>1555</v>
      </c>
      <c r="H1633" t="s">
        <v>682</v>
      </c>
      <c r="I1633" t="s">
        <v>28</v>
      </c>
      <c r="J1633" s="2">
        <v>0</v>
      </c>
      <c r="K1633" s="2">
        <v>0</v>
      </c>
      <c r="L1633" s="2">
        <v>0</v>
      </c>
      <c r="M1633">
        <v>0</v>
      </c>
      <c r="N1633">
        <v>0</v>
      </c>
      <c r="O1633">
        <v>1</v>
      </c>
      <c r="P1633" s="2">
        <v>0</v>
      </c>
      <c r="Q1633" s="2">
        <v>0</v>
      </c>
      <c r="R1633" s="2">
        <v>0</v>
      </c>
      <c r="S1633">
        <v>0</v>
      </c>
      <c r="T1633">
        <v>0</v>
      </c>
      <c r="U1633">
        <v>3</v>
      </c>
      <c r="V1633" s="1">
        <v>0</v>
      </c>
      <c r="W1633" s="1">
        <v>0</v>
      </c>
      <c r="X1633" s="1">
        <v>0</v>
      </c>
    </row>
    <row r="1634" spans="1:24" hidden="1" x14ac:dyDescent="0.25">
      <c r="A1634" t="s">
        <v>155</v>
      </c>
      <c r="B1634">
        <v>3</v>
      </c>
      <c r="D1634" t="e">
        <f>MID(#REF!,1,7)</f>
        <v>#REF!</v>
      </c>
      <c r="E1634">
        <v>24</v>
      </c>
      <c r="F1634" s="3" t="s">
        <v>1557</v>
      </c>
      <c r="G1634" t="s">
        <v>1555</v>
      </c>
      <c r="H1634" t="s">
        <v>168</v>
      </c>
      <c r="I1634" t="s">
        <v>28</v>
      </c>
      <c r="J1634" s="2">
        <v>0</v>
      </c>
      <c r="K1634" s="2">
        <v>0</v>
      </c>
      <c r="L1634" s="2">
        <v>0</v>
      </c>
      <c r="M1634">
        <v>0</v>
      </c>
      <c r="N1634">
        <v>0</v>
      </c>
      <c r="O1634">
        <v>50</v>
      </c>
      <c r="P1634" s="2">
        <v>0</v>
      </c>
      <c r="Q1634" s="2">
        <v>0</v>
      </c>
      <c r="R1634" s="2">
        <v>100</v>
      </c>
      <c r="S1634">
        <v>0</v>
      </c>
      <c r="T1634">
        <v>0</v>
      </c>
      <c r="U1634">
        <v>100</v>
      </c>
      <c r="V1634" s="1">
        <v>0</v>
      </c>
      <c r="W1634" s="1">
        <v>0</v>
      </c>
      <c r="X1634" s="1">
        <v>0</v>
      </c>
    </row>
    <row r="1635" spans="1:24" hidden="1" x14ac:dyDescent="0.25">
      <c r="A1635" t="s">
        <v>731</v>
      </c>
      <c r="B1635">
        <v>4</v>
      </c>
      <c r="D1635" t="e">
        <f>MID(#REF!,1,7)</f>
        <v>#REF!</v>
      </c>
      <c r="E1635">
        <v>42</v>
      </c>
      <c r="F1635" s="3" t="s">
        <v>993</v>
      </c>
      <c r="G1635" t="s">
        <v>994</v>
      </c>
      <c r="H1635" t="s">
        <v>39</v>
      </c>
      <c r="I1635" t="s">
        <v>447</v>
      </c>
      <c r="J1635" s="2">
        <v>0</v>
      </c>
      <c r="K1635" s="2">
        <v>0</v>
      </c>
      <c r="L1635" s="2">
        <v>1</v>
      </c>
      <c r="M1635">
        <v>2</v>
      </c>
      <c r="N1635">
        <v>2</v>
      </c>
      <c r="O1635">
        <v>2</v>
      </c>
      <c r="P1635" s="2">
        <v>0</v>
      </c>
      <c r="Q1635" s="2">
        <v>2</v>
      </c>
      <c r="R1635" s="2">
        <v>2</v>
      </c>
      <c r="S1635">
        <v>2</v>
      </c>
      <c r="T1635">
        <v>2</v>
      </c>
      <c r="U1635">
        <v>0</v>
      </c>
      <c r="V1635" s="1">
        <v>0</v>
      </c>
      <c r="W1635" s="1">
        <v>0</v>
      </c>
      <c r="X1635" s="1">
        <v>1</v>
      </c>
    </row>
    <row r="1636" spans="1:24" hidden="1" x14ac:dyDescent="0.25">
      <c r="A1636" t="s">
        <v>155</v>
      </c>
      <c r="B1636">
        <v>3</v>
      </c>
      <c r="D1636" t="e">
        <f>MID(#REF!,1,7)</f>
        <v>#REF!</v>
      </c>
      <c r="E1636">
        <v>24</v>
      </c>
      <c r="F1636" s="3" t="s">
        <v>1558</v>
      </c>
      <c r="G1636" t="s">
        <v>1555</v>
      </c>
      <c r="H1636" t="s">
        <v>682</v>
      </c>
      <c r="I1636" t="s">
        <v>28</v>
      </c>
      <c r="J1636" s="2">
        <v>0</v>
      </c>
      <c r="K1636" s="2">
        <v>0</v>
      </c>
      <c r="L1636" s="2">
        <v>1</v>
      </c>
      <c r="M1636">
        <v>0</v>
      </c>
      <c r="N1636">
        <v>0</v>
      </c>
      <c r="O1636">
        <v>1</v>
      </c>
      <c r="P1636" s="2">
        <v>0</v>
      </c>
      <c r="Q1636" s="2">
        <v>0</v>
      </c>
      <c r="R1636" s="2">
        <v>3</v>
      </c>
      <c r="S1636">
        <v>0</v>
      </c>
      <c r="T1636">
        <v>0</v>
      </c>
      <c r="U1636">
        <v>3</v>
      </c>
      <c r="V1636" s="1">
        <v>0</v>
      </c>
      <c r="W1636" s="1">
        <v>0</v>
      </c>
      <c r="X1636" s="1">
        <v>1</v>
      </c>
    </row>
    <row r="1637" spans="1:24" hidden="1" x14ac:dyDescent="0.25">
      <c r="A1637" t="s">
        <v>731</v>
      </c>
      <c r="B1637">
        <v>4</v>
      </c>
      <c r="D1637" t="e">
        <f>MID(#REF!,1,7)</f>
        <v>#REF!</v>
      </c>
      <c r="E1637">
        <v>42</v>
      </c>
      <c r="F1637" s="3" t="s">
        <v>993</v>
      </c>
      <c r="G1637" t="s">
        <v>994</v>
      </c>
      <c r="H1637" t="s">
        <v>39</v>
      </c>
      <c r="I1637" t="s">
        <v>447</v>
      </c>
      <c r="J1637" s="2">
        <v>0</v>
      </c>
      <c r="K1637" s="2">
        <v>0</v>
      </c>
      <c r="L1637" s="2">
        <v>4</v>
      </c>
      <c r="M1637">
        <v>1</v>
      </c>
      <c r="N1637">
        <v>1</v>
      </c>
      <c r="O1637">
        <v>1</v>
      </c>
      <c r="P1637" s="2">
        <v>0</v>
      </c>
      <c r="Q1637" s="2">
        <v>1</v>
      </c>
      <c r="R1637" s="2">
        <v>1</v>
      </c>
      <c r="S1637">
        <v>1</v>
      </c>
      <c r="T1637">
        <v>1</v>
      </c>
      <c r="U1637">
        <v>0</v>
      </c>
      <c r="V1637" s="1">
        <v>0</v>
      </c>
      <c r="W1637" s="1">
        <v>0</v>
      </c>
      <c r="X1637" s="1">
        <v>4</v>
      </c>
    </row>
    <row r="1638" spans="1:24" hidden="1" x14ac:dyDescent="0.25">
      <c r="A1638" t="s">
        <v>731</v>
      </c>
      <c r="B1638">
        <v>4</v>
      </c>
      <c r="D1638" t="e">
        <f>MID(#REF!,1,7)</f>
        <v>#REF!</v>
      </c>
      <c r="E1638">
        <v>42</v>
      </c>
      <c r="F1638" s="3" t="s">
        <v>993</v>
      </c>
      <c r="G1638" t="s">
        <v>994</v>
      </c>
      <c r="H1638" t="s">
        <v>39</v>
      </c>
      <c r="I1638" t="s">
        <v>447</v>
      </c>
      <c r="J1638" s="2">
        <v>0</v>
      </c>
      <c r="K1638" s="2">
        <v>0</v>
      </c>
      <c r="L1638" s="2">
        <v>4</v>
      </c>
      <c r="M1638">
        <v>4</v>
      </c>
      <c r="N1638">
        <v>4</v>
      </c>
      <c r="O1638">
        <v>4</v>
      </c>
      <c r="P1638" s="2">
        <v>0</v>
      </c>
      <c r="Q1638" s="2">
        <v>4</v>
      </c>
      <c r="R1638" s="2">
        <v>4</v>
      </c>
      <c r="S1638">
        <v>4</v>
      </c>
      <c r="T1638">
        <v>4</v>
      </c>
      <c r="U1638">
        <v>4</v>
      </c>
      <c r="V1638" s="1">
        <v>0</v>
      </c>
      <c r="W1638" s="1">
        <v>0</v>
      </c>
      <c r="X1638" s="1">
        <v>4</v>
      </c>
    </row>
    <row r="1639" spans="1:24" hidden="1" x14ac:dyDescent="0.25">
      <c r="A1639" t="s">
        <v>731</v>
      </c>
      <c r="B1639">
        <v>4</v>
      </c>
      <c r="D1639" t="e">
        <f>MID(#REF!,1,7)</f>
        <v>#REF!</v>
      </c>
      <c r="E1639">
        <v>42</v>
      </c>
      <c r="F1639" s="3" t="s">
        <v>751</v>
      </c>
      <c r="G1639" t="s">
        <v>752</v>
      </c>
      <c r="H1639" t="s">
        <v>39</v>
      </c>
      <c r="I1639" t="s">
        <v>447</v>
      </c>
      <c r="J1639" s="2">
        <v>0</v>
      </c>
      <c r="K1639" s="2">
        <v>0</v>
      </c>
      <c r="L1639" s="2">
        <v>0</v>
      </c>
      <c r="M1639">
        <v>0</v>
      </c>
      <c r="N1639">
        <v>1</v>
      </c>
      <c r="O1639">
        <v>0</v>
      </c>
      <c r="P1639" s="2">
        <v>0</v>
      </c>
      <c r="Q1639" s="2">
        <v>0</v>
      </c>
      <c r="R1639" s="2">
        <v>0</v>
      </c>
      <c r="S1639">
        <v>0</v>
      </c>
      <c r="T1639">
        <v>1</v>
      </c>
      <c r="U1639">
        <v>0</v>
      </c>
      <c r="V1639" s="1">
        <v>0</v>
      </c>
      <c r="W1639" s="1">
        <v>0</v>
      </c>
      <c r="X1639" s="1">
        <v>0</v>
      </c>
    </row>
    <row r="1640" spans="1:24" hidden="1" x14ac:dyDescent="0.25">
      <c r="A1640" t="s">
        <v>731</v>
      </c>
      <c r="B1640">
        <v>4</v>
      </c>
      <c r="D1640" t="e">
        <f>MID(#REF!,1,7)</f>
        <v>#REF!</v>
      </c>
      <c r="E1640">
        <v>42</v>
      </c>
      <c r="F1640" s="3" t="s">
        <v>751</v>
      </c>
      <c r="G1640" t="s">
        <v>752</v>
      </c>
      <c r="H1640" t="s">
        <v>39</v>
      </c>
      <c r="I1640" t="s">
        <v>447</v>
      </c>
      <c r="J1640" s="2">
        <v>0</v>
      </c>
      <c r="K1640" s="2">
        <v>0</v>
      </c>
      <c r="L1640" s="2">
        <v>0</v>
      </c>
      <c r="M1640">
        <v>0</v>
      </c>
      <c r="N1640">
        <v>0</v>
      </c>
      <c r="O1640">
        <v>1</v>
      </c>
      <c r="P1640" s="2">
        <v>0</v>
      </c>
      <c r="Q1640" s="2">
        <v>0</v>
      </c>
      <c r="R1640" s="2">
        <v>0</v>
      </c>
      <c r="S1640">
        <v>0</v>
      </c>
      <c r="T1640">
        <v>0</v>
      </c>
      <c r="U1640">
        <v>1</v>
      </c>
      <c r="V1640" s="1">
        <v>0</v>
      </c>
      <c r="W1640" s="1">
        <v>0</v>
      </c>
      <c r="X1640" s="1">
        <v>0</v>
      </c>
    </row>
    <row r="1641" spans="1:24" hidden="1" x14ac:dyDescent="0.25">
      <c r="A1641" t="s">
        <v>155</v>
      </c>
      <c r="B1641">
        <v>3</v>
      </c>
      <c r="D1641" t="e">
        <f>MID(#REF!,1,7)</f>
        <v>#REF!</v>
      </c>
      <c r="E1641">
        <v>24</v>
      </c>
      <c r="F1641" s="3" t="s">
        <v>1464</v>
      </c>
      <c r="G1641" t="s">
        <v>479</v>
      </c>
      <c r="H1641" t="s">
        <v>250</v>
      </c>
      <c r="I1641" t="s">
        <v>82</v>
      </c>
      <c r="J1641" s="2">
        <v>0</v>
      </c>
      <c r="K1641" s="2">
        <v>0</v>
      </c>
      <c r="L1641" s="2">
        <v>0</v>
      </c>
      <c r="M1641">
        <v>0</v>
      </c>
      <c r="N1641">
        <v>0</v>
      </c>
      <c r="O1641">
        <v>0</v>
      </c>
      <c r="P1641" s="2">
        <v>0</v>
      </c>
      <c r="Q1641" s="2">
        <v>0</v>
      </c>
      <c r="R1641" s="2">
        <v>0</v>
      </c>
      <c r="S1641">
        <v>0</v>
      </c>
      <c r="T1641">
        <v>0</v>
      </c>
      <c r="U1641">
        <v>11</v>
      </c>
      <c r="V1641" s="1" t="e">
        <v>#N/A</v>
      </c>
      <c r="W1641" s="1" t="e">
        <v>#N/A</v>
      </c>
      <c r="X1641" s="1" t="e">
        <v>#N/A</v>
      </c>
    </row>
    <row r="1642" spans="1:24" hidden="1" x14ac:dyDescent="0.25">
      <c r="A1642" t="s">
        <v>731</v>
      </c>
      <c r="B1642">
        <v>4</v>
      </c>
      <c r="D1642" t="e">
        <f>MID(#REF!,1,7)</f>
        <v>#REF!</v>
      </c>
      <c r="E1642">
        <v>42</v>
      </c>
      <c r="F1642" s="3" t="s">
        <v>751</v>
      </c>
      <c r="G1642" t="s">
        <v>752</v>
      </c>
      <c r="H1642" t="s">
        <v>39</v>
      </c>
      <c r="I1642" t="s">
        <v>447</v>
      </c>
      <c r="J1642" s="2">
        <v>0</v>
      </c>
      <c r="K1642" s="2">
        <v>0</v>
      </c>
      <c r="L1642" s="2">
        <v>0</v>
      </c>
      <c r="M1642">
        <v>0</v>
      </c>
      <c r="N1642">
        <v>0</v>
      </c>
      <c r="O1642">
        <v>0</v>
      </c>
      <c r="P1642" s="2">
        <v>1</v>
      </c>
      <c r="Q1642" s="2">
        <v>0</v>
      </c>
      <c r="R1642" s="2">
        <v>0</v>
      </c>
      <c r="S1642">
        <v>1</v>
      </c>
      <c r="T1642">
        <v>0</v>
      </c>
      <c r="U1642">
        <v>0</v>
      </c>
      <c r="V1642" s="1">
        <v>0</v>
      </c>
      <c r="W1642" s="1">
        <v>0</v>
      </c>
      <c r="X1642" s="1">
        <v>0</v>
      </c>
    </row>
    <row r="1643" spans="1:24" hidden="1" x14ac:dyDescent="0.25">
      <c r="A1643" t="s">
        <v>731</v>
      </c>
      <c r="B1643">
        <v>4</v>
      </c>
      <c r="D1643" t="e">
        <f>MID(#REF!,1,7)</f>
        <v>#REF!</v>
      </c>
      <c r="E1643">
        <v>42</v>
      </c>
      <c r="F1643" s="3" t="s">
        <v>751</v>
      </c>
      <c r="G1643" t="s">
        <v>752</v>
      </c>
      <c r="H1643" t="s">
        <v>39</v>
      </c>
      <c r="I1643" t="s">
        <v>447</v>
      </c>
      <c r="J1643" s="2">
        <v>0</v>
      </c>
      <c r="K1643" s="2">
        <v>0</v>
      </c>
      <c r="L1643" s="2">
        <v>0</v>
      </c>
      <c r="M1643">
        <v>0</v>
      </c>
      <c r="N1643">
        <v>0</v>
      </c>
      <c r="O1643">
        <v>0</v>
      </c>
      <c r="P1643" s="2">
        <v>0</v>
      </c>
      <c r="Q1643" s="2">
        <v>0</v>
      </c>
      <c r="R1643" s="2">
        <v>1</v>
      </c>
      <c r="S1643">
        <v>0</v>
      </c>
      <c r="T1643">
        <v>0</v>
      </c>
      <c r="U1643">
        <v>0</v>
      </c>
      <c r="V1643" s="1">
        <v>0</v>
      </c>
      <c r="W1643" s="1">
        <v>0</v>
      </c>
      <c r="X1643" s="1">
        <v>0</v>
      </c>
    </row>
    <row r="1644" spans="1:24" hidden="1" x14ac:dyDescent="0.25">
      <c r="A1644" t="s">
        <v>748</v>
      </c>
      <c r="B1644" t="s">
        <v>100</v>
      </c>
      <c r="D1644" t="e">
        <f>MID(#REF!,1,7)</f>
        <v>#REF!</v>
      </c>
      <c r="E1644">
        <v>43</v>
      </c>
      <c r="F1644" s="3" t="s">
        <v>1559</v>
      </c>
      <c r="G1644" t="s">
        <v>161</v>
      </c>
      <c r="H1644" t="s">
        <v>1560</v>
      </c>
      <c r="I1644" t="s">
        <v>82</v>
      </c>
      <c r="J1644" s="2">
        <v>0</v>
      </c>
      <c r="K1644" s="2">
        <v>0</v>
      </c>
      <c r="L1644" s="2">
        <v>0</v>
      </c>
      <c r="M1644">
        <v>0</v>
      </c>
      <c r="N1644">
        <v>0</v>
      </c>
      <c r="O1644">
        <v>0</v>
      </c>
      <c r="P1644" s="2">
        <v>0</v>
      </c>
      <c r="Q1644" s="2">
        <v>0</v>
      </c>
      <c r="R1644" s="2">
        <v>0</v>
      </c>
      <c r="S1644">
        <v>0</v>
      </c>
      <c r="T1644">
        <v>0</v>
      </c>
      <c r="U1644">
        <v>60</v>
      </c>
      <c r="V1644" s="1" t="e">
        <v>#N/A</v>
      </c>
      <c r="W1644" s="1" t="e">
        <v>#N/A</v>
      </c>
      <c r="X1644" s="1" t="e">
        <v>#N/A</v>
      </c>
    </row>
    <row r="1645" spans="1:24" hidden="1" x14ac:dyDescent="0.25">
      <c r="A1645" t="s">
        <v>731</v>
      </c>
      <c r="B1645">
        <v>4</v>
      </c>
      <c r="D1645" t="e">
        <f>MID(#REF!,1,7)</f>
        <v>#REF!</v>
      </c>
      <c r="E1645">
        <v>42</v>
      </c>
      <c r="F1645" s="3" t="s">
        <v>751</v>
      </c>
      <c r="G1645" t="s">
        <v>752</v>
      </c>
      <c r="H1645" t="s">
        <v>39</v>
      </c>
      <c r="I1645" t="s">
        <v>447</v>
      </c>
      <c r="J1645" s="2">
        <v>0</v>
      </c>
      <c r="K1645" s="2">
        <v>0</v>
      </c>
      <c r="L1645" s="2">
        <v>0</v>
      </c>
      <c r="M1645">
        <v>0</v>
      </c>
      <c r="N1645">
        <v>0</v>
      </c>
      <c r="O1645">
        <v>0</v>
      </c>
      <c r="P1645" s="2">
        <v>1</v>
      </c>
      <c r="Q1645" s="2">
        <v>0</v>
      </c>
      <c r="R1645" s="2">
        <v>0</v>
      </c>
      <c r="S1645">
        <v>0</v>
      </c>
      <c r="T1645">
        <v>1</v>
      </c>
      <c r="U1645">
        <v>0</v>
      </c>
      <c r="V1645" s="1">
        <v>0</v>
      </c>
      <c r="W1645" s="1">
        <v>0</v>
      </c>
      <c r="X1645" s="1">
        <v>0</v>
      </c>
    </row>
    <row r="1646" spans="1:24" hidden="1" x14ac:dyDescent="0.25">
      <c r="A1646" t="s">
        <v>731</v>
      </c>
      <c r="B1646">
        <v>4</v>
      </c>
      <c r="D1646" t="e">
        <f>MID(#REF!,1,7)</f>
        <v>#REF!</v>
      </c>
      <c r="E1646">
        <v>42</v>
      </c>
      <c r="F1646" s="3" t="s">
        <v>751</v>
      </c>
      <c r="G1646" t="s">
        <v>752</v>
      </c>
      <c r="H1646" t="s">
        <v>39</v>
      </c>
      <c r="I1646" t="s">
        <v>447</v>
      </c>
      <c r="J1646" s="2">
        <v>0</v>
      </c>
      <c r="K1646" s="2">
        <v>0</v>
      </c>
      <c r="L1646" s="2">
        <v>0</v>
      </c>
      <c r="M1646">
        <v>1</v>
      </c>
      <c r="N1646">
        <v>0</v>
      </c>
      <c r="O1646">
        <v>0</v>
      </c>
      <c r="P1646" s="2">
        <v>0</v>
      </c>
      <c r="Q1646" s="2">
        <v>1</v>
      </c>
      <c r="R1646" s="2">
        <v>0</v>
      </c>
      <c r="S1646">
        <v>0</v>
      </c>
      <c r="T1646">
        <v>0</v>
      </c>
      <c r="U1646">
        <v>1</v>
      </c>
      <c r="V1646" s="1">
        <v>0</v>
      </c>
      <c r="W1646" s="1">
        <v>0</v>
      </c>
      <c r="X1646" s="1">
        <v>0</v>
      </c>
    </row>
    <row r="1647" spans="1:24" hidden="1" x14ac:dyDescent="0.25">
      <c r="A1647" t="s">
        <v>748</v>
      </c>
      <c r="B1647" t="s">
        <v>100</v>
      </c>
      <c r="D1647" t="e">
        <f>MID(#REF!,1,7)</f>
        <v>#REF!</v>
      </c>
      <c r="E1647">
        <v>43</v>
      </c>
      <c r="F1647" s="3" t="s">
        <v>1561</v>
      </c>
      <c r="G1647" t="s">
        <v>161</v>
      </c>
      <c r="H1647" t="s">
        <v>1562</v>
      </c>
      <c r="I1647" t="s">
        <v>82</v>
      </c>
      <c r="J1647" s="2">
        <v>0</v>
      </c>
      <c r="K1647" s="2">
        <v>0</v>
      </c>
      <c r="L1647" s="2">
        <v>0</v>
      </c>
      <c r="M1647">
        <v>0</v>
      </c>
      <c r="N1647">
        <v>0</v>
      </c>
      <c r="O1647">
        <v>0</v>
      </c>
      <c r="P1647" s="2">
        <v>0</v>
      </c>
      <c r="Q1647" s="2">
        <v>0</v>
      </c>
      <c r="R1647" s="2">
        <v>0</v>
      </c>
      <c r="S1647">
        <v>0</v>
      </c>
      <c r="T1647">
        <v>0</v>
      </c>
      <c r="U1647">
        <v>100</v>
      </c>
      <c r="V1647" s="1" t="e">
        <v>#N/A</v>
      </c>
      <c r="W1647" s="1" t="e">
        <v>#N/A</v>
      </c>
      <c r="X1647" s="1" t="e">
        <v>#N/A</v>
      </c>
    </row>
    <row r="1648" spans="1:24" hidden="1" x14ac:dyDescent="0.25">
      <c r="A1648" t="s">
        <v>731</v>
      </c>
      <c r="B1648">
        <v>4</v>
      </c>
      <c r="D1648" t="e">
        <f>MID(#REF!,1,7)</f>
        <v>#REF!</v>
      </c>
      <c r="E1648">
        <v>42</v>
      </c>
      <c r="F1648" s="3" t="s">
        <v>751</v>
      </c>
      <c r="G1648" t="s">
        <v>752</v>
      </c>
      <c r="H1648" t="s">
        <v>39</v>
      </c>
      <c r="I1648" t="s">
        <v>447</v>
      </c>
      <c r="J1648" s="2">
        <v>0</v>
      </c>
      <c r="K1648" s="2">
        <v>0</v>
      </c>
      <c r="L1648" s="2">
        <v>0</v>
      </c>
      <c r="M1648">
        <v>0</v>
      </c>
      <c r="N1648">
        <v>0</v>
      </c>
      <c r="O1648">
        <v>1</v>
      </c>
      <c r="P1648" s="2">
        <v>0</v>
      </c>
      <c r="Q1648" s="2">
        <v>0</v>
      </c>
      <c r="R1648" s="2">
        <v>0</v>
      </c>
      <c r="S1648">
        <v>0</v>
      </c>
      <c r="T1648">
        <v>1</v>
      </c>
      <c r="U1648">
        <v>0</v>
      </c>
      <c r="V1648" s="1">
        <v>0</v>
      </c>
      <c r="W1648" s="1">
        <v>0</v>
      </c>
      <c r="X1648" s="1">
        <v>0</v>
      </c>
    </row>
    <row r="1649" spans="1:24" hidden="1" x14ac:dyDescent="0.25">
      <c r="A1649" t="s">
        <v>155</v>
      </c>
      <c r="B1649">
        <v>3</v>
      </c>
      <c r="D1649" t="e">
        <f>MID(#REF!,1,7)</f>
        <v>#REF!</v>
      </c>
      <c r="E1649">
        <v>24</v>
      </c>
      <c r="F1649" s="3" t="s">
        <v>1563</v>
      </c>
      <c r="G1649" t="s">
        <v>1555</v>
      </c>
      <c r="H1649" t="s">
        <v>35</v>
      </c>
      <c r="I1649" t="s">
        <v>447</v>
      </c>
      <c r="J1649" s="2">
        <v>1</v>
      </c>
      <c r="K1649" s="2">
        <v>1</v>
      </c>
      <c r="L1649" s="2">
        <v>1</v>
      </c>
      <c r="M1649">
        <v>1</v>
      </c>
      <c r="N1649">
        <v>1</v>
      </c>
      <c r="O1649">
        <v>1</v>
      </c>
      <c r="P1649" s="2">
        <v>1</v>
      </c>
      <c r="Q1649" s="2">
        <v>1</v>
      </c>
      <c r="R1649" s="2">
        <v>1</v>
      </c>
      <c r="S1649">
        <v>1</v>
      </c>
      <c r="T1649">
        <v>1</v>
      </c>
      <c r="U1649">
        <v>1</v>
      </c>
      <c r="V1649" s="1">
        <v>1</v>
      </c>
      <c r="W1649" s="1">
        <v>1</v>
      </c>
      <c r="X1649" s="1">
        <v>1</v>
      </c>
    </row>
    <row r="1650" spans="1:24" hidden="1" x14ac:dyDescent="0.25">
      <c r="A1650" t="s">
        <v>155</v>
      </c>
      <c r="B1650">
        <v>3</v>
      </c>
      <c r="D1650" t="e">
        <f>MID(#REF!,1,7)</f>
        <v>#REF!</v>
      </c>
      <c r="E1650">
        <v>24</v>
      </c>
      <c r="F1650" s="3" t="s">
        <v>1564</v>
      </c>
      <c r="G1650" t="s">
        <v>640</v>
      </c>
      <c r="H1650" t="s">
        <v>139</v>
      </c>
      <c r="I1650" t="s">
        <v>28</v>
      </c>
      <c r="J1650" s="2">
        <v>0</v>
      </c>
      <c r="K1650" s="2">
        <v>0</v>
      </c>
      <c r="L1650" s="2">
        <v>2</v>
      </c>
      <c r="M1650">
        <v>0</v>
      </c>
      <c r="N1650">
        <v>0</v>
      </c>
      <c r="O1650">
        <v>2</v>
      </c>
      <c r="P1650" s="2">
        <v>0</v>
      </c>
      <c r="Q1650" s="2">
        <v>0</v>
      </c>
      <c r="R1650" s="2">
        <v>2</v>
      </c>
      <c r="S1650">
        <v>0</v>
      </c>
      <c r="T1650">
        <v>0</v>
      </c>
      <c r="U1650">
        <v>2</v>
      </c>
      <c r="V1650" s="1">
        <v>0</v>
      </c>
      <c r="W1650" s="1">
        <v>0</v>
      </c>
      <c r="X1650" s="1">
        <v>2</v>
      </c>
    </row>
    <row r="1651" spans="1:24" hidden="1" x14ac:dyDescent="0.25">
      <c r="A1651" t="s">
        <v>155</v>
      </c>
      <c r="B1651">
        <v>3</v>
      </c>
      <c r="D1651" t="e">
        <f>MID(#REF!,1,7)</f>
        <v>#REF!</v>
      </c>
      <c r="E1651">
        <v>24</v>
      </c>
      <c r="F1651" s="3" t="s">
        <v>1565</v>
      </c>
      <c r="G1651" t="s">
        <v>157</v>
      </c>
      <c r="H1651" t="s">
        <v>35</v>
      </c>
      <c r="I1651" t="s">
        <v>82</v>
      </c>
      <c r="J1651" s="2">
        <v>0</v>
      </c>
      <c r="K1651" s="2">
        <v>0</v>
      </c>
      <c r="L1651" s="2">
        <v>0</v>
      </c>
      <c r="M1651">
        <v>0</v>
      </c>
      <c r="N1651">
        <v>0</v>
      </c>
      <c r="O1651">
        <v>0</v>
      </c>
      <c r="P1651" s="2">
        <v>0</v>
      </c>
      <c r="Q1651" s="2">
        <v>0</v>
      </c>
      <c r="R1651" s="2">
        <v>0</v>
      </c>
      <c r="S1651">
        <v>0</v>
      </c>
      <c r="T1651">
        <v>0</v>
      </c>
      <c r="U1651">
        <v>1</v>
      </c>
      <c r="V1651" s="1" t="e">
        <v>#N/A</v>
      </c>
      <c r="W1651" s="1" t="e">
        <v>#N/A</v>
      </c>
      <c r="X1651" s="1" t="e">
        <v>#N/A</v>
      </c>
    </row>
    <row r="1652" spans="1:24" hidden="1" x14ac:dyDescent="0.25">
      <c r="A1652" t="s">
        <v>155</v>
      </c>
      <c r="B1652">
        <v>3</v>
      </c>
      <c r="D1652" t="e">
        <f>MID(#REF!,1,7)</f>
        <v>#REF!</v>
      </c>
      <c r="E1652">
        <v>24</v>
      </c>
      <c r="F1652" s="3" t="s">
        <v>1566</v>
      </c>
      <c r="G1652" t="s">
        <v>157</v>
      </c>
      <c r="H1652" t="s">
        <v>35</v>
      </c>
      <c r="I1652" t="s">
        <v>28</v>
      </c>
      <c r="J1652" s="2">
        <v>0</v>
      </c>
      <c r="K1652" s="2">
        <v>0</v>
      </c>
      <c r="L1652" s="2">
        <v>1</v>
      </c>
      <c r="M1652">
        <v>0</v>
      </c>
      <c r="N1652">
        <v>0</v>
      </c>
      <c r="O1652">
        <v>0</v>
      </c>
      <c r="P1652" s="2">
        <v>0</v>
      </c>
      <c r="Q1652" s="2">
        <v>0</v>
      </c>
      <c r="R1652" s="2">
        <v>0</v>
      </c>
      <c r="S1652">
        <v>0</v>
      </c>
      <c r="T1652">
        <v>0</v>
      </c>
      <c r="U1652">
        <v>1</v>
      </c>
      <c r="V1652" s="1">
        <v>0</v>
      </c>
      <c r="W1652" s="1">
        <v>0</v>
      </c>
      <c r="X1652" s="1">
        <v>1</v>
      </c>
    </row>
    <row r="1653" spans="1:24" hidden="1" x14ac:dyDescent="0.25">
      <c r="A1653" t="s">
        <v>155</v>
      </c>
      <c r="B1653">
        <v>3</v>
      </c>
      <c r="D1653" t="e">
        <f>MID(#REF!,1,7)</f>
        <v>#REF!</v>
      </c>
      <c r="E1653">
        <v>24</v>
      </c>
      <c r="F1653" s="3" t="s">
        <v>1567</v>
      </c>
      <c r="G1653" t="s">
        <v>157</v>
      </c>
      <c r="H1653" t="s">
        <v>35</v>
      </c>
      <c r="I1653" t="s">
        <v>28</v>
      </c>
      <c r="J1653" s="2">
        <v>0</v>
      </c>
      <c r="K1653" s="2">
        <v>0</v>
      </c>
      <c r="L1653" s="2">
        <v>1</v>
      </c>
      <c r="M1653">
        <v>0</v>
      </c>
      <c r="N1653">
        <v>0</v>
      </c>
      <c r="O1653">
        <v>0</v>
      </c>
      <c r="P1653" s="2">
        <v>0</v>
      </c>
      <c r="Q1653" s="2">
        <v>0</v>
      </c>
      <c r="R1653" s="2">
        <v>0</v>
      </c>
      <c r="S1653">
        <v>0</v>
      </c>
      <c r="T1653">
        <v>0</v>
      </c>
      <c r="U1653">
        <v>0</v>
      </c>
      <c r="V1653" s="1">
        <v>0</v>
      </c>
      <c r="W1653" s="1">
        <v>0</v>
      </c>
      <c r="X1653" s="1">
        <v>1</v>
      </c>
    </row>
    <row r="1654" spans="1:24" hidden="1" x14ac:dyDescent="0.25">
      <c r="A1654" t="s">
        <v>155</v>
      </c>
      <c r="B1654">
        <v>3</v>
      </c>
      <c r="D1654" t="e">
        <f>MID(#REF!,1,7)</f>
        <v>#REF!</v>
      </c>
      <c r="E1654">
        <v>24</v>
      </c>
      <c r="F1654" s="3" t="s">
        <v>1568</v>
      </c>
      <c r="G1654" t="s">
        <v>157</v>
      </c>
      <c r="H1654" t="s">
        <v>139</v>
      </c>
      <c r="I1654" t="s">
        <v>28</v>
      </c>
      <c r="J1654" s="2">
        <v>0</v>
      </c>
      <c r="K1654" s="2">
        <v>0</v>
      </c>
      <c r="L1654" s="2">
        <v>7</v>
      </c>
      <c r="M1654">
        <v>0</v>
      </c>
      <c r="N1654">
        <v>0</v>
      </c>
      <c r="O1654">
        <v>7</v>
      </c>
      <c r="P1654" s="2">
        <v>0</v>
      </c>
      <c r="Q1654" s="2">
        <v>0</v>
      </c>
      <c r="R1654" s="2">
        <v>7</v>
      </c>
      <c r="S1654">
        <v>0</v>
      </c>
      <c r="T1654">
        <v>0</v>
      </c>
      <c r="U1654">
        <v>7</v>
      </c>
      <c r="V1654" s="1">
        <v>0</v>
      </c>
      <c r="W1654" s="1">
        <v>0</v>
      </c>
      <c r="X1654" s="1">
        <v>7</v>
      </c>
    </row>
    <row r="1655" spans="1:24" hidden="1" x14ac:dyDescent="0.25">
      <c r="A1655" t="s">
        <v>155</v>
      </c>
      <c r="B1655">
        <v>3</v>
      </c>
      <c r="D1655" t="e">
        <f>MID(#REF!,1,7)</f>
        <v>#REF!</v>
      </c>
      <c r="E1655">
        <v>24</v>
      </c>
      <c r="F1655" s="3" t="s">
        <v>1569</v>
      </c>
      <c r="G1655" t="s">
        <v>157</v>
      </c>
      <c r="H1655" t="s">
        <v>35</v>
      </c>
      <c r="I1655" t="s">
        <v>28</v>
      </c>
      <c r="J1655" s="2">
        <v>0</v>
      </c>
      <c r="K1655" s="2">
        <v>0</v>
      </c>
      <c r="L1655" s="2">
        <v>1</v>
      </c>
      <c r="M1655">
        <v>0</v>
      </c>
      <c r="N1655">
        <v>0</v>
      </c>
      <c r="O1655">
        <v>1</v>
      </c>
      <c r="P1655" s="2">
        <v>0</v>
      </c>
      <c r="Q1655" s="2">
        <v>0</v>
      </c>
      <c r="R1655" s="2">
        <v>0</v>
      </c>
      <c r="S1655">
        <v>0</v>
      </c>
      <c r="T1655">
        <v>0</v>
      </c>
      <c r="U1655">
        <v>0</v>
      </c>
      <c r="V1655" s="1">
        <v>0</v>
      </c>
      <c r="W1655" s="1">
        <v>0</v>
      </c>
      <c r="X1655" s="1">
        <v>1</v>
      </c>
    </row>
    <row r="1656" spans="1:24" hidden="1" x14ac:dyDescent="0.25">
      <c r="A1656" t="s">
        <v>155</v>
      </c>
      <c r="B1656">
        <v>3</v>
      </c>
      <c r="D1656" t="e">
        <f>MID(#REF!,1,7)</f>
        <v>#REF!</v>
      </c>
      <c r="E1656">
        <v>24</v>
      </c>
      <c r="F1656" s="3" t="s">
        <v>1570</v>
      </c>
      <c r="G1656" t="s">
        <v>157</v>
      </c>
      <c r="H1656" t="s">
        <v>35</v>
      </c>
      <c r="I1656" t="s">
        <v>28</v>
      </c>
      <c r="J1656" s="2">
        <v>0</v>
      </c>
      <c r="K1656" s="2">
        <v>0</v>
      </c>
      <c r="L1656" s="2">
        <v>1</v>
      </c>
      <c r="M1656">
        <v>0</v>
      </c>
      <c r="N1656">
        <v>0</v>
      </c>
      <c r="O1656">
        <v>0</v>
      </c>
      <c r="P1656" s="2">
        <v>0</v>
      </c>
      <c r="Q1656" s="2">
        <v>0</v>
      </c>
      <c r="R1656" s="2">
        <v>0</v>
      </c>
      <c r="S1656">
        <v>0</v>
      </c>
      <c r="T1656">
        <v>0</v>
      </c>
      <c r="U1656">
        <v>0</v>
      </c>
      <c r="V1656" s="1">
        <v>0</v>
      </c>
      <c r="W1656" s="1">
        <v>0</v>
      </c>
      <c r="X1656" s="1">
        <v>1</v>
      </c>
    </row>
    <row r="1657" spans="1:24" hidden="1" x14ac:dyDescent="0.25">
      <c r="A1657" t="s">
        <v>827</v>
      </c>
      <c r="B1657">
        <v>4</v>
      </c>
      <c r="D1657" t="e">
        <f>MID(#REF!,1,7)</f>
        <v>#REF!</v>
      </c>
      <c r="E1657">
        <v>42</v>
      </c>
      <c r="F1657" s="3" t="s">
        <v>1024</v>
      </c>
      <c r="G1657" t="s">
        <v>1025</v>
      </c>
      <c r="H1657" t="s">
        <v>957</v>
      </c>
      <c r="I1657" t="s">
        <v>28</v>
      </c>
      <c r="J1657" s="2">
        <v>0</v>
      </c>
      <c r="K1657" s="2">
        <v>0</v>
      </c>
      <c r="L1657" s="2">
        <v>1934</v>
      </c>
      <c r="M1657">
        <v>0</v>
      </c>
      <c r="N1657">
        <v>0</v>
      </c>
      <c r="O1657">
        <v>2440</v>
      </c>
      <c r="P1657" s="2">
        <v>0</v>
      </c>
      <c r="Q1657" s="2">
        <v>0</v>
      </c>
      <c r="R1657" s="2">
        <v>2237</v>
      </c>
      <c r="S1657">
        <v>0</v>
      </c>
      <c r="T1657">
        <v>0</v>
      </c>
      <c r="U1657">
        <v>1867</v>
      </c>
      <c r="V1657" s="1">
        <v>0</v>
      </c>
      <c r="W1657" s="1">
        <v>0</v>
      </c>
      <c r="X1657" s="1">
        <v>1992</v>
      </c>
    </row>
    <row r="1658" spans="1:24" hidden="1" x14ac:dyDescent="0.25">
      <c r="A1658" t="s">
        <v>827</v>
      </c>
      <c r="B1658">
        <v>4</v>
      </c>
      <c r="D1658" t="e">
        <f>MID(#REF!,1,7)</f>
        <v>#REF!</v>
      </c>
      <c r="E1658">
        <v>42</v>
      </c>
      <c r="F1658" s="3" t="s">
        <v>1064</v>
      </c>
      <c r="G1658" t="s">
        <v>1065</v>
      </c>
      <c r="H1658" t="s">
        <v>85</v>
      </c>
      <c r="I1658" t="s">
        <v>28</v>
      </c>
      <c r="J1658" s="2">
        <v>0</v>
      </c>
      <c r="K1658" s="2">
        <v>0</v>
      </c>
      <c r="L1658" s="2">
        <v>4</v>
      </c>
      <c r="M1658">
        <v>0</v>
      </c>
      <c r="N1658">
        <v>0</v>
      </c>
      <c r="O1658">
        <v>7</v>
      </c>
      <c r="P1658" s="2">
        <v>0</v>
      </c>
      <c r="Q1658" s="2">
        <v>0</v>
      </c>
      <c r="R1658" s="2">
        <v>8</v>
      </c>
      <c r="S1658">
        <v>0</v>
      </c>
      <c r="T1658">
        <v>0</v>
      </c>
      <c r="U1658">
        <v>4</v>
      </c>
      <c r="V1658" s="1">
        <v>0</v>
      </c>
      <c r="W1658" s="1">
        <v>0</v>
      </c>
      <c r="X1658" s="1">
        <v>4</v>
      </c>
    </row>
    <row r="1659" spans="1:24" hidden="1" x14ac:dyDescent="0.25">
      <c r="A1659" t="s">
        <v>155</v>
      </c>
      <c r="B1659">
        <v>3</v>
      </c>
      <c r="D1659" t="e">
        <f>MID(#REF!,1,7)</f>
        <v>#REF!</v>
      </c>
      <c r="E1659">
        <v>24</v>
      </c>
      <c r="F1659" s="3" t="s">
        <v>1571</v>
      </c>
      <c r="G1659" t="s">
        <v>358</v>
      </c>
      <c r="H1659" t="s">
        <v>139</v>
      </c>
      <c r="I1659" t="s">
        <v>28</v>
      </c>
      <c r="J1659" s="2">
        <v>0</v>
      </c>
      <c r="K1659" s="2">
        <v>0</v>
      </c>
      <c r="L1659" s="2">
        <v>0</v>
      </c>
      <c r="M1659">
        <v>0</v>
      </c>
      <c r="N1659">
        <v>0</v>
      </c>
      <c r="O1659">
        <v>1</v>
      </c>
      <c r="P1659" s="2">
        <v>0</v>
      </c>
      <c r="Q1659" s="2">
        <v>0</v>
      </c>
      <c r="R1659" s="2">
        <v>0</v>
      </c>
      <c r="S1659">
        <v>0</v>
      </c>
      <c r="T1659">
        <v>0</v>
      </c>
      <c r="U1659">
        <v>1</v>
      </c>
      <c r="V1659" s="1">
        <v>0</v>
      </c>
      <c r="W1659" s="1">
        <v>0</v>
      </c>
      <c r="X1659" s="1">
        <v>0</v>
      </c>
    </row>
    <row r="1660" spans="1:24" hidden="1" x14ac:dyDescent="0.25">
      <c r="A1660" t="s">
        <v>155</v>
      </c>
      <c r="B1660">
        <v>3</v>
      </c>
      <c r="D1660" t="e">
        <f>MID(#REF!,1,7)</f>
        <v>#REF!</v>
      </c>
      <c r="E1660">
        <v>24</v>
      </c>
      <c r="F1660" s="3" t="s">
        <v>1572</v>
      </c>
      <c r="G1660" t="s">
        <v>358</v>
      </c>
      <c r="H1660" t="s">
        <v>35</v>
      </c>
      <c r="I1660" t="s">
        <v>28</v>
      </c>
      <c r="J1660" s="2">
        <v>0</v>
      </c>
      <c r="K1660" s="2">
        <v>0</v>
      </c>
      <c r="L1660" s="2">
        <v>1</v>
      </c>
      <c r="M1660">
        <v>0</v>
      </c>
      <c r="N1660">
        <v>0</v>
      </c>
      <c r="O1660">
        <v>0</v>
      </c>
      <c r="P1660" s="2">
        <v>0</v>
      </c>
      <c r="Q1660" s="2">
        <v>0</v>
      </c>
      <c r="R1660" s="2">
        <v>0</v>
      </c>
      <c r="S1660">
        <v>0</v>
      </c>
      <c r="T1660">
        <v>0</v>
      </c>
      <c r="U1660">
        <v>1</v>
      </c>
      <c r="V1660" s="1">
        <v>0</v>
      </c>
      <c r="W1660" s="1">
        <v>0</v>
      </c>
      <c r="X1660" s="1">
        <v>1</v>
      </c>
    </row>
    <row r="1661" spans="1:24" hidden="1" x14ac:dyDescent="0.25">
      <c r="A1661" t="s">
        <v>155</v>
      </c>
      <c r="B1661">
        <v>3</v>
      </c>
      <c r="D1661" t="e">
        <f>MID(#REF!,1,7)</f>
        <v>#REF!</v>
      </c>
      <c r="E1661">
        <v>24</v>
      </c>
      <c r="F1661" s="3" t="s">
        <v>1573</v>
      </c>
      <c r="G1661" t="s">
        <v>358</v>
      </c>
      <c r="H1661" t="s">
        <v>35</v>
      </c>
      <c r="I1661" t="s">
        <v>28</v>
      </c>
      <c r="J1661" s="2">
        <v>0</v>
      </c>
      <c r="K1661" s="2">
        <v>0</v>
      </c>
      <c r="L1661" s="2">
        <v>0</v>
      </c>
      <c r="M1661">
        <v>0</v>
      </c>
      <c r="N1661">
        <v>0</v>
      </c>
      <c r="O1661">
        <v>1</v>
      </c>
      <c r="P1661" s="2">
        <v>0</v>
      </c>
      <c r="Q1661" s="2">
        <v>0</v>
      </c>
      <c r="R1661" s="2">
        <v>0</v>
      </c>
      <c r="S1661">
        <v>0</v>
      </c>
      <c r="T1661">
        <v>0</v>
      </c>
      <c r="U1661">
        <v>0</v>
      </c>
      <c r="V1661" s="1">
        <v>0</v>
      </c>
      <c r="W1661" s="1">
        <v>0</v>
      </c>
      <c r="X1661" s="1">
        <v>0</v>
      </c>
    </row>
    <row r="1662" spans="1:24" hidden="1" x14ac:dyDescent="0.25">
      <c r="A1662" t="s">
        <v>155</v>
      </c>
      <c r="B1662">
        <v>3</v>
      </c>
      <c r="D1662" t="e">
        <f>MID(#REF!,1,7)</f>
        <v>#REF!</v>
      </c>
      <c r="E1662">
        <v>24</v>
      </c>
      <c r="F1662" s="3" t="s">
        <v>1574</v>
      </c>
      <c r="G1662" t="s">
        <v>358</v>
      </c>
      <c r="H1662" t="s">
        <v>1575</v>
      </c>
      <c r="I1662" t="s">
        <v>28</v>
      </c>
      <c r="J1662" s="2">
        <v>0</v>
      </c>
      <c r="K1662" s="2">
        <v>0</v>
      </c>
      <c r="L1662" s="2">
        <v>0</v>
      </c>
      <c r="M1662">
        <v>0</v>
      </c>
      <c r="N1662">
        <v>0</v>
      </c>
      <c r="O1662">
        <v>1</v>
      </c>
      <c r="P1662" s="2">
        <v>0</v>
      </c>
      <c r="Q1662" s="2">
        <v>0</v>
      </c>
      <c r="R1662" s="2">
        <v>1</v>
      </c>
      <c r="S1662">
        <v>0</v>
      </c>
      <c r="T1662">
        <v>0</v>
      </c>
      <c r="U1662">
        <v>0</v>
      </c>
      <c r="V1662" s="1">
        <v>0</v>
      </c>
      <c r="W1662" s="1">
        <v>0</v>
      </c>
      <c r="X1662" s="1">
        <v>0</v>
      </c>
    </row>
    <row r="1663" spans="1:24" hidden="1" x14ac:dyDescent="0.25">
      <c r="A1663" t="s">
        <v>155</v>
      </c>
      <c r="B1663">
        <v>3</v>
      </c>
      <c r="D1663" t="e">
        <f>MID(#REF!,1,7)</f>
        <v>#REF!</v>
      </c>
      <c r="E1663">
        <v>24</v>
      </c>
      <c r="F1663" s="3" t="s">
        <v>1576</v>
      </c>
      <c r="G1663" t="s">
        <v>358</v>
      </c>
      <c r="H1663" t="s">
        <v>1246</v>
      </c>
      <c r="I1663" t="s">
        <v>28</v>
      </c>
      <c r="J1663" s="2">
        <v>0</v>
      </c>
      <c r="K1663" s="2">
        <v>0</v>
      </c>
      <c r="L1663" s="2">
        <v>10</v>
      </c>
      <c r="M1663">
        <v>0</v>
      </c>
      <c r="N1663">
        <v>0</v>
      </c>
      <c r="O1663">
        <v>15</v>
      </c>
      <c r="P1663" s="2">
        <v>0</v>
      </c>
      <c r="Q1663" s="2">
        <v>0</v>
      </c>
      <c r="R1663" s="2">
        <v>10</v>
      </c>
      <c r="S1663">
        <v>0</v>
      </c>
      <c r="T1663">
        <v>0</v>
      </c>
      <c r="U1663">
        <v>15</v>
      </c>
      <c r="V1663" s="1">
        <v>0</v>
      </c>
      <c r="W1663" s="1">
        <v>0</v>
      </c>
      <c r="X1663" s="1">
        <v>10</v>
      </c>
    </row>
    <row r="1664" spans="1:24" hidden="1" x14ac:dyDescent="0.25">
      <c r="A1664" t="s">
        <v>827</v>
      </c>
      <c r="B1664">
        <v>4</v>
      </c>
      <c r="D1664" t="e">
        <f>MID(#REF!,1,7)</f>
        <v>#REF!</v>
      </c>
      <c r="E1664">
        <v>42</v>
      </c>
      <c r="F1664" s="3" t="s">
        <v>1064</v>
      </c>
      <c r="G1664" t="s">
        <v>1065</v>
      </c>
      <c r="H1664" t="s">
        <v>1577</v>
      </c>
      <c r="I1664" t="s">
        <v>28</v>
      </c>
      <c r="J1664" s="2">
        <v>0</v>
      </c>
      <c r="K1664" s="2">
        <v>0</v>
      </c>
      <c r="L1664" s="2">
        <v>1503</v>
      </c>
      <c r="M1664">
        <v>0</v>
      </c>
      <c r="N1664">
        <v>0</v>
      </c>
      <c r="O1664">
        <v>1503</v>
      </c>
      <c r="P1664" s="2">
        <v>0</v>
      </c>
      <c r="Q1664" s="2">
        <v>0</v>
      </c>
      <c r="R1664" s="2">
        <v>1503</v>
      </c>
      <c r="S1664">
        <v>0</v>
      </c>
      <c r="T1664">
        <v>0</v>
      </c>
      <c r="U1664">
        <v>1503</v>
      </c>
      <c r="V1664" s="1">
        <v>0</v>
      </c>
      <c r="W1664" s="1">
        <v>0</v>
      </c>
      <c r="X1664" s="1">
        <v>1503</v>
      </c>
    </row>
    <row r="1665" spans="1:24" hidden="1" x14ac:dyDescent="0.25">
      <c r="A1665" t="s">
        <v>155</v>
      </c>
      <c r="B1665">
        <v>3</v>
      </c>
      <c r="D1665" t="e">
        <f>MID(#REF!,1,7)</f>
        <v>#REF!</v>
      </c>
      <c r="E1665">
        <v>24</v>
      </c>
      <c r="F1665" s="3" t="s">
        <v>680</v>
      </c>
      <c r="G1665" t="s">
        <v>681</v>
      </c>
      <c r="H1665" t="s">
        <v>139</v>
      </c>
      <c r="I1665" t="s">
        <v>28</v>
      </c>
      <c r="J1665" s="2">
        <v>0</v>
      </c>
      <c r="K1665" s="2">
        <v>0</v>
      </c>
      <c r="L1665" s="2">
        <v>2</v>
      </c>
      <c r="M1665">
        <v>0</v>
      </c>
      <c r="N1665">
        <v>0</v>
      </c>
      <c r="O1665">
        <v>1</v>
      </c>
      <c r="P1665" s="2">
        <v>0</v>
      </c>
      <c r="Q1665" s="2">
        <v>0</v>
      </c>
      <c r="R1665" s="2">
        <v>0</v>
      </c>
      <c r="S1665">
        <v>0</v>
      </c>
      <c r="T1665">
        <v>0</v>
      </c>
      <c r="U1665">
        <v>0</v>
      </c>
      <c r="V1665" s="1" t="e">
        <v>#N/A</v>
      </c>
      <c r="W1665" s="1" t="e">
        <v>#N/A</v>
      </c>
      <c r="X1665" s="1" t="e">
        <v>#N/A</v>
      </c>
    </row>
    <row r="1666" spans="1:24" hidden="1" x14ac:dyDescent="0.25">
      <c r="A1666" t="s">
        <v>155</v>
      </c>
      <c r="B1666">
        <v>3</v>
      </c>
      <c r="D1666" t="e">
        <f>MID(#REF!,1,7)</f>
        <v>#REF!</v>
      </c>
      <c r="E1666">
        <v>24</v>
      </c>
      <c r="F1666" s="3" t="s">
        <v>680</v>
      </c>
      <c r="G1666" t="s">
        <v>681</v>
      </c>
      <c r="H1666" t="s">
        <v>1246</v>
      </c>
      <c r="I1666" t="s">
        <v>28</v>
      </c>
      <c r="J1666" s="2">
        <v>0</v>
      </c>
      <c r="K1666" s="2">
        <v>0</v>
      </c>
      <c r="L1666" s="2">
        <v>0</v>
      </c>
      <c r="M1666">
        <v>0</v>
      </c>
      <c r="N1666">
        <v>0</v>
      </c>
      <c r="O1666">
        <v>0</v>
      </c>
      <c r="P1666" s="2">
        <v>0</v>
      </c>
      <c r="Q1666" s="2">
        <v>0</v>
      </c>
      <c r="R1666" s="2">
        <v>2</v>
      </c>
      <c r="S1666">
        <v>0</v>
      </c>
      <c r="T1666">
        <v>0</v>
      </c>
      <c r="U1666">
        <v>2</v>
      </c>
      <c r="V1666" s="1" t="e">
        <v>#N/A</v>
      </c>
      <c r="W1666" s="1" t="e">
        <v>#N/A</v>
      </c>
      <c r="X1666" s="1" t="e">
        <v>#N/A</v>
      </c>
    </row>
    <row r="1667" spans="1:24" hidden="1" x14ac:dyDescent="0.25">
      <c r="A1667" t="s">
        <v>155</v>
      </c>
      <c r="B1667">
        <v>3</v>
      </c>
      <c r="D1667" t="e">
        <f>MID(#REF!,1,7)</f>
        <v>#REF!</v>
      </c>
      <c r="E1667">
        <v>24</v>
      </c>
      <c r="F1667" s="3" t="s">
        <v>1578</v>
      </c>
      <c r="G1667" t="s">
        <v>681</v>
      </c>
      <c r="H1667" t="s">
        <v>35</v>
      </c>
      <c r="I1667" t="s">
        <v>28</v>
      </c>
      <c r="J1667" s="2">
        <v>0</v>
      </c>
      <c r="K1667" s="2">
        <v>0</v>
      </c>
      <c r="L1667" s="2">
        <v>1</v>
      </c>
      <c r="M1667">
        <v>0</v>
      </c>
      <c r="N1667">
        <v>0</v>
      </c>
      <c r="O1667">
        <v>1</v>
      </c>
      <c r="P1667" s="2">
        <v>0</v>
      </c>
      <c r="Q1667" s="2">
        <v>0</v>
      </c>
      <c r="R1667" s="2">
        <v>1</v>
      </c>
      <c r="S1667">
        <v>0</v>
      </c>
      <c r="T1667">
        <v>0</v>
      </c>
      <c r="U1667">
        <v>0</v>
      </c>
      <c r="V1667" s="1" t="e">
        <v>#N/A</v>
      </c>
      <c r="W1667" s="1" t="e">
        <v>#N/A</v>
      </c>
      <c r="X1667" s="1" t="e">
        <v>#N/A</v>
      </c>
    </row>
    <row r="1668" spans="1:24" hidden="1" x14ac:dyDescent="0.25">
      <c r="A1668" t="s">
        <v>155</v>
      </c>
      <c r="B1668">
        <v>3</v>
      </c>
      <c r="D1668" t="e">
        <f>MID(#REF!,1,7)</f>
        <v>#REF!</v>
      </c>
      <c r="E1668">
        <v>24</v>
      </c>
      <c r="F1668" s="3" t="s">
        <v>1579</v>
      </c>
      <c r="G1668" t="s">
        <v>681</v>
      </c>
      <c r="H1668" t="s">
        <v>35</v>
      </c>
      <c r="I1668" t="s">
        <v>28</v>
      </c>
      <c r="J1668" s="2">
        <v>0</v>
      </c>
      <c r="K1668" s="2">
        <v>0</v>
      </c>
      <c r="L1668" s="2">
        <v>0</v>
      </c>
      <c r="M1668">
        <v>0</v>
      </c>
      <c r="N1668">
        <v>0</v>
      </c>
      <c r="O1668">
        <v>1</v>
      </c>
      <c r="P1668" s="2">
        <v>0</v>
      </c>
      <c r="Q1668" s="2">
        <v>0</v>
      </c>
      <c r="R1668" s="2">
        <v>2</v>
      </c>
      <c r="S1668">
        <v>0</v>
      </c>
      <c r="T1668">
        <v>0</v>
      </c>
      <c r="U1668">
        <v>0</v>
      </c>
      <c r="V1668" s="1" t="e">
        <v>#N/A</v>
      </c>
      <c r="W1668" s="1" t="e">
        <v>#N/A</v>
      </c>
      <c r="X1668" s="1" t="e">
        <v>#N/A</v>
      </c>
    </row>
    <row r="1669" spans="1:24" hidden="1" x14ac:dyDescent="0.25">
      <c r="A1669" t="s">
        <v>155</v>
      </c>
      <c r="B1669">
        <v>3</v>
      </c>
      <c r="D1669" t="e">
        <f>MID(#REF!,1,7)</f>
        <v>#REF!</v>
      </c>
      <c r="E1669">
        <v>24</v>
      </c>
      <c r="F1669" s="3" t="s">
        <v>1580</v>
      </c>
      <c r="G1669" t="s">
        <v>681</v>
      </c>
      <c r="H1669" t="s">
        <v>139</v>
      </c>
      <c r="I1669" t="s">
        <v>28</v>
      </c>
      <c r="J1669" s="2">
        <v>0</v>
      </c>
      <c r="K1669" s="2">
        <v>0</v>
      </c>
      <c r="L1669" s="2">
        <v>3</v>
      </c>
      <c r="M1669">
        <v>0</v>
      </c>
      <c r="N1669">
        <v>0</v>
      </c>
      <c r="O1669">
        <v>3</v>
      </c>
      <c r="P1669" s="2">
        <v>0</v>
      </c>
      <c r="Q1669" s="2">
        <v>0</v>
      </c>
      <c r="R1669" s="2">
        <v>2</v>
      </c>
      <c r="S1669">
        <v>0</v>
      </c>
      <c r="T1669">
        <v>0</v>
      </c>
      <c r="U1669">
        <v>1</v>
      </c>
      <c r="V1669" s="1" t="e">
        <v>#N/A</v>
      </c>
      <c r="W1669" s="1" t="e">
        <v>#N/A</v>
      </c>
      <c r="X1669" s="1" t="e">
        <v>#N/A</v>
      </c>
    </row>
    <row r="1670" spans="1:24" hidden="1" x14ac:dyDescent="0.25">
      <c r="A1670" t="s">
        <v>155</v>
      </c>
      <c r="B1670">
        <v>3</v>
      </c>
      <c r="D1670" t="e">
        <f>MID(#REF!,1,7)</f>
        <v>#REF!</v>
      </c>
      <c r="E1670">
        <v>24</v>
      </c>
      <c r="F1670" s="3" t="s">
        <v>1581</v>
      </c>
      <c r="G1670" t="s">
        <v>681</v>
      </c>
      <c r="H1670" t="s">
        <v>139</v>
      </c>
      <c r="I1670" t="s">
        <v>28</v>
      </c>
      <c r="J1670" s="2">
        <v>0</v>
      </c>
      <c r="K1670" s="2">
        <v>0</v>
      </c>
      <c r="L1670" s="2">
        <v>1</v>
      </c>
      <c r="M1670">
        <v>0</v>
      </c>
      <c r="N1670">
        <v>0</v>
      </c>
      <c r="O1670">
        <v>1</v>
      </c>
      <c r="P1670" s="2">
        <v>0</v>
      </c>
      <c r="Q1670" s="2">
        <v>0</v>
      </c>
      <c r="R1670" s="2">
        <v>1</v>
      </c>
      <c r="S1670">
        <v>0</v>
      </c>
      <c r="T1670">
        <v>0</v>
      </c>
      <c r="U1670">
        <v>1</v>
      </c>
      <c r="V1670" s="1" t="e">
        <v>#N/A</v>
      </c>
      <c r="W1670" s="1" t="e">
        <v>#N/A</v>
      </c>
      <c r="X1670" s="1" t="e">
        <v>#N/A</v>
      </c>
    </row>
    <row r="1671" spans="1:24" hidden="1" x14ac:dyDescent="0.25">
      <c r="A1671" t="s">
        <v>155</v>
      </c>
      <c r="B1671">
        <v>3</v>
      </c>
      <c r="D1671" t="e">
        <f>MID(#REF!,1,7)</f>
        <v>#REF!</v>
      </c>
      <c r="E1671">
        <v>24</v>
      </c>
      <c r="F1671" s="3" t="s">
        <v>1582</v>
      </c>
      <c r="G1671" t="s">
        <v>157</v>
      </c>
      <c r="H1671" t="s">
        <v>35</v>
      </c>
      <c r="I1671" t="s">
        <v>28</v>
      </c>
      <c r="J1671" s="2">
        <v>0</v>
      </c>
      <c r="K1671" s="2">
        <v>0</v>
      </c>
      <c r="L1671" s="2">
        <v>2</v>
      </c>
      <c r="M1671">
        <v>0</v>
      </c>
      <c r="N1671">
        <v>0</v>
      </c>
      <c r="O1671">
        <v>1</v>
      </c>
      <c r="P1671" s="2">
        <v>0</v>
      </c>
      <c r="Q1671" s="2">
        <v>0</v>
      </c>
      <c r="R1671" s="2">
        <v>1</v>
      </c>
      <c r="S1671">
        <v>0</v>
      </c>
      <c r="T1671">
        <v>0</v>
      </c>
      <c r="U1671">
        <v>1</v>
      </c>
      <c r="V1671" s="1" t="e">
        <v>#N/A</v>
      </c>
      <c r="W1671" s="1" t="e">
        <v>#N/A</v>
      </c>
      <c r="X1671" s="1" t="e">
        <v>#N/A</v>
      </c>
    </row>
    <row r="1672" spans="1:24" hidden="1" x14ac:dyDescent="0.25">
      <c r="A1672" t="s">
        <v>155</v>
      </c>
      <c r="B1672">
        <v>3</v>
      </c>
      <c r="D1672" t="e">
        <f>MID(#REF!,1,7)</f>
        <v>#REF!</v>
      </c>
      <c r="E1672">
        <v>24</v>
      </c>
      <c r="F1672" s="3" t="s">
        <v>1583</v>
      </c>
      <c r="G1672" t="s">
        <v>279</v>
      </c>
      <c r="H1672" t="s">
        <v>35</v>
      </c>
      <c r="I1672" t="s">
        <v>28</v>
      </c>
      <c r="J1672" s="2">
        <v>0</v>
      </c>
      <c r="K1672" s="2">
        <v>0</v>
      </c>
      <c r="L1672" s="2">
        <v>4</v>
      </c>
      <c r="M1672">
        <v>0</v>
      </c>
      <c r="N1672">
        <v>0</v>
      </c>
      <c r="O1672">
        <v>2</v>
      </c>
      <c r="P1672" s="2">
        <v>0</v>
      </c>
      <c r="Q1672" s="2">
        <v>0</v>
      </c>
      <c r="R1672" s="2">
        <v>2</v>
      </c>
      <c r="S1672">
        <v>0</v>
      </c>
      <c r="T1672">
        <v>0</v>
      </c>
      <c r="U1672">
        <v>2</v>
      </c>
      <c r="V1672" s="1" t="e">
        <v>#N/A</v>
      </c>
      <c r="W1672" s="1" t="e">
        <v>#N/A</v>
      </c>
      <c r="X1672" s="1" t="e">
        <v>#N/A</v>
      </c>
    </row>
    <row r="1673" spans="1:24" hidden="1" x14ac:dyDescent="0.25">
      <c r="A1673" t="s">
        <v>155</v>
      </c>
      <c r="B1673">
        <v>3</v>
      </c>
      <c r="D1673" t="e">
        <f>MID(#REF!,1,7)</f>
        <v>#REF!</v>
      </c>
      <c r="E1673">
        <v>24</v>
      </c>
      <c r="F1673" s="3" t="s">
        <v>1584</v>
      </c>
      <c r="G1673" t="s">
        <v>479</v>
      </c>
      <c r="H1673" t="s">
        <v>139</v>
      </c>
      <c r="I1673" t="s">
        <v>28</v>
      </c>
      <c r="J1673" s="2">
        <v>0</v>
      </c>
      <c r="K1673" s="2">
        <v>0</v>
      </c>
      <c r="L1673" s="2">
        <v>6</v>
      </c>
      <c r="M1673">
        <v>0</v>
      </c>
      <c r="N1673">
        <v>0</v>
      </c>
      <c r="O1673">
        <v>6</v>
      </c>
      <c r="P1673" s="2">
        <v>0</v>
      </c>
      <c r="Q1673" s="2">
        <v>0</v>
      </c>
      <c r="R1673" s="2">
        <v>7</v>
      </c>
      <c r="S1673">
        <v>0</v>
      </c>
      <c r="T1673">
        <v>0</v>
      </c>
      <c r="U1673">
        <v>7</v>
      </c>
      <c r="V1673" s="1" t="e">
        <v>#N/A</v>
      </c>
      <c r="W1673" s="1" t="e">
        <v>#N/A</v>
      </c>
      <c r="X1673" s="1" t="e">
        <v>#N/A</v>
      </c>
    </row>
    <row r="1674" spans="1:24" hidden="1" x14ac:dyDescent="0.25">
      <c r="A1674" t="s">
        <v>155</v>
      </c>
      <c r="B1674">
        <v>3</v>
      </c>
      <c r="D1674" t="e">
        <f>MID(#REF!,1,7)</f>
        <v>#REF!</v>
      </c>
      <c r="E1674">
        <v>24</v>
      </c>
      <c r="F1674" s="3" t="s">
        <v>1096</v>
      </c>
      <c r="G1674" t="s">
        <v>479</v>
      </c>
      <c r="H1674" t="s">
        <v>168</v>
      </c>
      <c r="I1674" t="s">
        <v>28</v>
      </c>
      <c r="J1674" s="2">
        <v>0</v>
      </c>
      <c r="K1674" s="2">
        <v>0</v>
      </c>
      <c r="L1674" s="2">
        <v>1</v>
      </c>
      <c r="M1674">
        <v>0</v>
      </c>
      <c r="N1674">
        <v>0</v>
      </c>
      <c r="O1674">
        <v>1</v>
      </c>
      <c r="P1674" s="2">
        <v>0</v>
      </c>
      <c r="Q1674" s="2">
        <v>0</v>
      </c>
      <c r="R1674" s="2">
        <v>2</v>
      </c>
      <c r="S1674">
        <v>0</v>
      </c>
      <c r="T1674">
        <v>0</v>
      </c>
      <c r="U1674">
        <v>1</v>
      </c>
      <c r="V1674" s="1" t="e">
        <v>#N/A</v>
      </c>
      <c r="W1674" s="1" t="e">
        <v>#N/A</v>
      </c>
      <c r="X1674" s="1" t="e">
        <v>#N/A</v>
      </c>
    </row>
    <row r="1675" spans="1:24" hidden="1" x14ac:dyDescent="0.25">
      <c r="A1675" t="s">
        <v>155</v>
      </c>
      <c r="B1675">
        <v>3</v>
      </c>
      <c r="D1675" t="e">
        <f>MID(#REF!,1,7)</f>
        <v>#REF!</v>
      </c>
      <c r="E1675">
        <v>24</v>
      </c>
      <c r="F1675" s="3" t="s">
        <v>1585</v>
      </c>
      <c r="G1675" t="s">
        <v>479</v>
      </c>
      <c r="H1675" t="s">
        <v>35</v>
      </c>
      <c r="I1675" t="s">
        <v>28</v>
      </c>
      <c r="J1675" s="2">
        <v>0</v>
      </c>
      <c r="K1675" s="2">
        <v>0</v>
      </c>
      <c r="L1675" s="2">
        <v>0</v>
      </c>
      <c r="M1675">
        <v>0</v>
      </c>
      <c r="N1675">
        <v>0</v>
      </c>
      <c r="O1675">
        <v>0</v>
      </c>
      <c r="P1675" s="2">
        <v>0</v>
      </c>
      <c r="Q1675" s="2">
        <v>0</v>
      </c>
      <c r="R1675" s="2">
        <v>1</v>
      </c>
      <c r="S1675">
        <v>0</v>
      </c>
      <c r="T1675">
        <v>0</v>
      </c>
      <c r="U1675">
        <v>0</v>
      </c>
      <c r="V1675" s="1" t="e">
        <v>#N/A</v>
      </c>
      <c r="W1675" s="1" t="e">
        <v>#N/A</v>
      </c>
      <c r="X1675" s="1" t="e">
        <v>#N/A</v>
      </c>
    </row>
    <row r="1676" spans="1:24" hidden="1" x14ac:dyDescent="0.25">
      <c r="A1676" t="s">
        <v>94</v>
      </c>
      <c r="B1676">
        <v>3</v>
      </c>
      <c r="D1676" t="e">
        <f>MID(#REF!,1,7)</f>
        <v>#REF!</v>
      </c>
      <c r="E1676">
        <v>92</v>
      </c>
      <c r="F1676" s="3" t="s">
        <v>95</v>
      </c>
      <c r="G1676" t="s">
        <v>96</v>
      </c>
      <c r="H1676" t="s">
        <v>216</v>
      </c>
      <c r="I1676" t="s">
        <v>28</v>
      </c>
      <c r="J1676" s="2">
        <v>0</v>
      </c>
      <c r="K1676" s="2">
        <v>0</v>
      </c>
      <c r="L1676" s="2">
        <v>3</v>
      </c>
      <c r="M1676">
        <v>0</v>
      </c>
      <c r="N1676">
        <v>0</v>
      </c>
      <c r="O1676">
        <v>3</v>
      </c>
      <c r="P1676" s="2">
        <v>0</v>
      </c>
      <c r="Q1676" s="2">
        <v>0</v>
      </c>
      <c r="R1676" s="2">
        <v>3</v>
      </c>
      <c r="S1676">
        <v>0</v>
      </c>
      <c r="T1676">
        <v>0</v>
      </c>
      <c r="U1676">
        <v>3</v>
      </c>
      <c r="V1676" s="1">
        <v>0</v>
      </c>
      <c r="W1676" s="1">
        <v>0</v>
      </c>
      <c r="X1676" s="1">
        <v>3</v>
      </c>
    </row>
    <row r="1677" spans="1:24" hidden="1" x14ac:dyDescent="0.25">
      <c r="A1677" t="s">
        <v>584</v>
      </c>
      <c r="B1677">
        <v>4</v>
      </c>
      <c r="D1677" t="e">
        <f>MID(#REF!,1,7)</f>
        <v>#REF!</v>
      </c>
      <c r="E1677">
        <v>87</v>
      </c>
      <c r="F1677" s="3" t="s">
        <v>586</v>
      </c>
      <c r="G1677" t="s">
        <v>584</v>
      </c>
      <c r="H1677" t="s">
        <v>1586</v>
      </c>
      <c r="I1677" t="s">
        <v>28</v>
      </c>
      <c r="J1677" s="2">
        <v>0</v>
      </c>
      <c r="K1677" s="2">
        <v>0</v>
      </c>
      <c r="L1677" s="2">
        <v>100</v>
      </c>
      <c r="M1677">
        <v>0</v>
      </c>
      <c r="N1677">
        <v>0</v>
      </c>
      <c r="O1677">
        <v>100</v>
      </c>
      <c r="P1677" s="2">
        <v>0</v>
      </c>
      <c r="Q1677" s="2">
        <v>0</v>
      </c>
      <c r="R1677" s="2">
        <v>100</v>
      </c>
      <c r="S1677">
        <v>0</v>
      </c>
      <c r="T1677">
        <v>0</v>
      </c>
      <c r="U1677">
        <v>100</v>
      </c>
      <c r="V1677" s="1" t="e">
        <v>#N/A</v>
      </c>
      <c r="W1677" s="1" t="e">
        <v>#N/A</v>
      </c>
      <c r="X1677" s="1" t="e">
        <v>#N/A</v>
      </c>
    </row>
    <row r="1678" spans="1:24" hidden="1" x14ac:dyDescent="0.25">
      <c r="A1678" t="s">
        <v>584</v>
      </c>
      <c r="B1678">
        <v>4</v>
      </c>
      <c r="D1678" t="e">
        <f>MID(#REF!,1,7)</f>
        <v>#REF!</v>
      </c>
      <c r="E1678">
        <v>87</v>
      </c>
      <c r="F1678" s="3" t="s">
        <v>585</v>
      </c>
      <c r="G1678" t="s">
        <v>584</v>
      </c>
      <c r="H1678" t="s">
        <v>98</v>
      </c>
      <c r="I1678" t="s">
        <v>28</v>
      </c>
      <c r="J1678" s="2">
        <v>0</v>
      </c>
      <c r="K1678" s="2">
        <v>0</v>
      </c>
      <c r="L1678" s="2">
        <v>11</v>
      </c>
      <c r="M1678">
        <v>0</v>
      </c>
      <c r="N1678">
        <v>0</v>
      </c>
      <c r="O1678">
        <v>14</v>
      </c>
      <c r="P1678" s="2">
        <v>0</v>
      </c>
      <c r="Q1678" s="2">
        <v>0</v>
      </c>
      <c r="R1678" s="2">
        <v>16</v>
      </c>
      <c r="S1678">
        <v>0</v>
      </c>
      <c r="T1678">
        <v>0</v>
      </c>
      <c r="U1678">
        <v>11</v>
      </c>
      <c r="V1678" s="1" t="e">
        <v>#N/A</v>
      </c>
      <c r="W1678" s="1" t="e">
        <v>#N/A</v>
      </c>
      <c r="X1678" s="1" t="e">
        <v>#N/A</v>
      </c>
    </row>
    <row r="1679" spans="1:24" hidden="1" x14ac:dyDescent="0.25">
      <c r="A1679" t="s">
        <v>450</v>
      </c>
      <c r="B1679">
        <v>6</v>
      </c>
      <c r="D1679" t="e">
        <f>MID(#REF!,1,7)</f>
        <v>#REF!</v>
      </c>
      <c r="E1679">
        <v>47</v>
      </c>
      <c r="F1679" s="3" t="s">
        <v>1551</v>
      </c>
      <c r="G1679" t="s">
        <v>26</v>
      </c>
      <c r="H1679" t="s">
        <v>35</v>
      </c>
      <c r="I1679" t="s">
        <v>28</v>
      </c>
      <c r="J1679" s="2">
        <v>0</v>
      </c>
      <c r="K1679" s="2">
        <v>0</v>
      </c>
      <c r="L1679" s="2">
        <v>4</v>
      </c>
      <c r="M1679">
        <v>0</v>
      </c>
      <c r="N1679">
        <v>0</v>
      </c>
      <c r="O1679">
        <v>3</v>
      </c>
      <c r="P1679" s="2">
        <v>0</v>
      </c>
      <c r="Q1679" s="2">
        <v>0</v>
      </c>
      <c r="R1679" s="2">
        <v>1</v>
      </c>
      <c r="S1679">
        <v>0</v>
      </c>
      <c r="T1679">
        <v>0</v>
      </c>
      <c r="U1679">
        <v>1</v>
      </c>
      <c r="V1679" s="1" t="e">
        <v>#N/A</v>
      </c>
      <c r="W1679" s="1" t="e">
        <v>#N/A</v>
      </c>
      <c r="X1679" s="1" t="e">
        <v>#N/A</v>
      </c>
    </row>
    <row r="1680" spans="1:24" hidden="1" x14ac:dyDescent="0.25">
      <c r="A1680" t="s">
        <v>748</v>
      </c>
      <c r="B1680">
        <v>4</v>
      </c>
      <c r="D1680" t="e">
        <f>MID(#REF!,1,7)</f>
        <v>#REF!</v>
      </c>
      <c r="E1680">
        <v>43</v>
      </c>
      <c r="F1680" s="3" t="s">
        <v>1587</v>
      </c>
      <c r="G1680" t="s">
        <v>1588</v>
      </c>
      <c r="H1680" t="s">
        <v>255</v>
      </c>
      <c r="I1680" t="s">
        <v>28</v>
      </c>
      <c r="J1680" s="2">
        <v>0</v>
      </c>
      <c r="K1680" s="2">
        <v>0</v>
      </c>
      <c r="L1680" s="2">
        <v>0</v>
      </c>
      <c r="M1680">
        <v>0</v>
      </c>
      <c r="N1680">
        <v>0</v>
      </c>
      <c r="O1680">
        <v>15</v>
      </c>
      <c r="P1680" s="2">
        <v>0</v>
      </c>
      <c r="Q1680" s="2">
        <v>0</v>
      </c>
      <c r="R1680" s="2">
        <v>20</v>
      </c>
      <c r="S1680">
        <v>0</v>
      </c>
      <c r="T1680">
        <v>0</v>
      </c>
      <c r="U1680">
        <v>20</v>
      </c>
      <c r="V1680" s="1" t="e">
        <v>#N/A</v>
      </c>
      <c r="W1680" s="1" t="e">
        <v>#N/A</v>
      </c>
      <c r="X1680" s="1" t="e">
        <v>#N/A</v>
      </c>
    </row>
    <row r="1681" spans="1:24" hidden="1" x14ac:dyDescent="0.25">
      <c r="A1681" t="s">
        <v>748</v>
      </c>
      <c r="B1681">
        <v>4</v>
      </c>
      <c r="D1681" t="e">
        <f>MID(#REF!,1,7)</f>
        <v>#REF!</v>
      </c>
      <c r="E1681">
        <v>43</v>
      </c>
      <c r="F1681" s="3" t="s">
        <v>1589</v>
      </c>
      <c r="G1681" t="s">
        <v>1590</v>
      </c>
      <c r="H1681" t="s">
        <v>162</v>
      </c>
      <c r="I1681" t="s">
        <v>28</v>
      </c>
      <c r="J1681" s="2">
        <v>0</v>
      </c>
      <c r="K1681" s="2">
        <v>0</v>
      </c>
      <c r="L1681" s="2">
        <v>0</v>
      </c>
      <c r="M1681">
        <v>0</v>
      </c>
      <c r="N1681">
        <v>0</v>
      </c>
      <c r="O1681">
        <v>812</v>
      </c>
      <c r="P1681" s="2">
        <v>0</v>
      </c>
      <c r="Q1681" s="2">
        <v>0</v>
      </c>
      <c r="R1681" s="2">
        <v>1350</v>
      </c>
      <c r="S1681">
        <v>0</v>
      </c>
      <c r="T1681">
        <v>0</v>
      </c>
      <c r="U1681">
        <v>988</v>
      </c>
      <c r="V1681" s="1" t="e">
        <v>#N/A</v>
      </c>
      <c r="W1681" s="1" t="e">
        <v>#N/A</v>
      </c>
      <c r="X1681" s="1" t="e">
        <v>#N/A</v>
      </c>
    </row>
    <row r="1682" spans="1:24" hidden="1" x14ac:dyDescent="0.25">
      <c r="A1682" t="s">
        <v>748</v>
      </c>
      <c r="B1682">
        <v>4</v>
      </c>
      <c r="D1682" t="e">
        <f>MID(#REF!,1,7)</f>
        <v>#REF!</v>
      </c>
      <c r="E1682">
        <v>43</v>
      </c>
      <c r="F1682" s="3" t="s">
        <v>1591</v>
      </c>
      <c r="G1682" t="s">
        <v>1592</v>
      </c>
      <c r="H1682" t="s">
        <v>168</v>
      </c>
      <c r="I1682" t="s">
        <v>28</v>
      </c>
      <c r="J1682" s="2">
        <v>0</v>
      </c>
      <c r="K1682" s="2">
        <v>0</v>
      </c>
      <c r="L1682" s="2">
        <v>0</v>
      </c>
      <c r="M1682">
        <v>0</v>
      </c>
      <c r="N1682">
        <v>0</v>
      </c>
      <c r="O1682">
        <v>2</v>
      </c>
      <c r="P1682" s="2">
        <v>0</v>
      </c>
      <c r="Q1682" s="2">
        <v>0</v>
      </c>
      <c r="R1682" s="2">
        <v>0</v>
      </c>
      <c r="S1682">
        <v>0</v>
      </c>
      <c r="T1682">
        <v>0</v>
      </c>
      <c r="U1682">
        <v>1</v>
      </c>
      <c r="V1682" s="1" t="e">
        <v>#N/A</v>
      </c>
      <c r="W1682" s="1" t="e">
        <v>#N/A</v>
      </c>
      <c r="X1682" s="1" t="e">
        <v>#N/A</v>
      </c>
    </row>
    <row r="1683" spans="1:24" hidden="1" x14ac:dyDescent="0.25">
      <c r="A1683" t="s">
        <v>675</v>
      </c>
      <c r="B1683">
        <v>4</v>
      </c>
      <c r="D1683" t="e">
        <f>MID(#REF!,1,7)</f>
        <v>#REF!</v>
      </c>
      <c r="E1683">
        <v>43</v>
      </c>
      <c r="F1683" s="3" t="s">
        <v>1351</v>
      </c>
      <c r="G1683" t="s">
        <v>26</v>
      </c>
      <c r="H1683" t="s">
        <v>139</v>
      </c>
      <c r="I1683" t="s">
        <v>447</v>
      </c>
      <c r="J1683" s="2">
        <v>0</v>
      </c>
      <c r="K1683" s="2">
        <v>0</v>
      </c>
      <c r="L1683" s="2">
        <v>1</v>
      </c>
      <c r="M1683">
        <v>0</v>
      </c>
      <c r="N1683">
        <v>1</v>
      </c>
      <c r="O1683">
        <v>0</v>
      </c>
      <c r="P1683" s="2">
        <v>0</v>
      </c>
      <c r="Q1683" s="2">
        <v>1</v>
      </c>
      <c r="R1683" s="2">
        <v>0</v>
      </c>
      <c r="S1683">
        <v>0</v>
      </c>
      <c r="T1683">
        <v>1</v>
      </c>
      <c r="U1683">
        <v>0</v>
      </c>
      <c r="V1683" s="1">
        <v>0</v>
      </c>
      <c r="W1683" s="1">
        <v>0</v>
      </c>
      <c r="X1683" s="1">
        <v>1</v>
      </c>
    </row>
    <row r="1684" spans="1:24" hidden="1" x14ac:dyDescent="0.25">
      <c r="A1684" t="s">
        <v>675</v>
      </c>
      <c r="B1684">
        <v>4</v>
      </c>
      <c r="D1684" t="e">
        <f>MID(#REF!,1,7)</f>
        <v>#REF!</v>
      </c>
      <c r="E1684">
        <v>43</v>
      </c>
      <c r="F1684" s="3" t="s">
        <v>1351</v>
      </c>
      <c r="G1684" t="s">
        <v>26</v>
      </c>
      <c r="H1684" t="s">
        <v>139</v>
      </c>
      <c r="I1684" t="s">
        <v>447</v>
      </c>
      <c r="J1684" s="2">
        <v>1</v>
      </c>
      <c r="K1684" s="2">
        <v>1</v>
      </c>
      <c r="L1684" s="2">
        <v>1</v>
      </c>
      <c r="M1684">
        <v>1</v>
      </c>
      <c r="N1684">
        <v>1</v>
      </c>
      <c r="O1684">
        <v>1</v>
      </c>
      <c r="P1684" s="2">
        <v>1</v>
      </c>
      <c r="Q1684" s="2">
        <v>1</v>
      </c>
      <c r="R1684" s="2">
        <v>1</v>
      </c>
      <c r="S1684">
        <v>1</v>
      </c>
      <c r="T1684">
        <v>1</v>
      </c>
      <c r="U1684">
        <v>1</v>
      </c>
      <c r="V1684" s="1">
        <v>1</v>
      </c>
      <c r="W1684" s="1">
        <v>1</v>
      </c>
      <c r="X1684" s="1">
        <v>1</v>
      </c>
    </row>
    <row r="1685" spans="1:24" hidden="1" x14ac:dyDescent="0.25">
      <c r="A1685" t="s">
        <v>675</v>
      </c>
      <c r="B1685">
        <v>4</v>
      </c>
      <c r="D1685" t="e">
        <f>MID(#REF!,1,7)</f>
        <v>#REF!</v>
      </c>
      <c r="E1685">
        <v>43</v>
      </c>
      <c r="F1685" s="3" t="s">
        <v>1351</v>
      </c>
      <c r="G1685" t="s">
        <v>26</v>
      </c>
      <c r="H1685" t="s">
        <v>194</v>
      </c>
      <c r="I1685" t="s">
        <v>447</v>
      </c>
      <c r="J1685" s="2">
        <v>34402</v>
      </c>
      <c r="K1685" s="2">
        <v>35614575</v>
      </c>
      <c r="L1685" s="2">
        <v>31403946</v>
      </c>
      <c r="M1685">
        <v>11509282</v>
      </c>
      <c r="N1685">
        <v>1869849</v>
      </c>
      <c r="O1685">
        <v>110519</v>
      </c>
      <c r="P1685" s="2">
        <v>102719</v>
      </c>
      <c r="Q1685" s="2">
        <v>87749</v>
      </c>
      <c r="R1685" s="2">
        <v>95949</v>
      </c>
      <c r="S1685">
        <v>65579</v>
      </c>
      <c r="T1685">
        <v>46449</v>
      </c>
      <c r="U1685">
        <v>72769</v>
      </c>
      <c r="V1685" s="1">
        <v>0</v>
      </c>
      <c r="W1685" s="1">
        <v>0</v>
      </c>
      <c r="X1685" s="1">
        <v>0</v>
      </c>
    </row>
    <row r="1686" spans="1:24" hidden="1" x14ac:dyDescent="0.25">
      <c r="A1686" t="s">
        <v>714</v>
      </c>
      <c r="B1686">
        <v>3</v>
      </c>
      <c r="D1686" t="e">
        <f>MID(#REF!,1,7)</f>
        <v>#REF!</v>
      </c>
      <c r="E1686">
        <v>30</v>
      </c>
      <c r="F1686" s="3" t="s">
        <v>715</v>
      </c>
      <c r="G1686" t="s">
        <v>714</v>
      </c>
      <c r="H1686" t="s">
        <v>39</v>
      </c>
      <c r="I1686" t="s">
        <v>28</v>
      </c>
      <c r="J1686" s="2">
        <v>0</v>
      </c>
      <c r="K1686" s="2">
        <v>0</v>
      </c>
      <c r="L1686" s="2">
        <v>1</v>
      </c>
      <c r="M1686">
        <v>0</v>
      </c>
      <c r="N1686">
        <v>0</v>
      </c>
      <c r="O1686">
        <v>2</v>
      </c>
      <c r="P1686" s="2">
        <v>0</v>
      </c>
      <c r="Q1686" s="2">
        <v>0</v>
      </c>
      <c r="R1686" s="2">
        <v>3</v>
      </c>
      <c r="S1686">
        <v>0</v>
      </c>
      <c r="T1686">
        <v>0</v>
      </c>
      <c r="U1686">
        <v>2</v>
      </c>
      <c r="V1686" s="1">
        <v>0</v>
      </c>
      <c r="W1686" s="1">
        <v>0</v>
      </c>
      <c r="X1686" s="1">
        <v>1</v>
      </c>
    </row>
    <row r="1687" spans="1:24" hidden="1" x14ac:dyDescent="0.25">
      <c r="A1687" t="s">
        <v>450</v>
      </c>
      <c r="B1687">
        <v>6</v>
      </c>
      <c r="D1687" t="e">
        <f>MID(#REF!,1,7)</f>
        <v>#REF!</v>
      </c>
      <c r="E1687">
        <v>47</v>
      </c>
      <c r="F1687" s="3" t="s">
        <v>451</v>
      </c>
      <c r="G1687" t="s">
        <v>26</v>
      </c>
      <c r="H1687" t="s">
        <v>719</v>
      </c>
      <c r="I1687" t="s">
        <v>28</v>
      </c>
      <c r="J1687" s="2">
        <v>0</v>
      </c>
      <c r="K1687" s="2">
        <v>0</v>
      </c>
      <c r="L1687" s="2">
        <v>370</v>
      </c>
      <c r="M1687">
        <v>0</v>
      </c>
      <c r="N1687">
        <v>0</v>
      </c>
      <c r="O1687">
        <v>750</v>
      </c>
      <c r="P1687" s="2">
        <v>0</v>
      </c>
      <c r="Q1687" s="2">
        <v>0</v>
      </c>
      <c r="R1687" s="2">
        <v>2000</v>
      </c>
      <c r="S1687">
        <v>0</v>
      </c>
      <c r="T1687">
        <v>0</v>
      </c>
      <c r="U1687">
        <v>2000</v>
      </c>
      <c r="V1687" s="1">
        <v>0</v>
      </c>
      <c r="W1687" s="1">
        <v>0</v>
      </c>
      <c r="X1687" s="1">
        <v>370</v>
      </c>
    </row>
    <row r="1688" spans="1:24" hidden="1" x14ac:dyDescent="0.25">
      <c r="A1688" t="s">
        <v>450</v>
      </c>
      <c r="B1688">
        <v>6</v>
      </c>
      <c r="D1688" t="e">
        <f>MID(#REF!,1,7)</f>
        <v>#REF!</v>
      </c>
      <c r="E1688">
        <v>47</v>
      </c>
      <c r="F1688" s="3" t="s">
        <v>451</v>
      </c>
      <c r="G1688" t="s">
        <v>26</v>
      </c>
      <c r="H1688" t="s">
        <v>270</v>
      </c>
      <c r="I1688" t="s">
        <v>28</v>
      </c>
      <c r="J1688" s="2">
        <v>0</v>
      </c>
      <c r="K1688" s="2">
        <v>0</v>
      </c>
      <c r="L1688" s="2">
        <v>65</v>
      </c>
      <c r="M1688">
        <v>0</v>
      </c>
      <c r="N1688">
        <v>0</v>
      </c>
      <c r="O1688">
        <v>40</v>
      </c>
      <c r="P1688" s="2">
        <v>0</v>
      </c>
      <c r="Q1688" s="2">
        <v>0</v>
      </c>
      <c r="R1688" s="2">
        <v>40</v>
      </c>
      <c r="S1688">
        <v>0</v>
      </c>
      <c r="T1688">
        <v>0</v>
      </c>
      <c r="U1688">
        <v>50</v>
      </c>
      <c r="V1688" s="1">
        <v>0</v>
      </c>
      <c r="W1688" s="1">
        <v>0</v>
      </c>
      <c r="X1688" s="1">
        <v>65</v>
      </c>
    </row>
    <row r="1689" spans="1:24" hidden="1" x14ac:dyDescent="0.25">
      <c r="A1689" t="s">
        <v>450</v>
      </c>
      <c r="B1689">
        <v>6</v>
      </c>
      <c r="D1689" t="e">
        <f>MID(#REF!,1,7)</f>
        <v>#REF!</v>
      </c>
      <c r="E1689">
        <v>47</v>
      </c>
      <c r="F1689" s="3" t="s">
        <v>451</v>
      </c>
      <c r="G1689" t="s">
        <v>26</v>
      </c>
      <c r="H1689" t="s">
        <v>35</v>
      </c>
      <c r="I1689" t="s">
        <v>28</v>
      </c>
      <c r="J1689" s="2">
        <v>0</v>
      </c>
      <c r="K1689" s="2">
        <v>0</v>
      </c>
      <c r="L1689" s="2">
        <v>4</v>
      </c>
      <c r="M1689">
        <v>0</v>
      </c>
      <c r="N1689">
        <v>0</v>
      </c>
      <c r="O1689">
        <v>3</v>
      </c>
      <c r="P1689" s="2">
        <v>0</v>
      </c>
      <c r="Q1689" s="2">
        <v>0</v>
      </c>
      <c r="R1689" s="2">
        <v>1</v>
      </c>
      <c r="S1689">
        <v>0</v>
      </c>
      <c r="T1689">
        <v>0</v>
      </c>
      <c r="U1689">
        <v>1</v>
      </c>
      <c r="V1689" s="1">
        <v>0</v>
      </c>
      <c r="W1689" s="1">
        <v>0</v>
      </c>
      <c r="X1689" s="1">
        <v>4</v>
      </c>
    </row>
    <row r="1690" spans="1:24" hidden="1" x14ac:dyDescent="0.25">
      <c r="A1690" t="s">
        <v>931</v>
      </c>
      <c r="B1690">
        <v>4</v>
      </c>
      <c r="D1690" t="e">
        <f>MID(#REF!,1,7)</f>
        <v>#REF!</v>
      </c>
      <c r="E1690">
        <v>45</v>
      </c>
      <c r="F1690" s="3" t="s">
        <v>932</v>
      </c>
      <c r="G1690" t="s">
        <v>931</v>
      </c>
      <c r="H1690" t="s">
        <v>1593</v>
      </c>
      <c r="I1690" t="s">
        <v>28</v>
      </c>
      <c r="J1690" s="2">
        <v>0</v>
      </c>
      <c r="K1690" s="2">
        <v>0</v>
      </c>
      <c r="L1690" s="2">
        <v>1</v>
      </c>
      <c r="M1690">
        <v>0</v>
      </c>
      <c r="N1690">
        <v>0</v>
      </c>
      <c r="O1690">
        <v>2</v>
      </c>
      <c r="P1690" s="2">
        <v>0</v>
      </c>
      <c r="Q1690" s="2">
        <v>0</v>
      </c>
      <c r="R1690" s="2">
        <v>1</v>
      </c>
      <c r="S1690">
        <v>0</v>
      </c>
      <c r="T1690">
        <v>0</v>
      </c>
      <c r="U1690">
        <v>2</v>
      </c>
      <c r="V1690" s="1">
        <v>0</v>
      </c>
      <c r="W1690" s="1">
        <v>0</v>
      </c>
      <c r="X1690" s="1">
        <v>3</v>
      </c>
    </row>
    <row r="1691" spans="1:24" hidden="1" x14ac:dyDescent="0.25">
      <c r="A1691" t="s">
        <v>697</v>
      </c>
      <c r="B1691">
        <v>4</v>
      </c>
      <c r="D1691" t="e">
        <f>MID(#REF!,1,7)</f>
        <v>#REF!</v>
      </c>
      <c r="E1691">
        <v>17</v>
      </c>
      <c r="F1691" s="3" t="s">
        <v>698</v>
      </c>
      <c r="G1691" t="s">
        <v>26</v>
      </c>
      <c r="H1691" t="s">
        <v>85</v>
      </c>
      <c r="I1691" t="s">
        <v>28</v>
      </c>
      <c r="J1691" s="2">
        <v>0</v>
      </c>
      <c r="K1691" s="2">
        <v>0</v>
      </c>
      <c r="L1691" s="2">
        <v>1</v>
      </c>
      <c r="M1691">
        <v>0</v>
      </c>
      <c r="N1691">
        <v>0</v>
      </c>
      <c r="O1691">
        <v>1</v>
      </c>
      <c r="P1691" s="2">
        <v>0</v>
      </c>
      <c r="Q1691" s="2">
        <v>0</v>
      </c>
      <c r="R1691" s="2">
        <v>1</v>
      </c>
      <c r="S1691">
        <v>0</v>
      </c>
      <c r="T1691">
        <v>0</v>
      </c>
      <c r="U1691">
        <v>1</v>
      </c>
      <c r="V1691" s="1">
        <v>0</v>
      </c>
      <c r="W1691" s="1">
        <v>0</v>
      </c>
      <c r="X1691" s="1">
        <v>1</v>
      </c>
    </row>
    <row r="1692" spans="1:24" hidden="1" x14ac:dyDescent="0.25">
      <c r="A1692" t="s">
        <v>697</v>
      </c>
      <c r="B1692">
        <v>4</v>
      </c>
      <c r="D1692" t="e">
        <f>MID(#REF!,1,7)</f>
        <v>#REF!</v>
      </c>
      <c r="E1692">
        <v>17</v>
      </c>
      <c r="F1692" s="3" t="s">
        <v>698</v>
      </c>
      <c r="G1692" t="s">
        <v>26</v>
      </c>
      <c r="H1692" t="s">
        <v>216</v>
      </c>
      <c r="I1692" t="s">
        <v>28</v>
      </c>
      <c r="J1692" s="2">
        <v>0</v>
      </c>
      <c r="K1692" s="2">
        <v>0</v>
      </c>
      <c r="L1692" s="2">
        <v>3</v>
      </c>
      <c r="M1692">
        <v>0</v>
      </c>
      <c r="N1692">
        <v>0</v>
      </c>
      <c r="O1692">
        <v>3</v>
      </c>
      <c r="P1692" s="2">
        <v>0</v>
      </c>
      <c r="Q1692" s="2">
        <v>0</v>
      </c>
      <c r="R1692" s="2">
        <v>3</v>
      </c>
      <c r="S1692">
        <v>0</v>
      </c>
      <c r="T1692">
        <v>0</v>
      </c>
      <c r="U1692">
        <v>3</v>
      </c>
      <c r="V1692" s="1">
        <v>0</v>
      </c>
      <c r="W1692" s="1">
        <v>0</v>
      </c>
      <c r="X1692" s="1">
        <v>3</v>
      </c>
    </row>
    <row r="1693" spans="1:24" hidden="1" x14ac:dyDescent="0.25">
      <c r="A1693" t="s">
        <v>697</v>
      </c>
      <c r="B1693">
        <v>4</v>
      </c>
      <c r="D1693" t="e">
        <f>MID(#REF!,1,7)</f>
        <v>#REF!</v>
      </c>
      <c r="E1693">
        <v>17</v>
      </c>
      <c r="F1693" s="3" t="s">
        <v>698</v>
      </c>
      <c r="G1693" t="s">
        <v>26</v>
      </c>
      <c r="H1693" t="s">
        <v>85</v>
      </c>
      <c r="I1693" t="s">
        <v>28</v>
      </c>
      <c r="J1693" s="2">
        <v>0</v>
      </c>
      <c r="K1693" s="2">
        <v>0</v>
      </c>
      <c r="L1693" s="2">
        <v>1</v>
      </c>
      <c r="M1693">
        <v>0</v>
      </c>
      <c r="N1693">
        <v>0</v>
      </c>
      <c r="O1693">
        <v>1</v>
      </c>
      <c r="P1693" s="2">
        <v>0</v>
      </c>
      <c r="Q1693" s="2">
        <v>0</v>
      </c>
      <c r="R1693" s="2">
        <v>1</v>
      </c>
      <c r="S1693">
        <v>0</v>
      </c>
      <c r="T1693">
        <v>0</v>
      </c>
      <c r="U1693">
        <v>1</v>
      </c>
      <c r="V1693" s="1">
        <v>0</v>
      </c>
      <c r="W1693" s="1">
        <v>0</v>
      </c>
      <c r="X1693" s="1">
        <v>1</v>
      </c>
    </row>
    <row r="1694" spans="1:24" hidden="1" x14ac:dyDescent="0.25">
      <c r="A1694" t="s">
        <v>697</v>
      </c>
      <c r="B1694">
        <v>4</v>
      </c>
      <c r="D1694" t="e">
        <f>MID(#REF!,1,7)</f>
        <v>#REF!</v>
      </c>
      <c r="E1694">
        <v>17</v>
      </c>
      <c r="F1694" s="3" t="s">
        <v>698</v>
      </c>
      <c r="G1694" t="s">
        <v>26</v>
      </c>
      <c r="H1694" t="s">
        <v>85</v>
      </c>
      <c r="I1694" t="s">
        <v>28</v>
      </c>
      <c r="J1694" s="2">
        <v>0</v>
      </c>
      <c r="K1694" s="2">
        <v>0</v>
      </c>
      <c r="L1694" s="2">
        <v>1</v>
      </c>
      <c r="M1694">
        <v>0</v>
      </c>
      <c r="N1694">
        <v>0</v>
      </c>
      <c r="O1694">
        <v>1</v>
      </c>
      <c r="P1694" s="2">
        <v>0</v>
      </c>
      <c r="Q1694" s="2">
        <v>0</v>
      </c>
      <c r="R1694" s="2">
        <v>1</v>
      </c>
      <c r="S1694">
        <v>0</v>
      </c>
      <c r="T1694">
        <v>0</v>
      </c>
      <c r="U1694">
        <v>1</v>
      </c>
      <c r="V1694" s="1">
        <v>0</v>
      </c>
      <c r="W1694" s="1">
        <v>0</v>
      </c>
      <c r="X1694" s="1">
        <v>1</v>
      </c>
    </row>
    <row r="1695" spans="1:24" hidden="1" x14ac:dyDescent="0.25">
      <c r="A1695" t="s">
        <v>697</v>
      </c>
      <c r="B1695">
        <v>4</v>
      </c>
      <c r="D1695" t="e">
        <f>MID(#REF!,1,7)</f>
        <v>#REF!</v>
      </c>
      <c r="E1695">
        <v>17</v>
      </c>
      <c r="F1695" s="3" t="s">
        <v>1121</v>
      </c>
      <c r="G1695" t="s">
        <v>1122</v>
      </c>
      <c r="H1695" t="s">
        <v>85</v>
      </c>
      <c r="I1695" t="s">
        <v>28</v>
      </c>
      <c r="J1695" s="2">
        <v>0</v>
      </c>
      <c r="K1695" s="2">
        <v>0</v>
      </c>
      <c r="L1695" s="2">
        <v>3</v>
      </c>
      <c r="M1695">
        <v>0</v>
      </c>
      <c r="N1695">
        <v>0</v>
      </c>
      <c r="O1695">
        <v>3</v>
      </c>
      <c r="P1695" s="2">
        <v>0</v>
      </c>
      <c r="Q1695" s="2">
        <v>0</v>
      </c>
      <c r="R1695" s="2">
        <v>3</v>
      </c>
      <c r="S1695">
        <v>0</v>
      </c>
      <c r="T1695">
        <v>0</v>
      </c>
      <c r="U1695">
        <v>3</v>
      </c>
      <c r="V1695" s="1" t="e">
        <v>#N/A</v>
      </c>
      <c r="W1695" s="1" t="e">
        <v>#N/A</v>
      </c>
      <c r="X1695" s="1" t="e">
        <v>#N/A</v>
      </c>
    </row>
    <row r="1696" spans="1:24" hidden="1" x14ac:dyDescent="0.25">
      <c r="A1696" t="s">
        <v>697</v>
      </c>
      <c r="B1696">
        <v>4</v>
      </c>
      <c r="D1696" t="e">
        <f>MID(#REF!,1,7)</f>
        <v>#REF!</v>
      </c>
      <c r="E1696">
        <v>17</v>
      </c>
      <c r="F1696" s="3" t="s">
        <v>1113</v>
      </c>
      <c r="G1696" t="s">
        <v>1114</v>
      </c>
      <c r="H1696" t="s">
        <v>934</v>
      </c>
      <c r="I1696" t="s">
        <v>28</v>
      </c>
      <c r="J1696" s="2">
        <v>0</v>
      </c>
      <c r="K1696" s="2">
        <v>0</v>
      </c>
      <c r="L1696" s="2">
        <v>75</v>
      </c>
      <c r="M1696">
        <v>0</v>
      </c>
      <c r="N1696">
        <v>0</v>
      </c>
      <c r="O1696">
        <v>77</v>
      </c>
      <c r="P1696" s="2">
        <v>0</v>
      </c>
      <c r="Q1696" s="2">
        <v>0</v>
      </c>
      <c r="R1696" s="2">
        <v>77</v>
      </c>
      <c r="S1696">
        <v>0</v>
      </c>
      <c r="T1696">
        <v>0</v>
      </c>
      <c r="U1696">
        <v>55</v>
      </c>
      <c r="V1696" s="1">
        <v>0</v>
      </c>
      <c r="W1696" s="1">
        <v>0</v>
      </c>
      <c r="X1696" s="1">
        <v>75</v>
      </c>
    </row>
    <row r="1697" spans="1:24" hidden="1" x14ac:dyDescent="0.25">
      <c r="A1697" t="s">
        <v>697</v>
      </c>
      <c r="B1697">
        <v>4</v>
      </c>
      <c r="D1697" t="e">
        <f>MID(#REF!,1,7)</f>
        <v>#REF!</v>
      </c>
      <c r="E1697">
        <v>17</v>
      </c>
      <c r="F1697" s="3" t="s">
        <v>1113</v>
      </c>
      <c r="G1697" t="s">
        <v>1114</v>
      </c>
      <c r="H1697" t="s">
        <v>934</v>
      </c>
      <c r="I1697" t="s">
        <v>28</v>
      </c>
      <c r="J1697" s="2">
        <v>0</v>
      </c>
      <c r="K1697" s="2">
        <v>0</v>
      </c>
      <c r="L1697" s="2">
        <v>1</v>
      </c>
      <c r="M1697">
        <v>0</v>
      </c>
      <c r="N1697">
        <v>0</v>
      </c>
      <c r="O1697">
        <v>1</v>
      </c>
      <c r="P1697" s="2">
        <v>0</v>
      </c>
      <c r="Q1697" s="2">
        <v>0</v>
      </c>
      <c r="R1697" s="2">
        <v>1</v>
      </c>
      <c r="S1697">
        <v>0</v>
      </c>
      <c r="T1697">
        <v>0</v>
      </c>
      <c r="U1697">
        <v>1</v>
      </c>
      <c r="V1697" s="1" t="e">
        <v>#N/A</v>
      </c>
      <c r="W1697" s="1" t="e">
        <v>#N/A</v>
      </c>
      <c r="X1697" s="1" t="e">
        <v>#N/A</v>
      </c>
    </row>
    <row r="1698" spans="1:24" hidden="1" x14ac:dyDescent="0.25">
      <c r="A1698" t="s">
        <v>697</v>
      </c>
      <c r="B1698">
        <v>4</v>
      </c>
      <c r="D1698" t="e">
        <f>MID(#REF!,1,7)</f>
        <v>#REF!</v>
      </c>
      <c r="E1698">
        <v>17</v>
      </c>
      <c r="F1698" s="3" t="s">
        <v>1113</v>
      </c>
      <c r="G1698" t="s">
        <v>1114</v>
      </c>
      <c r="H1698" t="s">
        <v>216</v>
      </c>
      <c r="I1698" t="s">
        <v>28</v>
      </c>
      <c r="J1698" s="2">
        <v>0</v>
      </c>
      <c r="K1698" s="2">
        <v>0</v>
      </c>
      <c r="L1698" s="2">
        <v>3</v>
      </c>
      <c r="M1698">
        <v>0</v>
      </c>
      <c r="N1698">
        <v>0</v>
      </c>
      <c r="O1698">
        <v>3</v>
      </c>
      <c r="P1698" s="2">
        <v>0</v>
      </c>
      <c r="Q1698" s="2">
        <v>0</v>
      </c>
      <c r="R1698" s="2">
        <v>3</v>
      </c>
      <c r="S1698">
        <v>0</v>
      </c>
      <c r="T1698">
        <v>0</v>
      </c>
      <c r="U1698">
        <v>3</v>
      </c>
      <c r="V1698" s="1" t="e">
        <v>#N/A</v>
      </c>
      <c r="W1698" s="1" t="e">
        <v>#N/A</v>
      </c>
      <c r="X1698" s="1" t="e">
        <v>#N/A</v>
      </c>
    </row>
    <row r="1699" spans="1:24" hidden="1" x14ac:dyDescent="0.25">
      <c r="A1699" t="s">
        <v>697</v>
      </c>
      <c r="B1699">
        <v>4</v>
      </c>
      <c r="D1699" t="e">
        <f>MID(#REF!,1,7)</f>
        <v>#REF!</v>
      </c>
      <c r="E1699">
        <v>17</v>
      </c>
      <c r="F1699" s="3" t="s">
        <v>1113</v>
      </c>
      <c r="G1699" t="s">
        <v>1114</v>
      </c>
      <c r="H1699" t="s">
        <v>216</v>
      </c>
      <c r="I1699" t="s">
        <v>28</v>
      </c>
      <c r="J1699" s="2">
        <v>0</v>
      </c>
      <c r="K1699" s="2">
        <v>0</v>
      </c>
      <c r="L1699" s="2">
        <v>3</v>
      </c>
      <c r="M1699">
        <v>0</v>
      </c>
      <c r="N1699">
        <v>0</v>
      </c>
      <c r="O1699">
        <v>3</v>
      </c>
      <c r="P1699" s="2">
        <v>0</v>
      </c>
      <c r="Q1699" s="2">
        <v>0</v>
      </c>
      <c r="R1699" s="2">
        <v>3</v>
      </c>
      <c r="S1699">
        <v>0</v>
      </c>
      <c r="T1699">
        <v>0</v>
      </c>
      <c r="U1699">
        <v>3</v>
      </c>
      <c r="V1699" s="1" t="e">
        <v>#N/A</v>
      </c>
      <c r="W1699" s="1" t="e">
        <v>#N/A</v>
      </c>
      <c r="X1699" s="1" t="e">
        <v>#N/A</v>
      </c>
    </row>
    <row r="1700" spans="1:24" hidden="1" x14ac:dyDescent="0.25">
      <c r="A1700" t="s">
        <v>697</v>
      </c>
      <c r="B1700">
        <v>4</v>
      </c>
      <c r="D1700" t="e">
        <f>MID(#REF!,1,7)</f>
        <v>#REF!</v>
      </c>
      <c r="E1700">
        <v>17</v>
      </c>
      <c r="F1700" s="3" t="s">
        <v>1113</v>
      </c>
      <c r="G1700" t="s">
        <v>1114</v>
      </c>
      <c r="H1700" t="s">
        <v>85</v>
      </c>
      <c r="I1700" t="s">
        <v>28</v>
      </c>
      <c r="J1700" s="2">
        <v>0</v>
      </c>
      <c r="K1700" s="2">
        <v>0</v>
      </c>
      <c r="L1700" s="2">
        <v>3</v>
      </c>
      <c r="M1700">
        <v>0</v>
      </c>
      <c r="N1700">
        <v>0</v>
      </c>
      <c r="O1700">
        <v>3</v>
      </c>
      <c r="P1700" s="2">
        <v>0</v>
      </c>
      <c r="Q1700" s="2">
        <v>0</v>
      </c>
      <c r="R1700" s="2">
        <v>3</v>
      </c>
      <c r="S1700">
        <v>0</v>
      </c>
      <c r="T1700">
        <v>0</v>
      </c>
      <c r="U1700">
        <v>2</v>
      </c>
      <c r="V1700" s="1" t="e">
        <v>#N/A</v>
      </c>
      <c r="W1700" s="1" t="e">
        <v>#N/A</v>
      </c>
      <c r="X1700" s="1" t="e">
        <v>#N/A</v>
      </c>
    </row>
    <row r="1701" spans="1:24" hidden="1" x14ac:dyDescent="0.25">
      <c r="A1701" t="s">
        <v>697</v>
      </c>
      <c r="B1701">
        <v>4</v>
      </c>
      <c r="D1701" t="e">
        <f>MID(#REF!,1,7)</f>
        <v>#REF!</v>
      </c>
      <c r="E1701">
        <v>17</v>
      </c>
      <c r="F1701" s="3" t="s">
        <v>1117</v>
      </c>
      <c r="G1701" t="s">
        <v>1118</v>
      </c>
      <c r="H1701" t="s">
        <v>216</v>
      </c>
      <c r="I1701" t="s">
        <v>28</v>
      </c>
      <c r="J1701" s="2">
        <v>0</v>
      </c>
      <c r="K1701" s="2">
        <v>0</v>
      </c>
      <c r="L1701" s="2">
        <v>3</v>
      </c>
      <c r="M1701">
        <v>0</v>
      </c>
      <c r="N1701">
        <v>0</v>
      </c>
      <c r="O1701">
        <v>3</v>
      </c>
      <c r="P1701" s="2">
        <v>0</v>
      </c>
      <c r="Q1701" s="2">
        <v>0</v>
      </c>
      <c r="R1701" s="2">
        <v>3</v>
      </c>
      <c r="S1701">
        <v>0</v>
      </c>
      <c r="T1701">
        <v>0</v>
      </c>
      <c r="U1701">
        <v>3</v>
      </c>
      <c r="V1701" s="1" t="e">
        <v>#N/A</v>
      </c>
      <c r="W1701" s="1" t="e">
        <v>#N/A</v>
      </c>
      <c r="X1701" s="1" t="e">
        <v>#N/A</v>
      </c>
    </row>
    <row r="1702" spans="1:24" hidden="1" x14ac:dyDescent="0.25">
      <c r="A1702" t="s">
        <v>697</v>
      </c>
      <c r="B1702">
        <v>4</v>
      </c>
      <c r="D1702" t="e">
        <f>MID(#REF!,1,7)</f>
        <v>#REF!</v>
      </c>
      <c r="E1702">
        <v>17</v>
      </c>
      <c r="F1702" s="3" t="s">
        <v>1117</v>
      </c>
      <c r="G1702" t="s">
        <v>1118</v>
      </c>
      <c r="H1702" t="s">
        <v>85</v>
      </c>
      <c r="I1702" t="s">
        <v>28</v>
      </c>
      <c r="J1702" s="2">
        <v>0</v>
      </c>
      <c r="K1702" s="2">
        <v>0</v>
      </c>
      <c r="L1702" s="2">
        <v>3</v>
      </c>
      <c r="M1702">
        <v>0</v>
      </c>
      <c r="N1702">
        <v>0</v>
      </c>
      <c r="O1702">
        <v>3</v>
      </c>
      <c r="P1702" s="2">
        <v>0</v>
      </c>
      <c r="Q1702" s="2">
        <v>0</v>
      </c>
      <c r="R1702" s="2">
        <v>3</v>
      </c>
      <c r="S1702">
        <v>0</v>
      </c>
      <c r="T1702">
        <v>0</v>
      </c>
      <c r="U1702">
        <v>3</v>
      </c>
      <c r="V1702" s="1" t="e">
        <v>#N/A</v>
      </c>
      <c r="W1702" s="1" t="e">
        <v>#N/A</v>
      </c>
      <c r="X1702" s="1" t="e">
        <v>#N/A</v>
      </c>
    </row>
    <row r="1703" spans="1:24" hidden="1" x14ac:dyDescent="0.25">
      <c r="A1703" t="s">
        <v>697</v>
      </c>
      <c r="B1703">
        <v>4</v>
      </c>
      <c r="D1703" t="e">
        <f>MID(#REF!,1,7)</f>
        <v>#REF!</v>
      </c>
      <c r="E1703">
        <v>17</v>
      </c>
      <c r="F1703" s="3" t="s">
        <v>1117</v>
      </c>
      <c r="G1703" t="s">
        <v>1118</v>
      </c>
      <c r="H1703" t="s">
        <v>85</v>
      </c>
      <c r="I1703" t="s">
        <v>28</v>
      </c>
      <c r="J1703" s="2">
        <v>0</v>
      </c>
      <c r="K1703" s="2">
        <v>0</v>
      </c>
      <c r="L1703" s="2">
        <v>3</v>
      </c>
      <c r="M1703">
        <v>0</v>
      </c>
      <c r="N1703">
        <v>0</v>
      </c>
      <c r="O1703">
        <v>3</v>
      </c>
      <c r="P1703" s="2">
        <v>0</v>
      </c>
      <c r="Q1703" s="2">
        <v>0</v>
      </c>
      <c r="R1703" s="2">
        <v>3</v>
      </c>
      <c r="S1703">
        <v>0</v>
      </c>
      <c r="T1703">
        <v>0</v>
      </c>
      <c r="U1703">
        <v>3</v>
      </c>
      <c r="V1703" s="1" t="e">
        <v>#N/A</v>
      </c>
      <c r="W1703" s="1" t="e">
        <v>#N/A</v>
      </c>
      <c r="X1703" s="1" t="e">
        <v>#N/A</v>
      </c>
    </row>
    <row r="1704" spans="1:24" hidden="1" x14ac:dyDescent="0.25">
      <c r="A1704" t="s">
        <v>697</v>
      </c>
      <c r="B1704">
        <v>4</v>
      </c>
      <c r="D1704" t="e">
        <f>MID(#REF!,1,7)</f>
        <v>#REF!</v>
      </c>
      <c r="E1704">
        <v>17</v>
      </c>
      <c r="F1704" s="3" t="s">
        <v>1117</v>
      </c>
      <c r="G1704" t="s">
        <v>1118</v>
      </c>
      <c r="H1704" t="s">
        <v>85</v>
      </c>
      <c r="I1704" t="s">
        <v>28</v>
      </c>
      <c r="J1704" s="2">
        <v>0</v>
      </c>
      <c r="K1704" s="2">
        <v>0</v>
      </c>
      <c r="L1704" s="2">
        <v>3</v>
      </c>
      <c r="M1704">
        <v>0</v>
      </c>
      <c r="N1704">
        <v>0</v>
      </c>
      <c r="O1704">
        <v>3</v>
      </c>
      <c r="P1704" s="2">
        <v>0</v>
      </c>
      <c r="Q1704" s="2">
        <v>0</v>
      </c>
      <c r="R1704" s="2">
        <v>3</v>
      </c>
      <c r="S1704">
        <v>0</v>
      </c>
      <c r="T1704">
        <v>0</v>
      </c>
      <c r="U1704">
        <v>3</v>
      </c>
      <c r="V1704" s="1" t="e">
        <v>#N/A</v>
      </c>
      <c r="W1704" s="1" t="e">
        <v>#N/A</v>
      </c>
      <c r="X1704" s="1" t="e">
        <v>#N/A</v>
      </c>
    </row>
    <row r="1705" spans="1:24" hidden="1" x14ac:dyDescent="0.25">
      <c r="A1705" t="s">
        <v>697</v>
      </c>
      <c r="B1705">
        <v>4</v>
      </c>
      <c r="D1705" t="e">
        <f>MID(#REF!,1,7)</f>
        <v>#REF!</v>
      </c>
      <c r="E1705">
        <v>17</v>
      </c>
      <c r="F1705" s="3" t="s">
        <v>1117</v>
      </c>
      <c r="G1705" t="s">
        <v>1118</v>
      </c>
      <c r="H1705" t="s">
        <v>39</v>
      </c>
      <c r="I1705" t="s">
        <v>28</v>
      </c>
      <c r="J1705" s="2">
        <v>0</v>
      </c>
      <c r="K1705" s="2">
        <v>0</v>
      </c>
      <c r="L1705" s="2">
        <v>1</v>
      </c>
      <c r="M1705">
        <v>0</v>
      </c>
      <c r="N1705">
        <v>0</v>
      </c>
      <c r="O1705">
        <v>0</v>
      </c>
      <c r="P1705" s="2">
        <v>0</v>
      </c>
      <c r="Q1705" s="2">
        <v>0</v>
      </c>
      <c r="R1705" s="2">
        <v>0</v>
      </c>
      <c r="S1705">
        <v>0</v>
      </c>
      <c r="T1705">
        <v>0</v>
      </c>
      <c r="U1705">
        <v>0</v>
      </c>
      <c r="V1705" s="1" t="e">
        <v>#N/A</v>
      </c>
      <c r="W1705" s="1" t="e">
        <v>#N/A</v>
      </c>
      <c r="X1705" s="1" t="e">
        <v>#N/A</v>
      </c>
    </row>
    <row r="1706" spans="1:24" hidden="1" x14ac:dyDescent="0.25">
      <c r="A1706" t="s">
        <v>697</v>
      </c>
      <c r="B1706">
        <v>4</v>
      </c>
      <c r="D1706" t="e">
        <f>MID(#REF!,1,7)</f>
        <v>#REF!</v>
      </c>
      <c r="E1706">
        <v>17</v>
      </c>
      <c r="F1706" s="3" t="s">
        <v>1117</v>
      </c>
      <c r="G1706" t="s">
        <v>1118</v>
      </c>
      <c r="H1706" t="s">
        <v>39</v>
      </c>
      <c r="I1706" t="s">
        <v>28</v>
      </c>
      <c r="J1706" s="2">
        <v>0</v>
      </c>
      <c r="K1706" s="2">
        <v>0</v>
      </c>
      <c r="L1706" s="2">
        <v>0</v>
      </c>
      <c r="M1706">
        <v>0</v>
      </c>
      <c r="N1706">
        <v>0</v>
      </c>
      <c r="O1706">
        <v>1</v>
      </c>
      <c r="P1706" s="2">
        <v>0</v>
      </c>
      <c r="Q1706" s="2">
        <v>0</v>
      </c>
      <c r="R1706" s="2">
        <v>0</v>
      </c>
      <c r="S1706">
        <v>0</v>
      </c>
      <c r="T1706">
        <v>0</v>
      </c>
      <c r="U1706">
        <v>0</v>
      </c>
      <c r="V1706" s="1" t="e">
        <v>#N/A</v>
      </c>
      <c r="W1706" s="1" t="e">
        <v>#N/A</v>
      </c>
      <c r="X1706" s="1" t="e">
        <v>#N/A</v>
      </c>
    </row>
    <row r="1707" spans="1:24" hidden="1" x14ac:dyDescent="0.25">
      <c r="A1707" t="s">
        <v>697</v>
      </c>
      <c r="B1707">
        <v>4</v>
      </c>
      <c r="D1707" t="e">
        <f>MID(#REF!,1,7)</f>
        <v>#REF!</v>
      </c>
      <c r="E1707">
        <v>17</v>
      </c>
      <c r="F1707" s="3" t="s">
        <v>1117</v>
      </c>
      <c r="G1707" t="s">
        <v>1118</v>
      </c>
      <c r="H1707" t="s">
        <v>39</v>
      </c>
      <c r="I1707" t="s">
        <v>28</v>
      </c>
      <c r="J1707" s="2">
        <v>0</v>
      </c>
      <c r="K1707" s="2">
        <v>0</v>
      </c>
      <c r="L1707" s="2">
        <v>0</v>
      </c>
      <c r="M1707">
        <v>0</v>
      </c>
      <c r="N1707">
        <v>0</v>
      </c>
      <c r="O1707">
        <v>2</v>
      </c>
      <c r="P1707" s="2">
        <v>0</v>
      </c>
      <c r="Q1707" s="2">
        <v>0</v>
      </c>
      <c r="R1707" s="2">
        <v>4</v>
      </c>
      <c r="S1707">
        <v>0</v>
      </c>
      <c r="T1707">
        <v>0</v>
      </c>
      <c r="U1707">
        <v>2</v>
      </c>
      <c r="V1707" s="1" t="e">
        <v>#N/A</v>
      </c>
      <c r="W1707" s="1" t="e">
        <v>#N/A</v>
      </c>
      <c r="X1707" s="1" t="e">
        <v>#N/A</v>
      </c>
    </row>
    <row r="1708" spans="1:24" hidden="1" x14ac:dyDescent="0.25">
      <c r="A1708" t="s">
        <v>697</v>
      </c>
      <c r="B1708">
        <v>4</v>
      </c>
      <c r="D1708" t="e">
        <f>MID(#REF!,1,7)</f>
        <v>#REF!</v>
      </c>
      <c r="E1708">
        <v>17</v>
      </c>
      <c r="F1708" s="3" t="s">
        <v>1117</v>
      </c>
      <c r="G1708" t="s">
        <v>1118</v>
      </c>
      <c r="H1708" t="s">
        <v>85</v>
      </c>
      <c r="I1708" t="s">
        <v>28</v>
      </c>
      <c r="J1708" s="2">
        <v>0</v>
      </c>
      <c r="K1708" s="2">
        <v>0</v>
      </c>
      <c r="L1708" s="2">
        <v>3</v>
      </c>
      <c r="M1708">
        <v>0</v>
      </c>
      <c r="N1708">
        <v>0</v>
      </c>
      <c r="O1708">
        <v>3</v>
      </c>
      <c r="P1708" s="2">
        <v>0</v>
      </c>
      <c r="Q1708" s="2">
        <v>0</v>
      </c>
      <c r="R1708" s="2">
        <v>3</v>
      </c>
      <c r="S1708">
        <v>0</v>
      </c>
      <c r="T1708">
        <v>0</v>
      </c>
      <c r="U1708">
        <v>3</v>
      </c>
      <c r="V1708" s="1" t="e">
        <v>#N/A</v>
      </c>
      <c r="W1708" s="1" t="e">
        <v>#N/A</v>
      </c>
      <c r="X1708" s="1" t="e">
        <v>#N/A</v>
      </c>
    </row>
    <row r="1709" spans="1:24" hidden="1" x14ac:dyDescent="0.25">
      <c r="A1709" t="s">
        <v>697</v>
      </c>
      <c r="B1709">
        <v>4</v>
      </c>
      <c r="D1709" t="e">
        <f>MID(#REF!,1,7)</f>
        <v>#REF!</v>
      </c>
      <c r="E1709">
        <v>17</v>
      </c>
      <c r="F1709" s="3" t="s">
        <v>1117</v>
      </c>
      <c r="G1709" t="s">
        <v>1118</v>
      </c>
      <c r="H1709" t="s">
        <v>85</v>
      </c>
      <c r="I1709" t="s">
        <v>28</v>
      </c>
      <c r="J1709" s="2">
        <v>0</v>
      </c>
      <c r="K1709" s="2">
        <v>0</v>
      </c>
      <c r="L1709" s="2">
        <v>3</v>
      </c>
      <c r="M1709">
        <v>0</v>
      </c>
      <c r="N1709">
        <v>0</v>
      </c>
      <c r="O1709">
        <v>3</v>
      </c>
      <c r="P1709" s="2">
        <v>0</v>
      </c>
      <c r="Q1709" s="2">
        <v>0</v>
      </c>
      <c r="R1709" s="2">
        <v>3</v>
      </c>
      <c r="S1709">
        <v>0</v>
      </c>
      <c r="T1709">
        <v>0</v>
      </c>
      <c r="U1709">
        <v>3</v>
      </c>
      <c r="V1709" s="1" t="e">
        <v>#N/A</v>
      </c>
      <c r="W1709" s="1" t="e">
        <v>#N/A</v>
      </c>
      <c r="X1709" s="1" t="e">
        <v>#N/A</v>
      </c>
    </row>
    <row r="1710" spans="1:24" hidden="1" x14ac:dyDescent="0.25">
      <c r="A1710" t="s">
        <v>697</v>
      </c>
      <c r="B1710">
        <v>4</v>
      </c>
      <c r="D1710" t="e">
        <f>MID(#REF!,1,7)</f>
        <v>#REF!</v>
      </c>
      <c r="E1710">
        <v>17</v>
      </c>
      <c r="F1710" s="3" t="s">
        <v>1117</v>
      </c>
      <c r="G1710" t="s">
        <v>1118</v>
      </c>
      <c r="H1710" t="s">
        <v>129</v>
      </c>
      <c r="I1710" t="s">
        <v>28</v>
      </c>
      <c r="J1710" s="2">
        <v>0</v>
      </c>
      <c r="K1710" s="2">
        <v>0</v>
      </c>
      <c r="L1710" s="2">
        <v>0</v>
      </c>
      <c r="M1710">
        <v>0</v>
      </c>
      <c r="N1710">
        <v>0</v>
      </c>
      <c r="O1710">
        <v>0</v>
      </c>
      <c r="P1710" s="2">
        <v>0</v>
      </c>
      <c r="Q1710" s="2">
        <v>0</v>
      </c>
      <c r="R1710" s="2">
        <v>0</v>
      </c>
      <c r="S1710">
        <v>0</v>
      </c>
      <c r="T1710">
        <v>0</v>
      </c>
      <c r="U1710">
        <v>0</v>
      </c>
      <c r="V1710" s="1" t="e">
        <v>#N/A</v>
      </c>
      <c r="W1710" s="1" t="e">
        <v>#N/A</v>
      </c>
      <c r="X1710" s="1" t="e">
        <v>#N/A</v>
      </c>
    </row>
    <row r="1711" spans="1:24" hidden="1" x14ac:dyDescent="0.25">
      <c r="A1711" t="s">
        <v>697</v>
      </c>
      <c r="B1711">
        <v>4</v>
      </c>
      <c r="D1711" t="e">
        <f>MID(#REF!,1,7)</f>
        <v>#REF!</v>
      </c>
      <c r="E1711">
        <v>17</v>
      </c>
      <c r="F1711" s="3" t="s">
        <v>1117</v>
      </c>
      <c r="G1711" t="s">
        <v>1118</v>
      </c>
      <c r="H1711" t="s">
        <v>85</v>
      </c>
      <c r="I1711" t="s">
        <v>28</v>
      </c>
      <c r="J1711" s="2">
        <v>0</v>
      </c>
      <c r="K1711" s="2">
        <v>0</v>
      </c>
      <c r="L1711" s="2">
        <v>3</v>
      </c>
      <c r="M1711">
        <v>0</v>
      </c>
      <c r="N1711">
        <v>0</v>
      </c>
      <c r="O1711">
        <v>3</v>
      </c>
      <c r="P1711" s="2">
        <v>0</v>
      </c>
      <c r="Q1711" s="2">
        <v>0</v>
      </c>
      <c r="R1711" s="2">
        <v>3</v>
      </c>
      <c r="S1711">
        <v>0</v>
      </c>
      <c r="T1711">
        <v>0</v>
      </c>
      <c r="U1711">
        <v>3</v>
      </c>
      <c r="V1711" s="1" t="e">
        <v>#N/A</v>
      </c>
      <c r="W1711" s="1" t="e">
        <v>#N/A</v>
      </c>
      <c r="X1711" s="1" t="e">
        <v>#N/A</v>
      </c>
    </row>
    <row r="1712" spans="1:24" hidden="1" x14ac:dyDescent="0.25">
      <c r="A1712" t="s">
        <v>697</v>
      </c>
      <c r="B1712">
        <v>4</v>
      </c>
      <c r="D1712" t="e">
        <f>MID(#REF!,1,7)</f>
        <v>#REF!</v>
      </c>
      <c r="E1712">
        <v>17</v>
      </c>
      <c r="F1712" s="3" t="s">
        <v>1117</v>
      </c>
      <c r="G1712" t="s">
        <v>1118</v>
      </c>
      <c r="H1712" t="s">
        <v>85</v>
      </c>
      <c r="I1712" t="s">
        <v>28</v>
      </c>
      <c r="J1712" s="2">
        <v>0</v>
      </c>
      <c r="K1712" s="2">
        <v>0</v>
      </c>
      <c r="L1712" s="2">
        <v>3</v>
      </c>
      <c r="M1712">
        <v>0</v>
      </c>
      <c r="N1712">
        <v>0</v>
      </c>
      <c r="O1712">
        <v>3</v>
      </c>
      <c r="P1712" s="2">
        <v>0</v>
      </c>
      <c r="Q1712" s="2">
        <v>0</v>
      </c>
      <c r="R1712" s="2">
        <v>3</v>
      </c>
      <c r="S1712">
        <v>0</v>
      </c>
      <c r="T1712">
        <v>0</v>
      </c>
      <c r="U1712">
        <v>3</v>
      </c>
      <c r="V1712" s="1" t="e">
        <v>#N/A</v>
      </c>
      <c r="W1712" s="1" t="e">
        <v>#N/A</v>
      </c>
      <c r="X1712" s="1" t="e">
        <v>#N/A</v>
      </c>
    </row>
    <row r="1713" spans="1:24" hidden="1" x14ac:dyDescent="0.25">
      <c r="A1713" t="s">
        <v>697</v>
      </c>
      <c r="B1713">
        <v>4</v>
      </c>
      <c r="D1713" t="e">
        <f>MID(#REF!,1,7)</f>
        <v>#REF!</v>
      </c>
      <c r="E1713">
        <v>17</v>
      </c>
      <c r="F1713" s="3" t="s">
        <v>1117</v>
      </c>
      <c r="G1713" t="s">
        <v>1118</v>
      </c>
      <c r="H1713" t="s">
        <v>85</v>
      </c>
      <c r="I1713" t="s">
        <v>28</v>
      </c>
      <c r="J1713" s="2">
        <v>0</v>
      </c>
      <c r="K1713" s="2">
        <v>0</v>
      </c>
      <c r="L1713" s="2">
        <v>3</v>
      </c>
      <c r="M1713">
        <v>0</v>
      </c>
      <c r="N1713">
        <v>0</v>
      </c>
      <c r="O1713">
        <v>3</v>
      </c>
      <c r="P1713" s="2">
        <v>0</v>
      </c>
      <c r="Q1713" s="2">
        <v>0</v>
      </c>
      <c r="R1713" s="2">
        <v>3</v>
      </c>
      <c r="S1713">
        <v>0</v>
      </c>
      <c r="T1713">
        <v>0</v>
      </c>
      <c r="U1713">
        <v>3</v>
      </c>
      <c r="V1713" s="1" t="e">
        <v>#N/A</v>
      </c>
      <c r="W1713" s="1" t="e">
        <v>#N/A</v>
      </c>
      <c r="X1713" s="1" t="e">
        <v>#N/A</v>
      </c>
    </row>
    <row r="1714" spans="1:24" hidden="1" x14ac:dyDescent="0.25">
      <c r="A1714" t="s">
        <v>697</v>
      </c>
      <c r="B1714">
        <v>4</v>
      </c>
      <c r="D1714" t="e">
        <f>MID(#REF!,1,7)</f>
        <v>#REF!</v>
      </c>
      <c r="E1714">
        <v>17</v>
      </c>
      <c r="F1714" s="3" t="s">
        <v>1117</v>
      </c>
      <c r="G1714" t="s">
        <v>1118</v>
      </c>
      <c r="H1714" t="s">
        <v>85</v>
      </c>
      <c r="I1714" t="s">
        <v>28</v>
      </c>
      <c r="J1714" s="2">
        <v>0</v>
      </c>
      <c r="K1714" s="2">
        <v>0</v>
      </c>
      <c r="L1714" s="2">
        <v>3</v>
      </c>
      <c r="M1714">
        <v>0</v>
      </c>
      <c r="N1714">
        <v>0</v>
      </c>
      <c r="O1714">
        <v>3</v>
      </c>
      <c r="P1714" s="2">
        <v>0</v>
      </c>
      <c r="Q1714" s="2">
        <v>0</v>
      </c>
      <c r="R1714" s="2">
        <v>3</v>
      </c>
      <c r="S1714">
        <v>0</v>
      </c>
      <c r="T1714">
        <v>0</v>
      </c>
      <c r="U1714">
        <v>3</v>
      </c>
      <c r="V1714" s="1" t="e">
        <v>#N/A</v>
      </c>
      <c r="W1714" s="1" t="e">
        <v>#N/A</v>
      </c>
      <c r="X1714" s="1" t="e">
        <v>#N/A</v>
      </c>
    </row>
    <row r="1715" spans="1:24" hidden="1" x14ac:dyDescent="0.25">
      <c r="A1715" t="s">
        <v>697</v>
      </c>
      <c r="B1715">
        <v>4</v>
      </c>
      <c r="D1715" t="e">
        <f>MID(#REF!,1,7)</f>
        <v>#REF!</v>
      </c>
      <c r="E1715">
        <v>17</v>
      </c>
      <c r="F1715" s="3" t="s">
        <v>1117</v>
      </c>
      <c r="G1715" t="s">
        <v>1118</v>
      </c>
      <c r="H1715" t="s">
        <v>85</v>
      </c>
      <c r="I1715" t="s">
        <v>28</v>
      </c>
      <c r="J1715" s="2">
        <v>0</v>
      </c>
      <c r="K1715" s="2">
        <v>0</v>
      </c>
      <c r="L1715" s="2">
        <v>3</v>
      </c>
      <c r="M1715">
        <v>0</v>
      </c>
      <c r="N1715">
        <v>0</v>
      </c>
      <c r="O1715">
        <v>3</v>
      </c>
      <c r="P1715" s="2">
        <v>0</v>
      </c>
      <c r="Q1715" s="2">
        <v>0</v>
      </c>
      <c r="R1715" s="2">
        <v>3</v>
      </c>
      <c r="S1715">
        <v>0</v>
      </c>
      <c r="T1715">
        <v>0</v>
      </c>
      <c r="U1715">
        <v>3</v>
      </c>
      <c r="V1715" s="1" t="e">
        <v>#N/A</v>
      </c>
      <c r="W1715" s="1" t="e">
        <v>#N/A</v>
      </c>
      <c r="X1715" s="1" t="e">
        <v>#N/A</v>
      </c>
    </row>
    <row r="1716" spans="1:24" hidden="1" x14ac:dyDescent="0.25">
      <c r="A1716" t="s">
        <v>697</v>
      </c>
      <c r="B1716">
        <v>4</v>
      </c>
      <c r="D1716" t="e">
        <f>MID(#REF!,1,7)</f>
        <v>#REF!</v>
      </c>
      <c r="E1716">
        <v>17</v>
      </c>
      <c r="F1716" s="3" t="s">
        <v>1124</v>
      </c>
      <c r="G1716" t="s">
        <v>1120</v>
      </c>
      <c r="H1716" t="s">
        <v>1594</v>
      </c>
      <c r="I1716" t="s">
        <v>28</v>
      </c>
      <c r="J1716" s="2">
        <v>0</v>
      </c>
      <c r="K1716" s="2">
        <v>0</v>
      </c>
      <c r="L1716" s="2">
        <v>54</v>
      </c>
      <c r="M1716">
        <v>0</v>
      </c>
      <c r="N1716">
        <v>0</v>
      </c>
      <c r="O1716">
        <v>54</v>
      </c>
      <c r="P1716" s="2">
        <v>0</v>
      </c>
      <c r="Q1716" s="2">
        <v>0</v>
      </c>
      <c r="R1716" s="2">
        <v>54</v>
      </c>
      <c r="S1716">
        <v>0</v>
      </c>
      <c r="T1716">
        <v>0</v>
      </c>
      <c r="U1716">
        <v>54</v>
      </c>
      <c r="V1716" s="1" t="e">
        <v>#N/A</v>
      </c>
      <c r="W1716" s="1" t="e">
        <v>#N/A</v>
      </c>
      <c r="X1716" s="1" t="e">
        <v>#N/A</v>
      </c>
    </row>
    <row r="1717" spans="1:24" hidden="1" x14ac:dyDescent="0.25">
      <c r="A1717" t="s">
        <v>697</v>
      </c>
      <c r="B1717">
        <v>4</v>
      </c>
      <c r="D1717" t="e">
        <f>MID(#REF!,1,7)</f>
        <v>#REF!</v>
      </c>
      <c r="E1717">
        <v>17</v>
      </c>
      <c r="F1717" s="3" t="s">
        <v>1124</v>
      </c>
      <c r="G1717" t="s">
        <v>1120</v>
      </c>
      <c r="H1717" t="s">
        <v>216</v>
      </c>
      <c r="I1717" t="s">
        <v>28</v>
      </c>
      <c r="J1717" s="2">
        <v>0</v>
      </c>
      <c r="K1717" s="2">
        <v>0</v>
      </c>
      <c r="L1717" s="2">
        <v>3</v>
      </c>
      <c r="M1717">
        <v>0</v>
      </c>
      <c r="N1717">
        <v>0</v>
      </c>
      <c r="O1717">
        <v>3</v>
      </c>
      <c r="P1717" s="2">
        <v>0</v>
      </c>
      <c r="Q1717" s="2">
        <v>0</v>
      </c>
      <c r="R1717" s="2">
        <v>3</v>
      </c>
      <c r="S1717">
        <v>0</v>
      </c>
      <c r="T1717">
        <v>0</v>
      </c>
      <c r="U1717">
        <v>3</v>
      </c>
      <c r="V1717" s="1" t="e">
        <v>#N/A</v>
      </c>
      <c r="W1717" s="1" t="e">
        <v>#N/A</v>
      </c>
      <c r="X1717" s="1" t="e">
        <v>#N/A</v>
      </c>
    </row>
    <row r="1718" spans="1:24" hidden="1" x14ac:dyDescent="0.25">
      <c r="A1718" t="s">
        <v>697</v>
      </c>
      <c r="B1718">
        <v>4</v>
      </c>
      <c r="D1718" t="e">
        <f>MID(#REF!,1,7)</f>
        <v>#REF!</v>
      </c>
      <c r="E1718">
        <v>17</v>
      </c>
      <c r="F1718" s="3" t="s">
        <v>1124</v>
      </c>
      <c r="G1718" t="s">
        <v>1120</v>
      </c>
      <c r="H1718" t="s">
        <v>216</v>
      </c>
      <c r="I1718" t="s">
        <v>28</v>
      </c>
      <c r="J1718" s="2">
        <v>0</v>
      </c>
      <c r="K1718" s="2">
        <v>0</v>
      </c>
      <c r="L1718" s="2">
        <v>3</v>
      </c>
      <c r="M1718">
        <v>0</v>
      </c>
      <c r="N1718">
        <v>0</v>
      </c>
      <c r="O1718">
        <v>3</v>
      </c>
      <c r="P1718" s="2">
        <v>0</v>
      </c>
      <c r="Q1718" s="2">
        <v>0</v>
      </c>
      <c r="R1718" s="2">
        <v>3</v>
      </c>
      <c r="S1718">
        <v>0</v>
      </c>
      <c r="T1718">
        <v>0</v>
      </c>
      <c r="U1718">
        <v>3</v>
      </c>
      <c r="V1718" s="1" t="e">
        <v>#N/A</v>
      </c>
      <c r="W1718" s="1" t="e">
        <v>#N/A</v>
      </c>
      <c r="X1718" s="1" t="e">
        <v>#N/A</v>
      </c>
    </row>
    <row r="1719" spans="1:24" hidden="1" x14ac:dyDescent="0.25">
      <c r="A1719" t="s">
        <v>697</v>
      </c>
      <c r="B1719">
        <v>4</v>
      </c>
      <c r="D1719" t="e">
        <f>MID(#REF!,1,7)</f>
        <v>#REF!</v>
      </c>
      <c r="E1719">
        <v>17</v>
      </c>
      <c r="F1719" s="3" t="s">
        <v>1124</v>
      </c>
      <c r="G1719" t="s">
        <v>1120</v>
      </c>
      <c r="H1719" t="s">
        <v>216</v>
      </c>
      <c r="I1719" t="s">
        <v>28</v>
      </c>
      <c r="J1719" s="2">
        <v>0</v>
      </c>
      <c r="K1719" s="2">
        <v>0</v>
      </c>
      <c r="L1719" s="2">
        <v>3</v>
      </c>
      <c r="M1719">
        <v>0</v>
      </c>
      <c r="N1719">
        <v>0</v>
      </c>
      <c r="O1719">
        <v>3</v>
      </c>
      <c r="P1719" s="2">
        <v>0</v>
      </c>
      <c r="Q1719" s="2">
        <v>0</v>
      </c>
      <c r="R1719" s="2">
        <v>3</v>
      </c>
      <c r="S1719">
        <v>0</v>
      </c>
      <c r="T1719">
        <v>0</v>
      </c>
      <c r="U1719">
        <v>3</v>
      </c>
      <c r="V1719" s="1" t="e">
        <v>#N/A</v>
      </c>
      <c r="W1719" s="1" t="e">
        <v>#N/A</v>
      </c>
      <c r="X1719" s="1" t="e">
        <v>#N/A</v>
      </c>
    </row>
    <row r="1720" spans="1:24" hidden="1" x14ac:dyDescent="0.25">
      <c r="A1720" t="s">
        <v>697</v>
      </c>
      <c r="B1720">
        <v>4</v>
      </c>
      <c r="D1720" t="e">
        <f>MID(#REF!,1,7)</f>
        <v>#REF!</v>
      </c>
      <c r="E1720">
        <v>17</v>
      </c>
      <c r="F1720" s="3" t="s">
        <v>1124</v>
      </c>
      <c r="G1720" t="s">
        <v>1120</v>
      </c>
      <c r="H1720" t="s">
        <v>216</v>
      </c>
      <c r="I1720" t="s">
        <v>28</v>
      </c>
      <c r="J1720" s="2">
        <v>0</v>
      </c>
      <c r="K1720" s="2">
        <v>0</v>
      </c>
      <c r="L1720" s="2">
        <v>3</v>
      </c>
      <c r="M1720">
        <v>0</v>
      </c>
      <c r="N1720">
        <v>0</v>
      </c>
      <c r="O1720">
        <v>3</v>
      </c>
      <c r="P1720" s="2">
        <v>0</v>
      </c>
      <c r="Q1720" s="2">
        <v>0</v>
      </c>
      <c r="R1720" s="2">
        <v>3</v>
      </c>
      <c r="S1720">
        <v>0</v>
      </c>
      <c r="T1720">
        <v>0</v>
      </c>
      <c r="U1720">
        <v>3</v>
      </c>
      <c r="V1720" s="1" t="e">
        <v>#N/A</v>
      </c>
      <c r="W1720" s="1" t="e">
        <v>#N/A</v>
      </c>
      <c r="X1720" s="1" t="e">
        <v>#N/A</v>
      </c>
    </row>
    <row r="1721" spans="1:24" hidden="1" x14ac:dyDescent="0.25">
      <c r="A1721" t="s">
        <v>697</v>
      </c>
      <c r="B1721">
        <v>4</v>
      </c>
      <c r="D1721" t="e">
        <f>MID(#REF!,1,7)</f>
        <v>#REF!</v>
      </c>
      <c r="E1721">
        <v>17</v>
      </c>
      <c r="F1721" s="3" t="s">
        <v>1121</v>
      </c>
      <c r="G1721" t="s">
        <v>1122</v>
      </c>
      <c r="H1721" t="s">
        <v>216</v>
      </c>
      <c r="I1721" t="s">
        <v>28</v>
      </c>
      <c r="J1721" s="2">
        <v>0</v>
      </c>
      <c r="K1721" s="2">
        <v>0</v>
      </c>
      <c r="L1721" s="2">
        <v>3</v>
      </c>
      <c r="M1721">
        <v>0</v>
      </c>
      <c r="N1721">
        <v>0</v>
      </c>
      <c r="O1721">
        <v>3</v>
      </c>
      <c r="P1721" s="2">
        <v>0</v>
      </c>
      <c r="Q1721" s="2">
        <v>0</v>
      </c>
      <c r="R1721" s="2">
        <v>3</v>
      </c>
      <c r="S1721">
        <v>0</v>
      </c>
      <c r="T1721">
        <v>0</v>
      </c>
      <c r="U1721">
        <v>3</v>
      </c>
      <c r="V1721" s="1" t="e">
        <v>#N/A</v>
      </c>
      <c r="W1721" s="1" t="e">
        <v>#N/A</v>
      </c>
      <c r="X1721" s="1" t="e">
        <v>#N/A</v>
      </c>
    </row>
    <row r="1722" spans="1:24" hidden="1" x14ac:dyDescent="0.25">
      <c r="A1722" t="s">
        <v>697</v>
      </c>
      <c r="B1722">
        <v>4</v>
      </c>
      <c r="D1722" t="e">
        <f>MID(#REF!,1,7)</f>
        <v>#REF!</v>
      </c>
      <c r="E1722">
        <v>17</v>
      </c>
      <c r="F1722" s="3" t="s">
        <v>1121</v>
      </c>
      <c r="G1722" t="s">
        <v>1122</v>
      </c>
      <c r="H1722" t="s">
        <v>216</v>
      </c>
      <c r="I1722" t="s">
        <v>28</v>
      </c>
      <c r="J1722" s="2">
        <v>0</v>
      </c>
      <c r="K1722" s="2">
        <v>0</v>
      </c>
      <c r="L1722" s="2">
        <v>3</v>
      </c>
      <c r="M1722">
        <v>0</v>
      </c>
      <c r="N1722">
        <v>0</v>
      </c>
      <c r="O1722">
        <v>3</v>
      </c>
      <c r="P1722" s="2">
        <v>0</v>
      </c>
      <c r="Q1722" s="2">
        <v>0</v>
      </c>
      <c r="R1722" s="2">
        <v>3</v>
      </c>
      <c r="S1722">
        <v>0</v>
      </c>
      <c r="T1722">
        <v>0</v>
      </c>
      <c r="U1722">
        <v>3</v>
      </c>
      <c r="V1722" s="1" t="e">
        <v>#N/A</v>
      </c>
      <c r="W1722" s="1" t="e">
        <v>#N/A</v>
      </c>
      <c r="X1722" s="1" t="e">
        <v>#N/A</v>
      </c>
    </row>
    <row r="1723" spans="1:24" hidden="1" x14ac:dyDescent="0.25">
      <c r="A1723" t="s">
        <v>697</v>
      </c>
      <c r="B1723">
        <v>4</v>
      </c>
      <c r="D1723" t="e">
        <f>MID(#REF!,1,7)</f>
        <v>#REF!</v>
      </c>
      <c r="E1723">
        <v>17</v>
      </c>
      <c r="F1723" s="3" t="s">
        <v>1121</v>
      </c>
      <c r="G1723" t="s">
        <v>1122</v>
      </c>
      <c r="H1723" t="s">
        <v>216</v>
      </c>
      <c r="I1723" t="s">
        <v>28</v>
      </c>
      <c r="J1723" s="2">
        <v>0</v>
      </c>
      <c r="K1723" s="2">
        <v>0</v>
      </c>
      <c r="L1723" s="2">
        <v>3</v>
      </c>
      <c r="M1723">
        <v>0</v>
      </c>
      <c r="N1723">
        <v>0</v>
      </c>
      <c r="O1723">
        <v>3</v>
      </c>
      <c r="P1723" s="2">
        <v>0</v>
      </c>
      <c r="Q1723" s="2">
        <v>0</v>
      </c>
      <c r="R1723" s="2">
        <v>3</v>
      </c>
      <c r="S1723">
        <v>0</v>
      </c>
      <c r="T1723">
        <v>0</v>
      </c>
      <c r="U1723">
        <v>3</v>
      </c>
      <c r="V1723" s="1" t="e">
        <v>#N/A</v>
      </c>
      <c r="W1723" s="1" t="e">
        <v>#N/A</v>
      </c>
      <c r="X1723" s="1" t="e">
        <v>#N/A</v>
      </c>
    </row>
    <row r="1724" spans="1:24" hidden="1" x14ac:dyDescent="0.25">
      <c r="A1724" t="s">
        <v>697</v>
      </c>
      <c r="B1724">
        <v>4</v>
      </c>
      <c r="D1724" t="e">
        <f>MID(#REF!,1,7)</f>
        <v>#REF!</v>
      </c>
      <c r="E1724">
        <v>17</v>
      </c>
      <c r="F1724" s="3" t="s">
        <v>1121</v>
      </c>
      <c r="G1724" t="s">
        <v>1122</v>
      </c>
      <c r="H1724" t="s">
        <v>216</v>
      </c>
      <c r="I1724" t="s">
        <v>28</v>
      </c>
      <c r="J1724" s="2">
        <v>0</v>
      </c>
      <c r="K1724" s="2">
        <v>0</v>
      </c>
      <c r="L1724" s="2">
        <v>3</v>
      </c>
      <c r="M1724">
        <v>0</v>
      </c>
      <c r="N1724">
        <v>0</v>
      </c>
      <c r="O1724">
        <v>3</v>
      </c>
      <c r="P1724" s="2">
        <v>0</v>
      </c>
      <c r="Q1724" s="2">
        <v>0</v>
      </c>
      <c r="R1724" s="2">
        <v>3</v>
      </c>
      <c r="S1724">
        <v>0</v>
      </c>
      <c r="T1724">
        <v>0</v>
      </c>
      <c r="U1724">
        <v>3</v>
      </c>
      <c r="V1724" s="1" t="e">
        <v>#N/A</v>
      </c>
      <c r="W1724" s="1" t="e">
        <v>#N/A</v>
      </c>
      <c r="X1724" s="1" t="e">
        <v>#N/A</v>
      </c>
    </row>
    <row r="1725" spans="1:24" hidden="1" x14ac:dyDescent="0.25">
      <c r="A1725" t="s">
        <v>697</v>
      </c>
      <c r="B1725">
        <v>4</v>
      </c>
      <c r="D1725" t="e">
        <f>MID(#REF!,1,7)</f>
        <v>#REF!</v>
      </c>
      <c r="E1725">
        <v>17</v>
      </c>
      <c r="F1725" s="3" t="s">
        <v>1121</v>
      </c>
      <c r="G1725" t="s">
        <v>1122</v>
      </c>
      <c r="H1725" t="s">
        <v>216</v>
      </c>
      <c r="I1725" t="s">
        <v>28</v>
      </c>
      <c r="J1725" s="2">
        <v>0</v>
      </c>
      <c r="K1725" s="2">
        <v>0</v>
      </c>
      <c r="L1725" s="2">
        <v>3</v>
      </c>
      <c r="M1725">
        <v>0</v>
      </c>
      <c r="N1725">
        <v>0</v>
      </c>
      <c r="O1725">
        <v>3</v>
      </c>
      <c r="P1725" s="2">
        <v>0</v>
      </c>
      <c r="Q1725" s="2">
        <v>0</v>
      </c>
      <c r="R1725" s="2">
        <v>3</v>
      </c>
      <c r="S1725">
        <v>0</v>
      </c>
      <c r="T1725">
        <v>0</v>
      </c>
      <c r="U1725">
        <v>3</v>
      </c>
      <c r="V1725" s="1" t="e">
        <v>#N/A</v>
      </c>
      <c r="W1725" s="1" t="e">
        <v>#N/A</v>
      </c>
      <c r="X1725" s="1" t="e">
        <v>#N/A</v>
      </c>
    </row>
    <row r="1726" spans="1:24" hidden="1" x14ac:dyDescent="0.25">
      <c r="A1726" t="s">
        <v>697</v>
      </c>
      <c r="B1726">
        <v>4</v>
      </c>
      <c r="D1726" t="e">
        <f>MID(#REF!,1,7)</f>
        <v>#REF!</v>
      </c>
      <c r="E1726">
        <v>17</v>
      </c>
      <c r="F1726" s="3" t="s">
        <v>1121</v>
      </c>
      <c r="G1726" t="s">
        <v>1122</v>
      </c>
      <c r="H1726" t="s">
        <v>216</v>
      </c>
      <c r="I1726" t="s">
        <v>28</v>
      </c>
      <c r="J1726" s="2">
        <v>0</v>
      </c>
      <c r="K1726" s="2">
        <v>0</v>
      </c>
      <c r="L1726" s="2">
        <v>3</v>
      </c>
      <c r="M1726">
        <v>0</v>
      </c>
      <c r="N1726">
        <v>0</v>
      </c>
      <c r="O1726">
        <v>3</v>
      </c>
      <c r="P1726" s="2">
        <v>0</v>
      </c>
      <c r="Q1726" s="2">
        <v>0</v>
      </c>
      <c r="R1726" s="2">
        <v>3</v>
      </c>
      <c r="S1726">
        <v>0</v>
      </c>
      <c r="T1726">
        <v>0</v>
      </c>
      <c r="U1726">
        <v>3</v>
      </c>
      <c r="V1726" s="1" t="e">
        <v>#N/A</v>
      </c>
      <c r="W1726" s="1" t="e">
        <v>#N/A</v>
      </c>
      <c r="X1726" s="1" t="e">
        <v>#N/A</v>
      </c>
    </row>
    <row r="1727" spans="1:24" hidden="1" x14ac:dyDescent="0.25">
      <c r="A1727" t="s">
        <v>697</v>
      </c>
      <c r="B1727">
        <v>4</v>
      </c>
      <c r="D1727" t="e">
        <f>MID(#REF!,1,7)</f>
        <v>#REF!</v>
      </c>
      <c r="E1727">
        <v>17</v>
      </c>
      <c r="F1727" s="3" t="s">
        <v>1121</v>
      </c>
      <c r="G1727" t="s">
        <v>1122</v>
      </c>
      <c r="H1727" t="s">
        <v>216</v>
      </c>
      <c r="I1727" t="s">
        <v>28</v>
      </c>
      <c r="J1727" s="2">
        <v>0</v>
      </c>
      <c r="K1727" s="2">
        <v>0</v>
      </c>
      <c r="L1727" s="2">
        <v>3</v>
      </c>
      <c r="M1727">
        <v>0</v>
      </c>
      <c r="N1727">
        <v>0</v>
      </c>
      <c r="O1727">
        <v>3</v>
      </c>
      <c r="P1727" s="2">
        <v>0</v>
      </c>
      <c r="Q1727" s="2">
        <v>0</v>
      </c>
      <c r="R1727" s="2">
        <v>3</v>
      </c>
      <c r="S1727">
        <v>0</v>
      </c>
      <c r="T1727">
        <v>0</v>
      </c>
      <c r="U1727">
        <v>3</v>
      </c>
      <c r="V1727" s="1" t="e">
        <v>#N/A</v>
      </c>
      <c r="W1727" s="1" t="e">
        <v>#N/A</v>
      </c>
      <c r="X1727" s="1" t="e">
        <v>#N/A</v>
      </c>
    </row>
    <row r="1728" spans="1:24" hidden="1" x14ac:dyDescent="0.25">
      <c r="A1728" t="s">
        <v>697</v>
      </c>
      <c r="B1728">
        <v>4</v>
      </c>
      <c r="D1728" t="e">
        <f>MID(#REF!,1,7)</f>
        <v>#REF!</v>
      </c>
      <c r="E1728">
        <v>17</v>
      </c>
      <c r="F1728" s="3" t="s">
        <v>1121</v>
      </c>
      <c r="G1728" t="s">
        <v>1122</v>
      </c>
      <c r="H1728" t="s">
        <v>216</v>
      </c>
      <c r="I1728" t="s">
        <v>28</v>
      </c>
      <c r="J1728" s="2">
        <v>0</v>
      </c>
      <c r="K1728" s="2">
        <v>0</v>
      </c>
      <c r="L1728" s="2">
        <v>3</v>
      </c>
      <c r="M1728">
        <v>0</v>
      </c>
      <c r="N1728">
        <v>0</v>
      </c>
      <c r="O1728">
        <v>3</v>
      </c>
      <c r="P1728" s="2">
        <v>0</v>
      </c>
      <c r="Q1728" s="2">
        <v>0</v>
      </c>
      <c r="R1728" s="2">
        <v>3</v>
      </c>
      <c r="S1728">
        <v>0</v>
      </c>
      <c r="T1728">
        <v>0</v>
      </c>
      <c r="U1728">
        <v>3</v>
      </c>
      <c r="V1728" s="1" t="e">
        <v>#N/A</v>
      </c>
      <c r="W1728" s="1" t="e">
        <v>#N/A</v>
      </c>
      <c r="X1728" s="1" t="e">
        <v>#N/A</v>
      </c>
    </row>
    <row r="1729" spans="1:24" hidden="1" x14ac:dyDescent="0.25">
      <c r="A1729" t="s">
        <v>697</v>
      </c>
      <c r="B1729">
        <v>4</v>
      </c>
      <c r="D1729" t="e">
        <f>MID(#REF!,1,7)</f>
        <v>#REF!</v>
      </c>
      <c r="E1729">
        <v>17</v>
      </c>
      <c r="F1729" s="3" t="s">
        <v>1121</v>
      </c>
      <c r="G1729" t="s">
        <v>1122</v>
      </c>
      <c r="H1729" t="s">
        <v>216</v>
      </c>
      <c r="I1729" t="s">
        <v>28</v>
      </c>
      <c r="J1729" s="2">
        <v>0</v>
      </c>
      <c r="K1729" s="2">
        <v>0</v>
      </c>
      <c r="L1729" s="2">
        <v>3</v>
      </c>
      <c r="M1729">
        <v>0</v>
      </c>
      <c r="N1729">
        <v>0</v>
      </c>
      <c r="O1729">
        <v>3</v>
      </c>
      <c r="P1729" s="2">
        <v>0</v>
      </c>
      <c r="Q1729" s="2">
        <v>0</v>
      </c>
      <c r="R1729" s="2">
        <v>3</v>
      </c>
      <c r="S1729">
        <v>0</v>
      </c>
      <c r="T1729">
        <v>0</v>
      </c>
      <c r="U1729">
        <v>3</v>
      </c>
      <c r="V1729" s="1" t="e">
        <v>#N/A</v>
      </c>
      <c r="W1729" s="1" t="e">
        <v>#N/A</v>
      </c>
      <c r="X1729" s="1" t="e">
        <v>#N/A</v>
      </c>
    </row>
    <row r="1730" spans="1:24" hidden="1" x14ac:dyDescent="0.25">
      <c r="A1730" t="s">
        <v>697</v>
      </c>
      <c r="B1730">
        <v>4</v>
      </c>
      <c r="D1730" t="e">
        <f>MID(#REF!,1,7)</f>
        <v>#REF!</v>
      </c>
      <c r="E1730">
        <v>17</v>
      </c>
      <c r="F1730" s="3" t="s">
        <v>1121</v>
      </c>
      <c r="G1730" t="s">
        <v>1122</v>
      </c>
      <c r="H1730" t="s">
        <v>216</v>
      </c>
      <c r="I1730" t="s">
        <v>28</v>
      </c>
      <c r="J1730" s="2">
        <v>0</v>
      </c>
      <c r="K1730" s="2">
        <v>0</v>
      </c>
      <c r="L1730" s="2">
        <v>3</v>
      </c>
      <c r="M1730">
        <v>0</v>
      </c>
      <c r="N1730">
        <v>0</v>
      </c>
      <c r="O1730">
        <v>3</v>
      </c>
      <c r="P1730" s="2">
        <v>0</v>
      </c>
      <c r="Q1730" s="2">
        <v>0</v>
      </c>
      <c r="R1730" s="2">
        <v>3</v>
      </c>
      <c r="S1730">
        <v>0</v>
      </c>
      <c r="T1730">
        <v>0</v>
      </c>
      <c r="U1730">
        <v>3</v>
      </c>
      <c r="V1730" s="1" t="e">
        <v>#N/A</v>
      </c>
      <c r="W1730" s="1" t="e">
        <v>#N/A</v>
      </c>
      <c r="X1730" s="1" t="e">
        <v>#N/A</v>
      </c>
    </row>
    <row r="1731" spans="1:24" hidden="1" x14ac:dyDescent="0.25">
      <c r="A1731" t="s">
        <v>697</v>
      </c>
      <c r="B1731">
        <v>4</v>
      </c>
      <c r="D1731" t="e">
        <f>MID(#REF!,1,7)</f>
        <v>#REF!</v>
      </c>
      <c r="E1731">
        <v>17</v>
      </c>
      <c r="F1731" s="3" t="s">
        <v>1121</v>
      </c>
      <c r="G1731" t="s">
        <v>1122</v>
      </c>
      <c r="H1731" t="s">
        <v>216</v>
      </c>
      <c r="I1731" t="s">
        <v>28</v>
      </c>
      <c r="J1731" s="2">
        <v>0</v>
      </c>
      <c r="K1731" s="2">
        <v>0</v>
      </c>
      <c r="L1731" s="2">
        <v>3</v>
      </c>
      <c r="M1731">
        <v>0</v>
      </c>
      <c r="N1731">
        <v>0</v>
      </c>
      <c r="O1731">
        <v>3</v>
      </c>
      <c r="P1731" s="2">
        <v>0</v>
      </c>
      <c r="Q1731" s="2">
        <v>0</v>
      </c>
      <c r="R1731" s="2">
        <v>3</v>
      </c>
      <c r="S1731">
        <v>0</v>
      </c>
      <c r="T1731">
        <v>0</v>
      </c>
      <c r="U1731">
        <v>3</v>
      </c>
      <c r="V1731" s="1" t="e">
        <v>#N/A</v>
      </c>
      <c r="W1731" s="1" t="e">
        <v>#N/A</v>
      </c>
      <c r="X1731" s="1" t="e">
        <v>#N/A</v>
      </c>
    </row>
    <row r="1732" spans="1:24" hidden="1" x14ac:dyDescent="0.25">
      <c r="A1732" t="s">
        <v>697</v>
      </c>
      <c r="B1732">
        <v>4</v>
      </c>
      <c r="D1732" t="e">
        <f>MID(#REF!,1,7)</f>
        <v>#REF!</v>
      </c>
      <c r="E1732">
        <v>17</v>
      </c>
      <c r="F1732" s="3" t="s">
        <v>1121</v>
      </c>
      <c r="G1732" t="s">
        <v>1122</v>
      </c>
      <c r="H1732" t="s">
        <v>1595</v>
      </c>
      <c r="I1732" t="s">
        <v>28</v>
      </c>
      <c r="J1732" s="2">
        <v>0</v>
      </c>
      <c r="K1732" s="2">
        <v>0</v>
      </c>
      <c r="L1732" s="2">
        <v>46980</v>
      </c>
      <c r="M1732">
        <v>0</v>
      </c>
      <c r="N1732">
        <v>0</v>
      </c>
      <c r="O1732">
        <v>49245</v>
      </c>
      <c r="P1732" s="2">
        <v>0</v>
      </c>
      <c r="Q1732" s="2">
        <v>0</v>
      </c>
      <c r="R1732" s="2">
        <v>51244</v>
      </c>
      <c r="S1732">
        <v>0</v>
      </c>
      <c r="T1732">
        <v>0</v>
      </c>
      <c r="U1732">
        <v>45361</v>
      </c>
      <c r="V1732" s="1" t="e">
        <v>#N/A</v>
      </c>
      <c r="W1732" s="1" t="e">
        <v>#N/A</v>
      </c>
      <c r="X1732" s="1" t="e">
        <v>#N/A</v>
      </c>
    </row>
    <row r="1733" spans="1:24" hidden="1" x14ac:dyDescent="0.25">
      <c r="A1733" t="s">
        <v>697</v>
      </c>
      <c r="B1733">
        <v>4</v>
      </c>
      <c r="D1733" t="e">
        <f>MID(#REF!,1,7)</f>
        <v>#REF!</v>
      </c>
      <c r="E1733">
        <v>17</v>
      </c>
      <c r="F1733" s="3" t="s">
        <v>1121</v>
      </c>
      <c r="G1733" t="s">
        <v>1122</v>
      </c>
      <c r="H1733" t="s">
        <v>216</v>
      </c>
      <c r="I1733" t="s">
        <v>28</v>
      </c>
      <c r="J1733" s="2">
        <v>0</v>
      </c>
      <c r="K1733" s="2">
        <v>0</v>
      </c>
      <c r="L1733" s="2">
        <v>3</v>
      </c>
      <c r="M1733">
        <v>0</v>
      </c>
      <c r="N1733">
        <v>0</v>
      </c>
      <c r="O1733">
        <v>3</v>
      </c>
      <c r="P1733" s="2">
        <v>0</v>
      </c>
      <c r="Q1733" s="2">
        <v>0</v>
      </c>
      <c r="R1733" s="2">
        <v>3</v>
      </c>
      <c r="S1733">
        <v>0</v>
      </c>
      <c r="T1733">
        <v>0</v>
      </c>
      <c r="U1733">
        <v>3</v>
      </c>
      <c r="V1733" s="1" t="e">
        <v>#N/A</v>
      </c>
      <c r="W1733" s="1" t="e">
        <v>#N/A</v>
      </c>
      <c r="X1733" s="1" t="e">
        <v>#N/A</v>
      </c>
    </row>
    <row r="1734" spans="1:24" hidden="1" x14ac:dyDescent="0.25">
      <c r="A1734" t="s">
        <v>697</v>
      </c>
      <c r="B1734">
        <v>4</v>
      </c>
      <c r="D1734" t="e">
        <f>MID(#REF!,1,7)</f>
        <v>#REF!</v>
      </c>
      <c r="E1734">
        <v>17</v>
      </c>
      <c r="F1734" s="3" t="s">
        <v>1121</v>
      </c>
      <c r="G1734" t="s">
        <v>1122</v>
      </c>
      <c r="H1734" t="s">
        <v>1370</v>
      </c>
      <c r="I1734" t="s">
        <v>28</v>
      </c>
      <c r="J1734" s="2">
        <v>0</v>
      </c>
      <c r="K1734" s="2">
        <v>0</v>
      </c>
      <c r="L1734" s="2">
        <v>375</v>
      </c>
      <c r="M1734">
        <v>0</v>
      </c>
      <c r="N1734">
        <v>0</v>
      </c>
      <c r="O1734">
        <v>375</v>
      </c>
      <c r="P1734" s="2">
        <v>0</v>
      </c>
      <c r="Q1734" s="2">
        <v>0</v>
      </c>
      <c r="R1734" s="2">
        <v>333</v>
      </c>
      <c r="S1734">
        <v>0</v>
      </c>
      <c r="T1734">
        <v>0</v>
      </c>
      <c r="U1734">
        <v>333</v>
      </c>
      <c r="V1734" s="1" t="e">
        <v>#N/A</v>
      </c>
      <c r="W1734" s="1" t="e">
        <v>#N/A</v>
      </c>
      <c r="X1734" s="1" t="e">
        <v>#N/A</v>
      </c>
    </row>
    <row r="1735" spans="1:24" hidden="1" x14ac:dyDescent="0.25">
      <c r="A1735" t="s">
        <v>697</v>
      </c>
      <c r="B1735">
        <v>4</v>
      </c>
      <c r="D1735" t="e">
        <f>MID(#REF!,1,7)</f>
        <v>#REF!</v>
      </c>
      <c r="E1735">
        <v>17</v>
      </c>
      <c r="F1735" s="3" t="s">
        <v>1121</v>
      </c>
      <c r="G1735" t="s">
        <v>1122</v>
      </c>
      <c r="H1735" t="s">
        <v>799</v>
      </c>
      <c r="I1735" t="s">
        <v>28</v>
      </c>
      <c r="J1735" s="2">
        <v>0</v>
      </c>
      <c r="K1735" s="2">
        <v>0</v>
      </c>
      <c r="L1735" s="2">
        <v>1224</v>
      </c>
      <c r="M1735">
        <v>0</v>
      </c>
      <c r="N1735">
        <v>0</v>
      </c>
      <c r="O1735">
        <v>1224</v>
      </c>
      <c r="P1735" s="2">
        <v>0</v>
      </c>
      <c r="Q1735" s="2">
        <v>0</v>
      </c>
      <c r="R1735" s="2">
        <v>1224</v>
      </c>
      <c r="S1735">
        <v>0</v>
      </c>
      <c r="T1735">
        <v>0</v>
      </c>
      <c r="U1735">
        <v>1224</v>
      </c>
      <c r="V1735" s="1" t="e">
        <v>#N/A</v>
      </c>
      <c r="W1735" s="1" t="e">
        <v>#N/A</v>
      </c>
      <c r="X1735" s="1" t="e">
        <v>#N/A</v>
      </c>
    </row>
    <row r="1736" spans="1:24" hidden="1" x14ac:dyDescent="0.25">
      <c r="A1736" t="s">
        <v>697</v>
      </c>
      <c r="B1736">
        <v>4</v>
      </c>
      <c r="D1736" t="e">
        <f>MID(#REF!,1,7)</f>
        <v>#REF!</v>
      </c>
      <c r="E1736">
        <v>17</v>
      </c>
      <c r="F1736" s="3" t="s">
        <v>1121</v>
      </c>
      <c r="G1736" t="s">
        <v>1122</v>
      </c>
      <c r="H1736" t="s">
        <v>216</v>
      </c>
      <c r="I1736" t="s">
        <v>28</v>
      </c>
      <c r="J1736" s="2">
        <v>0</v>
      </c>
      <c r="K1736" s="2">
        <v>0</v>
      </c>
      <c r="L1736" s="2">
        <v>3</v>
      </c>
      <c r="M1736">
        <v>0</v>
      </c>
      <c r="N1736">
        <v>0</v>
      </c>
      <c r="O1736">
        <v>3</v>
      </c>
      <c r="P1736" s="2">
        <v>0</v>
      </c>
      <c r="Q1736" s="2">
        <v>0</v>
      </c>
      <c r="R1736" s="2">
        <v>3</v>
      </c>
      <c r="S1736">
        <v>0</v>
      </c>
      <c r="T1736">
        <v>0</v>
      </c>
      <c r="U1736">
        <v>3</v>
      </c>
      <c r="V1736" s="1" t="e">
        <v>#N/A</v>
      </c>
      <c r="W1736" s="1" t="e">
        <v>#N/A</v>
      </c>
      <c r="X1736" s="1" t="e">
        <v>#N/A</v>
      </c>
    </row>
    <row r="1737" spans="1:24" hidden="1" x14ac:dyDescent="0.25">
      <c r="A1737" t="s">
        <v>697</v>
      </c>
      <c r="B1737">
        <v>4</v>
      </c>
      <c r="D1737" t="e">
        <f>MID(#REF!,1,7)</f>
        <v>#REF!</v>
      </c>
      <c r="E1737">
        <v>17</v>
      </c>
      <c r="F1737" s="3" t="s">
        <v>1121</v>
      </c>
      <c r="G1737" t="s">
        <v>1122</v>
      </c>
      <c r="H1737" t="s">
        <v>216</v>
      </c>
      <c r="I1737" t="s">
        <v>28</v>
      </c>
      <c r="J1737" s="2">
        <v>0</v>
      </c>
      <c r="K1737" s="2">
        <v>0</v>
      </c>
      <c r="L1737" s="2">
        <v>3</v>
      </c>
      <c r="M1737">
        <v>0</v>
      </c>
      <c r="N1737">
        <v>0</v>
      </c>
      <c r="O1737">
        <v>3</v>
      </c>
      <c r="P1737" s="2">
        <v>0</v>
      </c>
      <c r="Q1737" s="2">
        <v>0</v>
      </c>
      <c r="R1737" s="2">
        <v>3</v>
      </c>
      <c r="S1737">
        <v>0</v>
      </c>
      <c r="T1737">
        <v>0</v>
      </c>
      <c r="U1737">
        <v>3</v>
      </c>
      <c r="V1737" s="1" t="e">
        <v>#N/A</v>
      </c>
      <c r="W1737" s="1" t="e">
        <v>#N/A</v>
      </c>
      <c r="X1737" s="1" t="e">
        <v>#N/A</v>
      </c>
    </row>
    <row r="1738" spans="1:24" hidden="1" x14ac:dyDescent="0.25">
      <c r="A1738" t="s">
        <v>697</v>
      </c>
      <c r="B1738">
        <v>4</v>
      </c>
      <c r="D1738" t="e">
        <f>MID(#REF!,1,7)</f>
        <v>#REF!</v>
      </c>
      <c r="E1738">
        <v>17</v>
      </c>
      <c r="F1738" s="3" t="s">
        <v>1121</v>
      </c>
      <c r="G1738" t="s">
        <v>1122</v>
      </c>
      <c r="H1738" t="s">
        <v>216</v>
      </c>
      <c r="I1738" t="s">
        <v>28</v>
      </c>
      <c r="J1738" s="2">
        <v>0</v>
      </c>
      <c r="K1738" s="2">
        <v>0</v>
      </c>
      <c r="L1738" s="2">
        <v>3</v>
      </c>
      <c r="M1738">
        <v>0</v>
      </c>
      <c r="N1738">
        <v>0</v>
      </c>
      <c r="O1738">
        <v>3</v>
      </c>
      <c r="P1738" s="2">
        <v>0</v>
      </c>
      <c r="Q1738" s="2">
        <v>0</v>
      </c>
      <c r="R1738" s="2">
        <v>3</v>
      </c>
      <c r="S1738">
        <v>0</v>
      </c>
      <c r="T1738">
        <v>0</v>
      </c>
      <c r="U1738">
        <v>3</v>
      </c>
      <c r="V1738" s="1" t="e">
        <v>#N/A</v>
      </c>
      <c r="W1738" s="1" t="e">
        <v>#N/A</v>
      </c>
      <c r="X1738" s="1" t="e">
        <v>#N/A</v>
      </c>
    </row>
    <row r="1739" spans="1:24" hidden="1" x14ac:dyDescent="0.25">
      <c r="A1739" t="s">
        <v>697</v>
      </c>
      <c r="B1739">
        <v>4</v>
      </c>
      <c r="D1739" t="e">
        <f>MID(#REF!,1,7)</f>
        <v>#REF!</v>
      </c>
      <c r="E1739">
        <v>17</v>
      </c>
      <c r="F1739" s="3" t="s">
        <v>1121</v>
      </c>
      <c r="G1739" t="s">
        <v>1122</v>
      </c>
      <c r="H1739" t="s">
        <v>216</v>
      </c>
      <c r="I1739" t="s">
        <v>28</v>
      </c>
      <c r="J1739" s="2">
        <v>0</v>
      </c>
      <c r="K1739" s="2">
        <v>0</v>
      </c>
      <c r="L1739" s="2">
        <v>3</v>
      </c>
      <c r="M1739">
        <v>0</v>
      </c>
      <c r="N1739">
        <v>0</v>
      </c>
      <c r="O1739">
        <v>3</v>
      </c>
      <c r="P1739" s="2">
        <v>0</v>
      </c>
      <c r="Q1739" s="2">
        <v>0</v>
      </c>
      <c r="R1739" s="2">
        <v>3</v>
      </c>
      <c r="S1739">
        <v>0</v>
      </c>
      <c r="T1739">
        <v>0</v>
      </c>
      <c r="U1739">
        <v>3</v>
      </c>
      <c r="V1739" s="1" t="e">
        <v>#N/A</v>
      </c>
      <c r="W1739" s="1" t="e">
        <v>#N/A</v>
      </c>
      <c r="X1739" s="1" t="e">
        <v>#N/A</v>
      </c>
    </row>
    <row r="1740" spans="1:24" hidden="1" x14ac:dyDescent="0.25">
      <c r="A1740" t="s">
        <v>697</v>
      </c>
      <c r="B1740">
        <v>4</v>
      </c>
      <c r="D1740" t="e">
        <f>MID(#REF!,1,7)</f>
        <v>#REF!</v>
      </c>
      <c r="E1740">
        <v>17</v>
      </c>
      <c r="F1740" s="3" t="s">
        <v>1121</v>
      </c>
      <c r="G1740" t="s">
        <v>1122</v>
      </c>
      <c r="H1740" t="s">
        <v>216</v>
      </c>
      <c r="I1740" t="s">
        <v>28</v>
      </c>
      <c r="J1740" s="2">
        <v>0</v>
      </c>
      <c r="K1740" s="2">
        <v>0</v>
      </c>
      <c r="L1740" s="2">
        <v>3</v>
      </c>
      <c r="M1740">
        <v>0</v>
      </c>
      <c r="N1740">
        <v>0</v>
      </c>
      <c r="O1740">
        <v>3</v>
      </c>
      <c r="P1740" s="2">
        <v>0</v>
      </c>
      <c r="Q1740" s="2">
        <v>0</v>
      </c>
      <c r="R1740" s="2">
        <v>3</v>
      </c>
      <c r="S1740">
        <v>0</v>
      </c>
      <c r="T1740">
        <v>0</v>
      </c>
      <c r="U1740">
        <v>3</v>
      </c>
      <c r="V1740" s="1" t="e">
        <v>#N/A</v>
      </c>
      <c r="W1740" s="1" t="e">
        <v>#N/A</v>
      </c>
      <c r="X1740" s="1" t="e">
        <v>#N/A</v>
      </c>
    </row>
    <row r="1741" spans="1:24" hidden="1" x14ac:dyDescent="0.25">
      <c r="A1741" t="s">
        <v>697</v>
      </c>
      <c r="B1741">
        <v>4</v>
      </c>
      <c r="D1741" t="e">
        <f>MID(#REF!,1,7)</f>
        <v>#REF!</v>
      </c>
      <c r="E1741">
        <v>17</v>
      </c>
      <c r="F1741" s="3" t="s">
        <v>1121</v>
      </c>
      <c r="G1741" t="s">
        <v>1122</v>
      </c>
      <c r="H1741" t="s">
        <v>216</v>
      </c>
      <c r="I1741" t="s">
        <v>28</v>
      </c>
      <c r="J1741" s="2">
        <v>0</v>
      </c>
      <c r="K1741" s="2">
        <v>0</v>
      </c>
      <c r="L1741" s="2">
        <v>3</v>
      </c>
      <c r="M1741">
        <v>0</v>
      </c>
      <c r="N1741">
        <v>0</v>
      </c>
      <c r="O1741">
        <v>3</v>
      </c>
      <c r="P1741" s="2">
        <v>0</v>
      </c>
      <c r="Q1741" s="2">
        <v>0</v>
      </c>
      <c r="R1741" s="2">
        <v>3</v>
      </c>
      <c r="S1741">
        <v>0</v>
      </c>
      <c r="T1741">
        <v>0</v>
      </c>
      <c r="U1741">
        <v>3</v>
      </c>
      <c r="V1741" s="1" t="e">
        <v>#N/A</v>
      </c>
      <c r="W1741" s="1" t="e">
        <v>#N/A</v>
      </c>
      <c r="X1741" s="1" t="e">
        <v>#N/A</v>
      </c>
    </row>
    <row r="1742" spans="1:24" hidden="1" x14ac:dyDescent="0.25">
      <c r="A1742" t="s">
        <v>697</v>
      </c>
      <c r="B1742">
        <v>4</v>
      </c>
      <c r="D1742" t="e">
        <f>MID(#REF!,1,7)</f>
        <v>#REF!</v>
      </c>
      <c r="E1742">
        <v>17</v>
      </c>
      <c r="F1742" s="3" t="s">
        <v>1121</v>
      </c>
      <c r="G1742" t="s">
        <v>1122</v>
      </c>
      <c r="H1742" t="s">
        <v>216</v>
      </c>
      <c r="I1742" t="s">
        <v>28</v>
      </c>
      <c r="J1742" s="2">
        <v>0</v>
      </c>
      <c r="K1742" s="2">
        <v>0</v>
      </c>
      <c r="L1742" s="2">
        <v>3</v>
      </c>
      <c r="M1742">
        <v>0</v>
      </c>
      <c r="N1742">
        <v>0</v>
      </c>
      <c r="O1742">
        <v>3</v>
      </c>
      <c r="P1742" s="2">
        <v>0</v>
      </c>
      <c r="Q1742" s="2">
        <v>0</v>
      </c>
      <c r="R1742" s="2">
        <v>3</v>
      </c>
      <c r="S1742">
        <v>0</v>
      </c>
      <c r="T1742">
        <v>0</v>
      </c>
      <c r="U1742">
        <v>3</v>
      </c>
      <c r="V1742" s="1" t="e">
        <v>#N/A</v>
      </c>
      <c r="W1742" s="1" t="e">
        <v>#N/A</v>
      </c>
      <c r="X1742" s="1" t="e">
        <v>#N/A</v>
      </c>
    </row>
    <row r="1743" spans="1:24" hidden="1" x14ac:dyDescent="0.25">
      <c r="A1743" t="s">
        <v>697</v>
      </c>
      <c r="B1743">
        <v>4</v>
      </c>
      <c r="D1743" t="e">
        <f>MID(#REF!,1,7)</f>
        <v>#REF!</v>
      </c>
      <c r="E1743">
        <v>17</v>
      </c>
      <c r="F1743" s="3" t="s">
        <v>1121</v>
      </c>
      <c r="G1743" t="s">
        <v>1122</v>
      </c>
      <c r="H1743" t="s">
        <v>1596</v>
      </c>
      <c r="I1743" t="s">
        <v>28</v>
      </c>
      <c r="J1743" s="2">
        <v>0</v>
      </c>
      <c r="K1743" s="2">
        <v>0</v>
      </c>
      <c r="L1743" s="2">
        <v>6</v>
      </c>
      <c r="M1743">
        <v>0</v>
      </c>
      <c r="N1743">
        <v>0</v>
      </c>
      <c r="O1743">
        <v>6</v>
      </c>
      <c r="P1743" s="2">
        <v>0</v>
      </c>
      <c r="Q1743" s="2">
        <v>0</v>
      </c>
      <c r="R1743" s="2">
        <v>4</v>
      </c>
      <c r="S1743">
        <v>0</v>
      </c>
      <c r="T1743">
        <v>0</v>
      </c>
      <c r="U1743">
        <v>4</v>
      </c>
      <c r="V1743" s="1" t="e">
        <v>#N/A</v>
      </c>
      <c r="W1743" s="1" t="e">
        <v>#N/A</v>
      </c>
      <c r="X1743" s="1" t="e">
        <v>#N/A</v>
      </c>
    </row>
    <row r="1744" spans="1:24" hidden="1" x14ac:dyDescent="0.25">
      <c r="A1744" t="s">
        <v>697</v>
      </c>
      <c r="B1744">
        <v>4</v>
      </c>
      <c r="D1744" t="e">
        <f>MID(#REF!,1,7)</f>
        <v>#REF!</v>
      </c>
      <c r="E1744">
        <v>17</v>
      </c>
      <c r="F1744" s="3" t="s">
        <v>1121</v>
      </c>
      <c r="G1744" t="s">
        <v>1122</v>
      </c>
      <c r="H1744" t="s">
        <v>39</v>
      </c>
      <c r="I1744" t="s">
        <v>28</v>
      </c>
      <c r="J1744" s="2">
        <v>0</v>
      </c>
      <c r="K1744" s="2">
        <v>0</v>
      </c>
      <c r="L1744" s="2">
        <v>1</v>
      </c>
      <c r="M1744">
        <v>0</v>
      </c>
      <c r="N1744">
        <v>0</v>
      </c>
      <c r="O1744">
        <v>1</v>
      </c>
      <c r="P1744" s="2">
        <v>0</v>
      </c>
      <c r="Q1744" s="2">
        <v>0</v>
      </c>
      <c r="R1744" s="2">
        <v>0</v>
      </c>
      <c r="S1744">
        <v>0</v>
      </c>
      <c r="T1744">
        <v>0</v>
      </c>
      <c r="U1744">
        <v>1</v>
      </c>
      <c r="V1744" s="1" t="e">
        <v>#N/A</v>
      </c>
      <c r="W1744" s="1" t="e">
        <v>#N/A</v>
      </c>
      <c r="X1744" s="1" t="e">
        <v>#N/A</v>
      </c>
    </row>
    <row r="1745" spans="1:24" hidden="1" x14ac:dyDescent="0.25">
      <c r="A1745" t="s">
        <v>697</v>
      </c>
      <c r="B1745">
        <v>4</v>
      </c>
      <c r="D1745" t="e">
        <f>MID(#REF!,1,7)</f>
        <v>#REF!</v>
      </c>
      <c r="E1745">
        <v>17</v>
      </c>
      <c r="F1745" s="3" t="s">
        <v>1121</v>
      </c>
      <c r="G1745" t="s">
        <v>1122</v>
      </c>
      <c r="H1745" t="s">
        <v>1596</v>
      </c>
      <c r="I1745" t="s">
        <v>28</v>
      </c>
      <c r="J1745" s="2">
        <v>0</v>
      </c>
      <c r="K1745" s="2">
        <v>0</v>
      </c>
      <c r="L1745" s="2">
        <v>1</v>
      </c>
      <c r="M1745">
        <v>0</v>
      </c>
      <c r="N1745">
        <v>0</v>
      </c>
      <c r="O1745">
        <v>0</v>
      </c>
      <c r="P1745" s="2">
        <v>0</v>
      </c>
      <c r="Q1745" s="2">
        <v>0</v>
      </c>
      <c r="R1745" s="2">
        <v>1</v>
      </c>
      <c r="S1745">
        <v>0</v>
      </c>
      <c r="T1745">
        <v>0</v>
      </c>
      <c r="U1745">
        <v>0</v>
      </c>
      <c r="V1745" s="1" t="e">
        <v>#N/A</v>
      </c>
      <c r="W1745" s="1" t="e">
        <v>#N/A</v>
      </c>
      <c r="X1745" s="1" t="e">
        <v>#N/A</v>
      </c>
    </row>
    <row r="1746" spans="1:24" hidden="1" x14ac:dyDescent="0.25">
      <c r="A1746" t="s">
        <v>697</v>
      </c>
      <c r="B1746">
        <v>4</v>
      </c>
      <c r="D1746" t="e">
        <f>MID(#REF!,1,7)</f>
        <v>#REF!</v>
      </c>
      <c r="E1746">
        <v>17</v>
      </c>
      <c r="F1746" s="3" t="s">
        <v>1121</v>
      </c>
      <c r="G1746" t="s">
        <v>1122</v>
      </c>
      <c r="H1746" t="s">
        <v>1596</v>
      </c>
      <c r="I1746" t="s">
        <v>28</v>
      </c>
      <c r="J1746" s="2">
        <v>0</v>
      </c>
      <c r="K1746" s="2">
        <v>0</v>
      </c>
      <c r="L1746" s="2">
        <v>3</v>
      </c>
      <c r="M1746">
        <v>0</v>
      </c>
      <c r="N1746">
        <v>0</v>
      </c>
      <c r="O1746">
        <v>3</v>
      </c>
      <c r="P1746" s="2">
        <v>0</v>
      </c>
      <c r="Q1746" s="2">
        <v>0</v>
      </c>
      <c r="R1746" s="2">
        <v>3</v>
      </c>
      <c r="S1746">
        <v>0</v>
      </c>
      <c r="T1746">
        <v>0</v>
      </c>
      <c r="U1746">
        <v>3</v>
      </c>
      <c r="V1746" s="1" t="e">
        <v>#N/A</v>
      </c>
      <c r="W1746" s="1" t="e">
        <v>#N/A</v>
      </c>
      <c r="X1746" s="1" t="e">
        <v>#N/A</v>
      </c>
    </row>
    <row r="1747" spans="1:24" hidden="1" x14ac:dyDescent="0.25">
      <c r="A1747" t="s">
        <v>697</v>
      </c>
      <c r="B1747">
        <v>4</v>
      </c>
      <c r="D1747" t="e">
        <f>MID(#REF!,1,7)</f>
        <v>#REF!</v>
      </c>
      <c r="E1747">
        <v>17</v>
      </c>
      <c r="F1747" s="3" t="s">
        <v>1121</v>
      </c>
      <c r="G1747" t="s">
        <v>1122</v>
      </c>
      <c r="H1747" t="s">
        <v>1597</v>
      </c>
      <c r="I1747" t="s">
        <v>28</v>
      </c>
      <c r="J1747" s="2">
        <v>0</v>
      </c>
      <c r="K1747" s="2">
        <v>0</v>
      </c>
      <c r="L1747" s="2">
        <v>8470</v>
      </c>
      <c r="M1747">
        <v>0</v>
      </c>
      <c r="N1747">
        <v>0</v>
      </c>
      <c r="O1747">
        <v>8670</v>
      </c>
      <c r="P1747" s="2">
        <v>0</v>
      </c>
      <c r="Q1747" s="2">
        <v>0</v>
      </c>
      <c r="R1747" s="2">
        <v>6870</v>
      </c>
      <c r="S1747">
        <v>0</v>
      </c>
      <c r="T1747">
        <v>0</v>
      </c>
      <c r="U1747">
        <v>18700</v>
      </c>
      <c r="V1747" s="1" t="e">
        <v>#N/A</v>
      </c>
      <c r="W1747" s="1" t="e">
        <v>#N/A</v>
      </c>
      <c r="X1747" s="1" t="e">
        <v>#N/A</v>
      </c>
    </row>
    <row r="1748" spans="1:24" hidden="1" x14ac:dyDescent="0.25">
      <c r="A1748" t="s">
        <v>697</v>
      </c>
      <c r="B1748">
        <v>4</v>
      </c>
      <c r="D1748" t="e">
        <f>MID(#REF!,1,7)</f>
        <v>#REF!</v>
      </c>
      <c r="E1748">
        <v>17</v>
      </c>
      <c r="F1748" s="3" t="s">
        <v>1121</v>
      </c>
      <c r="G1748" t="s">
        <v>1122</v>
      </c>
      <c r="H1748" t="s">
        <v>1598</v>
      </c>
      <c r="I1748" t="s">
        <v>28</v>
      </c>
      <c r="J1748" s="2">
        <v>0</v>
      </c>
      <c r="K1748" s="2">
        <v>0</v>
      </c>
      <c r="L1748" s="2">
        <v>15180</v>
      </c>
      <c r="M1748">
        <v>0</v>
      </c>
      <c r="N1748">
        <v>0</v>
      </c>
      <c r="O1748">
        <v>17230</v>
      </c>
      <c r="P1748" s="2">
        <v>0</v>
      </c>
      <c r="Q1748" s="2">
        <v>0</v>
      </c>
      <c r="R1748" s="2">
        <v>15105</v>
      </c>
      <c r="S1748">
        <v>0</v>
      </c>
      <c r="T1748">
        <v>0</v>
      </c>
      <c r="U1748">
        <v>15590</v>
      </c>
      <c r="V1748" s="1" t="e">
        <v>#N/A</v>
      </c>
      <c r="W1748" s="1" t="e">
        <v>#N/A</v>
      </c>
      <c r="X1748" s="1" t="e">
        <v>#N/A</v>
      </c>
    </row>
    <row r="1749" spans="1:24" hidden="1" x14ac:dyDescent="0.25">
      <c r="A1749" t="s">
        <v>697</v>
      </c>
      <c r="B1749">
        <v>4</v>
      </c>
      <c r="D1749" t="e">
        <f>MID(#REF!,1,7)</f>
        <v>#REF!</v>
      </c>
      <c r="E1749">
        <v>17</v>
      </c>
      <c r="F1749" s="3" t="s">
        <v>1121</v>
      </c>
      <c r="G1749" t="s">
        <v>1122</v>
      </c>
      <c r="H1749" t="s">
        <v>803</v>
      </c>
      <c r="I1749" t="s">
        <v>28</v>
      </c>
      <c r="J1749" s="2">
        <v>0</v>
      </c>
      <c r="K1749" s="2">
        <v>0</v>
      </c>
      <c r="L1749" s="2">
        <v>50805</v>
      </c>
      <c r="M1749">
        <v>0</v>
      </c>
      <c r="N1749">
        <v>0</v>
      </c>
      <c r="O1749">
        <v>40020</v>
      </c>
      <c r="P1749" s="2">
        <v>0</v>
      </c>
      <c r="Q1749" s="2">
        <v>0</v>
      </c>
      <c r="R1749" s="2">
        <v>40020</v>
      </c>
      <c r="S1749">
        <v>0</v>
      </c>
      <c r="T1749">
        <v>0</v>
      </c>
      <c r="U1749">
        <v>47210</v>
      </c>
      <c r="V1749" s="1" t="e">
        <v>#N/A</v>
      </c>
      <c r="W1749" s="1" t="e">
        <v>#N/A</v>
      </c>
      <c r="X1749" s="1" t="e">
        <v>#N/A</v>
      </c>
    </row>
    <row r="1750" spans="1:24" hidden="1" x14ac:dyDescent="0.25">
      <c r="A1750" t="s">
        <v>697</v>
      </c>
      <c r="B1750">
        <v>4</v>
      </c>
      <c r="D1750" t="e">
        <f>MID(#REF!,1,7)</f>
        <v>#REF!</v>
      </c>
      <c r="E1750">
        <v>17</v>
      </c>
      <c r="F1750" s="3" t="s">
        <v>1121</v>
      </c>
      <c r="G1750" t="s">
        <v>1122</v>
      </c>
      <c r="H1750" t="s">
        <v>803</v>
      </c>
      <c r="I1750" t="s">
        <v>28</v>
      </c>
      <c r="J1750" s="2">
        <v>0</v>
      </c>
      <c r="K1750" s="2">
        <v>0</v>
      </c>
      <c r="L1750" s="2">
        <v>7095</v>
      </c>
      <c r="M1750">
        <v>0</v>
      </c>
      <c r="N1750">
        <v>0</v>
      </c>
      <c r="O1750">
        <v>7095</v>
      </c>
      <c r="P1750" s="2">
        <v>0</v>
      </c>
      <c r="Q1750" s="2">
        <v>0</v>
      </c>
      <c r="R1750" s="2">
        <v>7095</v>
      </c>
      <c r="S1750">
        <v>0</v>
      </c>
      <c r="T1750">
        <v>0</v>
      </c>
      <c r="U1750">
        <v>7095</v>
      </c>
      <c r="V1750" s="1" t="e">
        <v>#N/A</v>
      </c>
      <c r="W1750" s="1" t="e">
        <v>#N/A</v>
      </c>
      <c r="X1750" s="1" t="e">
        <v>#N/A</v>
      </c>
    </row>
    <row r="1751" spans="1:24" hidden="1" x14ac:dyDescent="0.25">
      <c r="A1751" t="s">
        <v>697</v>
      </c>
      <c r="B1751">
        <v>4</v>
      </c>
      <c r="D1751" t="e">
        <f>MID(#REF!,1,7)</f>
        <v>#REF!</v>
      </c>
      <c r="E1751">
        <v>17</v>
      </c>
      <c r="F1751" s="3" t="s">
        <v>1121</v>
      </c>
      <c r="G1751" t="s">
        <v>1122</v>
      </c>
      <c r="H1751" t="s">
        <v>803</v>
      </c>
      <c r="I1751" t="s">
        <v>28</v>
      </c>
      <c r="J1751" s="2">
        <v>0</v>
      </c>
      <c r="K1751" s="2">
        <v>0</v>
      </c>
      <c r="L1751" s="2">
        <v>116550</v>
      </c>
      <c r="M1751">
        <v>0</v>
      </c>
      <c r="N1751">
        <v>0</v>
      </c>
      <c r="O1751">
        <v>116550</v>
      </c>
      <c r="P1751" s="2">
        <v>0</v>
      </c>
      <c r="Q1751" s="2">
        <v>0</v>
      </c>
      <c r="R1751" s="2">
        <v>116550</v>
      </c>
      <c r="S1751">
        <v>0</v>
      </c>
      <c r="T1751">
        <v>0</v>
      </c>
      <c r="U1751">
        <v>116550</v>
      </c>
      <c r="V1751" s="1" t="e">
        <v>#N/A</v>
      </c>
      <c r="W1751" s="1" t="e">
        <v>#N/A</v>
      </c>
      <c r="X1751" s="1" t="e">
        <v>#N/A</v>
      </c>
    </row>
    <row r="1752" spans="1:24" hidden="1" x14ac:dyDescent="0.25">
      <c r="A1752" t="s">
        <v>697</v>
      </c>
      <c r="B1752">
        <v>4</v>
      </c>
      <c r="D1752" t="e">
        <f>MID(#REF!,1,7)</f>
        <v>#REF!</v>
      </c>
      <c r="E1752">
        <v>17</v>
      </c>
      <c r="F1752" s="3" t="s">
        <v>1121</v>
      </c>
      <c r="G1752" t="s">
        <v>1122</v>
      </c>
      <c r="H1752" t="s">
        <v>1599</v>
      </c>
      <c r="I1752" t="s">
        <v>28</v>
      </c>
      <c r="J1752" s="2">
        <v>0</v>
      </c>
      <c r="K1752" s="2">
        <v>0</v>
      </c>
      <c r="L1752" s="2">
        <v>3804</v>
      </c>
      <c r="M1752">
        <v>0</v>
      </c>
      <c r="N1752">
        <v>0</v>
      </c>
      <c r="O1752">
        <v>3804</v>
      </c>
      <c r="P1752" s="2">
        <v>0</v>
      </c>
      <c r="Q1752" s="2">
        <v>0</v>
      </c>
      <c r="R1752" s="2">
        <v>3804</v>
      </c>
      <c r="S1752">
        <v>0</v>
      </c>
      <c r="T1752">
        <v>0</v>
      </c>
      <c r="U1752">
        <v>3804</v>
      </c>
      <c r="V1752" s="1" t="e">
        <v>#N/A</v>
      </c>
      <c r="W1752" s="1" t="e">
        <v>#N/A</v>
      </c>
      <c r="X1752" s="1" t="e">
        <v>#N/A</v>
      </c>
    </row>
    <row r="1753" spans="1:24" hidden="1" x14ac:dyDescent="0.25">
      <c r="A1753" t="s">
        <v>697</v>
      </c>
      <c r="B1753">
        <v>4</v>
      </c>
      <c r="D1753" t="e">
        <f>MID(#REF!,1,7)</f>
        <v>#REF!</v>
      </c>
      <c r="E1753">
        <v>17</v>
      </c>
      <c r="F1753" s="3" t="s">
        <v>1121</v>
      </c>
      <c r="G1753" t="s">
        <v>1122</v>
      </c>
      <c r="H1753" t="s">
        <v>1600</v>
      </c>
      <c r="I1753" t="s">
        <v>28</v>
      </c>
      <c r="J1753" s="2">
        <v>0</v>
      </c>
      <c r="K1753" s="2">
        <v>0</v>
      </c>
      <c r="L1753" s="2">
        <v>262200</v>
      </c>
      <c r="M1753">
        <v>0</v>
      </c>
      <c r="N1753">
        <v>0</v>
      </c>
      <c r="O1753">
        <v>262200</v>
      </c>
      <c r="P1753" s="2">
        <v>0</v>
      </c>
      <c r="Q1753" s="2">
        <v>0</v>
      </c>
      <c r="R1753" s="2">
        <v>251700</v>
      </c>
      <c r="S1753">
        <v>0</v>
      </c>
      <c r="T1753">
        <v>0</v>
      </c>
      <c r="U1753">
        <v>260200</v>
      </c>
      <c r="V1753" s="1" t="e">
        <v>#N/A</v>
      </c>
      <c r="W1753" s="1" t="e">
        <v>#N/A</v>
      </c>
      <c r="X1753" s="1" t="e">
        <v>#N/A</v>
      </c>
    </row>
    <row r="1754" spans="1:24" hidden="1" x14ac:dyDescent="0.25">
      <c r="A1754" t="s">
        <v>697</v>
      </c>
      <c r="B1754">
        <v>4</v>
      </c>
      <c r="D1754" t="e">
        <f>MID(#REF!,1,7)</f>
        <v>#REF!</v>
      </c>
      <c r="E1754">
        <v>17</v>
      </c>
      <c r="F1754" s="3" t="s">
        <v>1121</v>
      </c>
      <c r="G1754" t="s">
        <v>1122</v>
      </c>
      <c r="H1754" t="s">
        <v>803</v>
      </c>
      <c r="I1754" t="s">
        <v>28</v>
      </c>
      <c r="J1754" s="2">
        <v>0</v>
      </c>
      <c r="K1754" s="2">
        <v>0</v>
      </c>
      <c r="L1754" s="2">
        <v>9105</v>
      </c>
      <c r="M1754">
        <v>0</v>
      </c>
      <c r="N1754">
        <v>0</v>
      </c>
      <c r="O1754">
        <v>9205</v>
      </c>
      <c r="P1754" s="2">
        <v>0</v>
      </c>
      <c r="Q1754" s="2">
        <v>0</v>
      </c>
      <c r="R1754" s="2">
        <v>9055</v>
      </c>
      <c r="S1754">
        <v>0</v>
      </c>
      <c r="T1754">
        <v>0</v>
      </c>
      <c r="U1754">
        <v>9105</v>
      </c>
      <c r="V1754" s="1" t="e">
        <v>#N/A</v>
      </c>
      <c r="W1754" s="1" t="e">
        <v>#N/A</v>
      </c>
      <c r="X1754" s="1" t="e">
        <v>#N/A</v>
      </c>
    </row>
    <row r="1755" spans="1:24" hidden="1" x14ac:dyDescent="0.25">
      <c r="A1755" t="s">
        <v>697</v>
      </c>
      <c r="B1755">
        <v>4</v>
      </c>
      <c r="D1755" t="e">
        <f>MID(#REF!,1,7)</f>
        <v>#REF!</v>
      </c>
      <c r="E1755">
        <v>17</v>
      </c>
      <c r="F1755" s="3" t="s">
        <v>1121</v>
      </c>
      <c r="G1755" t="s">
        <v>1122</v>
      </c>
      <c r="H1755" t="s">
        <v>1599</v>
      </c>
      <c r="I1755" t="s">
        <v>28</v>
      </c>
      <c r="J1755" s="2">
        <v>0</v>
      </c>
      <c r="K1755" s="2">
        <v>0</v>
      </c>
      <c r="L1755" s="2">
        <v>8664</v>
      </c>
      <c r="M1755">
        <v>0</v>
      </c>
      <c r="N1755">
        <v>0</v>
      </c>
      <c r="O1755">
        <v>8664</v>
      </c>
      <c r="P1755" s="2">
        <v>0</v>
      </c>
      <c r="Q1755" s="2">
        <v>0</v>
      </c>
      <c r="R1755" s="2">
        <v>8664</v>
      </c>
      <c r="S1755">
        <v>0</v>
      </c>
      <c r="T1755">
        <v>0</v>
      </c>
      <c r="U1755">
        <v>8664</v>
      </c>
      <c r="V1755" s="1" t="e">
        <v>#N/A</v>
      </c>
      <c r="W1755" s="1" t="e">
        <v>#N/A</v>
      </c>
      <c r="X1755" s="1" t="e">
        <v>#N/A</v>
      </c>
    </row>
    <row r="1756" spans="1:24" hidden="1" x14ac:dyDescent="0.25">
      <c r="A1756" t="s">
        <v>697</v>
      </c>
      <c r="B1756">
        <v>4</v>
      </c>
      <c r="D1756" t="e">
        <f>MID(#REF!,1,7)</f>
        <v>#REF!</v>
      </c>
      <c r="E1756">
        <v>17</v>
      </c>
      <c r="F1756" s="3" t="s">
        <v>1121</v>
      </c>
      <c r="G1756" t="s">
        <v>1122</v>
      </c>
      <c r="H1756" t="s">
        <v>1599</v>
      </c>
      <c r="I1756" t="s">
        <v>28</v>
      </c>
      <c r="J1756" s="2">
        <v>0</v>
      </c>
      <c r="K1756" s="2">
        <v>0</v>
      </c>
      <c r="L1756" s="2">
        <v>1902</v>
      </c>
      <c r="M1756">
        <v>0</v>
      </c>
      <c r="N1756">
        <v>0</v>
      </c>
      <c r="O1756">
        <v>1902</v>
      </c>
      <c r="P1756" s="2">
        <v>0</v>
      </c>
      <c r="Q1756" s="2">
        <v>0</v>
      </c>
      <c r="R1756" s="2">
        <v>1902</v>
      </c>
      <c r="S1756">
        <v>0</v>
      </c>
      <c r="T1756">
        <v>0</v>
      </c>
      <c r="U1756">
        <v>1902</v>
      </c>
      <c r="V1756" s="1" t="e">
        <v>#N/A</v>
      </c>
      <c r="W1756" s="1" t="e">
        <v>#N/A</v>
      </c>
      <c r="X1756" s="1" t="e">
        <v>#N/A</v>
      </c>
    </row>
    <row r="1757" spans="1:24" hidden="1" x14ac:dyDescent="0.25">
      <c r="A1757" t="s">
        <v>697</v>
      </c>
      <c r="B1757">
        <v>4</v>
      </c>
      <c r="D1757" t="e">
        <f>MID(#REF!,1,7)</f>
        <v>#REF!</v>
      </c>
      <c r="E1757">
        <v>17</v>
      </c>
      <c r="F1757" s="3" t="s">
        <v>1121</v>
      </c>
      <c r="G1757" t="s">
        <v>1122</v>
      </c>
      <c r="H1757" t="s">
        <v>1599</v>
      </c>
      <c r="I1757" t="s">
        <v>28</v>
      </c>
      <c r="J1757" s="2">
        <v>0</v>
      </c>
      <c r="K1757" s="2">
        <v>0</v>
      </c>
      <c r="L1757" s="2">
        <v>12705</v>
      </c>
      <c r="M1757">
        <v>0</v>
      </c>
      <c r="N1757">
        <v>0</v>
      </c>
      <c r="O1757">
        <v>14370</v>
      </c>
      <c r="P1757" s="2">
        <v>0</v>
      </c>
      <c r="Q1757" s="2">
        <v>0</v>
      </c>
      <c r="R1757" s="2">
        <v>12705</v>
      </c>
      <c r="S1757">
        <v>0</v>
      </c>
      <c r="T1757">
        <v>0</v>
      </c>
      <c r="U1757">
        <v>14370</v>
      </c>
      <c r="V1757" s="1" t="e">
        <v>#N/A</v>
      </c>
      <c r="W1757" s="1" t="e">
        <v>#N/A</v>
      </c>
      <c r="X1757" s="1" t="e">
        <v>#N/A</v>
      </c>
    </row>
    <row r="1758" spans="1:24" hidden="1" x14ac:dyDescent="0.25">
      <c r="A1758" t="s">
        <v>697</v>
      </c>
      <c r="B1758">
        <v>4</v>
      </c>
      <c r="D1758" t="e">
        <f>MID(#REF!,1,7)</f>
        <v>#REF!</v>
      </c>
      <c r="E1758">
        <v>17</v>
      </c>
      <c r="F1758" s="3" t="s">
        <v>1121</v>
      </c>
      <c r="G1758" t="s">
        <v>1122</v>
      </c>
      <c r="H1758" t="s">
        <v>1599</v>
      </c>
      <c r="I1758" t="s">
        <v>28</v>
      </c>
      <c r="J1758" s="2">
        <v>0</v>
      </c>
      <c r="K1758" s="2">
        <v>0</v>
      </c>
      <c r="L1758" s="2">
        <v>27150</v>
      </c>
      <c r="M1758">
        <v>0</v>
      </c>
      <c r="N1758">
        <v>0</v>
      </c>
      <c r="O1758">
        <v>31400</v>
      </c>
      <c r="P1758" s="2">
        <v>0</v>
      </c>
      <c r="Q1758" s="2">
        <v>0</v>
      </c>
      <c r="R1758" s="2">
        <v>27150</v>
      </c>
      <c r="S1758">
        <v>0</v>
      </c>
      <c r="T1758">
        <v>0</v>
      </c>
      <c r="U1758">
        <v>31400</v>
      </c>
      <c r="V1758" s="1" t="e">
        <v>#N/A</v>
      </c>
      <c r="W1758" s="1" t="e">
        <v>#N/A</v>
      </c>
      <c r="X1758" s="1" t="e">
        <v>#N/A</v>
      </c>
    </row>
    <row r="1759" spans="1:24" hidden="1" x14ac:dyDescent="0.25">
      <c r="A1759" t="s">
        <v>697</v>
      </c>
      <c r="B1759">
        <v>4</v>
      </c>
      <c r="D1759" t="e">
        <f>MID(#REF!,1,7)</f>
        <v>#REF!</v>
      </c>
      <c r="E1759">
        <v>17</v>
      </c>
      <c r="F1759" s="3" t="s">
        <v>1121</v>
      </c>
      <c r="G1759" t="s">
        <v>1122</v>
      </c>
      <c r="H1759" t="s">
        <v>1601</v>
      </c>
      <c r="I1759" t="s">
        <v>28</v>
      </c>
      <c r="J1759" s="2">
        <v>0</v>
      </c>
      <c r="K1759" s="2">
        <v>0</v>
      </c>
      <c r="L1759" s="2">
        <v>2280</v>
      </c>
      <c r="M1759">
        <v>0</v>
      </c>
      <c r="N1759">
        <v>0</v>
      </c>
      <c r="O1759">
        <v>2280</v>
      </c>
      <c r="P1759" s="2">
        <v>0</v>
      </c>
      <c r="Q1759" s="2">
        <v>0</v>
      </c>
      <c r="R1759" s="2">
        <v>2280</v>
      </c>
      <c r="S1759">
        <v>0</v>
      </c>
      <c r="T1759">
        <v>0</v>
      </c>
      <c r="U1759">
        <v>2280</v>
      </c>
      <c r="V1759" s="1" t="e">
        <v>#N/A</v>
      </c>
      <c r="W1759" s="1" t="e">
        <v>#N/A</v>
      </c>
      <c r="X1759" s="1" t="e">
        <v>#N/A</v>
      </c>
    </row>
    <row r="1760" spans="1:24" hidden="1" x14ac:dyDescent="0.25">
      <c r="A1760" t="s">
        <v>697</v>
      </c>
      <c r="B1760">
        <v>4</v>
      </c>
      <c r="D1760" t="e">
        <f>MID(#REF!,1,7)</f>
        <v>#REF!</v>
      </c>
      <c r="E1760">
        <v>17</v>
      </c>
      <c r="F1760" s="3" t="s">
        <v>1121</v>
      </c>
      <c r="G1760" t="s">
        <v>1122</v>
      </c>
      <c r="H1760" t="s">
        <v>803</v>
      </c>
      <c r="I1760" t="s">
        <v>28</v>
      </c>
      <c r="J1760" s="2">
        <v>0</v>
      </c>
      <c r="K1760" s="2">
        <v>0</v>
      </c>
      <c r="L1760" s="2">
        <v>4970</v>
      </c>
      <c r="M1760">
        <v>0</v>
      </c>
      <c r="N1760">
        <v>0</v>
      </c>
      <c r="O1760">
        <v>4810</v>
      </c>
      <c r="P1760" s="2">
        <v>0</v>
      </c>
      <c r="Q1760" s="2">
        <v>0</v>
      </c>
      <c r="R1760" s="2">
        <v>4970</v>
      </c>
      <c r="S1760">
        <v>0</v>
      </c>
      <c r="T1760">
        <v>0</v>
      </c>
      <c r="U1760">
        <v>4810</v>
      </c>
      <c r="V1760" s="1" t="e">
        <v>#N/A</v>
      </c>
      <c r="W1760" s="1" t="e">
        <v>#N/A</v>
      </c>
      <c r="X1760" s="1" t="e">
        <v>#N/A</v>
      </c>
    </row>
    <row r="1761" spans="1:24" hidden="1" x14ac:dyDescent="0.25">
      <c r="A1761" t="s">
        <v>571</v>
      </c>
      <c r="B1761">
        <v>1</v>
      </c>
      <c r="D1761" t="e">
        <f>MID(#REF!,1,7)</f>
        <v>#REF!</v>
      </c>
      <c r="E1761">
        <v>51</v>
      </c>
      <c r="F1761" s="3" t="s">
        <v>612</v>
      </c>
      <c r="G1761" t="s">
        <v>161</v>
      </c>
      <c r="H1761" t="s">
        <v>139</v>
      </c>
      <c r="I1761" t="s">
        <v>28</v>
      </c>
      <c r="J1761" s="2">
        <v>0</v>
      </c>
      <c r="K1761" s="2">
        <v>0</v>
      </c>
      <c r="L1761" s="2">
        <v>35</v>
      </c>
      <c r="M1761">
        <v>0</v>
      </c>
      <c r="N1761">
        <v>0</v>
      </c>
      <c r="O1761">
        <v>25</v>
      </c>
      <c r="P1761" s="2">
        <v>0</v>
      </c>
      <c r="Q1761" s="2">
        <v>0</v>
      </c>
      <c r="R1761" s="2">
        <v>20</v>
      </c>
      <c r="S1761">
        <v>0</v>
      </c>
      <c r="T1761">
        <v>0</v>
      </c>
      <c r="U1761">
        <v>15</v>
      </c>
      <c r="V1761" s="1" t="e">
        <v>#N/A</v>
      </c>
      <c r="W1761" s="1" t="e">
        <v>#N/A</v>
      </c>
      <c r="X1761" s="1" t="e">
        <v>#N/A</v>
      </c>
    </row>
    <row r="1762" spans="1:24" hidden="1" x14ac:dyDescent="0.25">
      <c r="A1762" t="s">
        <v>571</v>
      </c>
      <c r="B1762">
        <v>1</v>
      </c>
      <c r="D1762" t="e">
        <f>MID(#REF!,1,7)</f>
        <v>#REF!</v>
      </c>
      <c r="E1762">
        <v>51</v>
      </c>
      <c r="F1762" s="3" t="s">
        <v>625</v>
      </c>
      <c r="G1762" t="s">
        <v>257</v>
      </c>
      <c r="H1762" t="s">
        <v>39</v>
      </c>
      <c r="I1762" t="s">
        <v>28</v>
      </c>
      <c r="J1762" s="2">
        <v>0</v>
      </c>
      <c r="K1762" s="2">
        <v>0</v>
      </c>
      <c r="L1762" s="2">
        <v>4</v>
      </c>
      <c r="M1762">
        <v>0</v>
      </c>
      <c r="N1762">
        <v>0</v>
      </c>
      <c r="O1762">
        <v>15</v>
      </c>
      <c r="P1762" s="2">
        <v>0</v>
      </c>
      <c r="Q1762" s="2">
        <v>0</v>
      </c>
      <c r="R1762" s="2">
        <v>15</v>
      </c>
      <c r="S1762">
        <v>0</v>
      </c>
      <c r="T1762">
        <v>0</v>
      </c>
      <c r="U1762">
        <v>15</v>
      </c>
      <c r="V1762" s="1" t="e">
        <v>#N/A</v>
      </c>
      <c r="W1762" s="1" t="e">
        <v>#N/A</v>
      </c>
      <c r="X1762" s="1" t="e">
        <v>#N/A</v>
      </c>
    </row>
    <row r="1763" spans="1:24" hidden="1" x14ac:dyDescent="0.25"/>
  </sheetData>
  <autoFilter ref="A2:X1763">
    <filterColumn colId="0">
      <filters>
        <filter val="Instituto de Crédito Educativo del Estado de Sonora"/>
      </filters>
    </filterColumn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zoomScale="120" zoomScaleNormal="120" zoomScalePageLayoutView="110" workbookViewId="0">
      <selection activeCell="J14" sqref="J14"/>
    </sheetView>
  </sheetViews>
  <sheetFormatPr baseColWidth="10" defaultColWidth="11.42578125" defaultRowHeight="15" x14ac:dyDescent="0.25"/>
  <cols>
    <col min="1" max="1" width="3.7109375" style="12" customWidth="1"/>
    <col min="2" max="2" width="2.42578125" style="12" customWidth="1"/>
    <col min="3" max="3" width="2.7109375" style="12" bestFit="1" customWidth="1"/>
    <col min="4" max="4" width="2.5703125" style="12" customWidth="1"/>
    <col min="5" max="5" width="2.85546875" style="12" customWidth="1"/>
    <col min="6" max="6" width="3.42578125" style="12" customWidth="1"/>
    <col min="7" max="7" width="3" style="12" customWidth="1"/>
    <col min="8" max="8" width="28" style="4" customWidth="1"/>
    <col min="9" max="9" width="7.42578125" customWidth="1"/>
    <col min="10" max="10" width="7.5703125" customWidth="1"/>
    <col min="11" max="11" width="8.7109375" customWidth="1"/>
    <col min="12" max="12" width="7.7109375" customWidth="1"/>
    <col min="13" max="13" width="8.5703125" customWidth="1"/>
    <col min="14" max="14" width="7.28515625" customWidth="1"/>
    <col min="15" max="15" width="8.140625" customWidth="1"/>
    <col min="16" max="16" width="9.28515625" customWidth="1"/>
    <col min="17" max="17" width="5.28515625" customWidth="1"/>
    <col min="18" max="19" width="4.85546875" customWidth="1"/>
    <col min="20" max="20" width="6.7109375" customWidth="1"/>
    <col min="21" max="21" width="5.5703125" customWidth="1"/>
  </cols>
  <sheetData>
    <row r="1" spans="1:21" ht="15.75" thickBot="1" x14ac:dyDescent="0.3">
      <c r="A1" s="43" t="s">
        <v>1602</v>
      </c>
      <c r="B1" s="44"/>
      <c r="C1" s="45"/>
      <c r="D1" s="46"/>
      <c r="E1" s="50"/>
      <c r="F1" s="50"/>
      <c r="G1" s="47" t="s">
        <v>423</v>
      </c>
      <c r="H1" s="48"/>
      <c r="I1" s="49"/>
      <c r="J1" s="49"/>
      <c r="K1" s="49"/>
      <c r="L1" s="49"/>
      <c r="M1" s="49"/>
      <c r="N1" s="49"/>
      <c r="O1" s="49"/>
      <c r="P1" s="49"/>
      <c r="Q1" s="49"/>
      <c r="R1" s="49"/>
      <c r="S1" s="99" t="s">
        <v>1603</v>
      </c>
      <c r="T1" s="99"/>
      <c r="U1" s="100"/>
    </row>
    <row r="2" spans="1:21" x14ac:dyDescent="0.25">
      <c r="B2" s="101" t="s">
        <v>1604</v>
      </c>
      <c r="C2" s="101"/>
      <c r="D2" s="101"/>
      <c r="E2" s="101"/>
      <c r="F2" s="101"/>
      <c r="G2" s="101"/>
      <c r="H2" s="101"/>
      <c r="K2" s="93"/>
      <c r="L2" s="93"/>
      <c r="M2" s="93"/>
      <c r="N2" s="93"/>
      <c r="P2" s="93"/>
      <c r="Q2" s="93"/>
      <c r="R2" s="93"/>
      <c r="S2" s="93"/>
      <c r="T2" s="9"/>
      <c r="U2" s="9"/>
    </row>
    <row r="3" spans="1:21" ht="16.5" customHeight="1" x14ac:dyDescent="0.25">
      <c r="A3" s="103" t="s">
        <v>1605</v>
      </c>
      <c r="B3" s="103" t="s">
        <v>1606</v>
      </c>
      <c r="C3" s="104" t="s">
        <v>1607</v>
      </c>
      <c r="D3" s="104" t="s">
        <v>1608</v>
      </c>
      <c r="E3" s="103" t="s">
        <v>1609</v>
      </c>
      <c r="F3" s="104" t="s">
        <v>98</v>
      </c>
      <c r="G3" s="104" t="s">
        <v>1610</v>
      </c>
      <c r="H3" s="106" t="s">
        <v>1611</v>
      </c>
      <c r="I3" s="103" t="s">
        <v>1612</v>
      </c>
      <c r="J3" s="103" t="s">
        <v>1613</v>
      </c>
      <c r="K3" s="102" t="s">
        <v>1614</v>
      </c>
      <c r="L3" s="102"/>
      <c r="M3" s="102"/>
      <c r="N3" s="102"/>
      <c r="O3" s="102"/>
      <c r="P3" s="102" t="s">
        <v>1615</v>
      </c>
      <c r="Q3" s="102"/>
      <c r="R3" s="102"/>
      <c r="S3" s="102"/>
      <c r="T3" s="103" t="s">
        <v>1616</v>
      </c>
      <c r="U3" s="103" t="s">
        <v>1617</v>
      </c>
    </row>
    <row r="4" spans="1:21" s="10" customFormat="1" ht="36" customHeight="1" x14ac:dyDescent="0.25">
      <c r="A4" s="103"/>
      <c r="B4" s="103"/>
      <c r="C4" s="104"/>
      <c r="D4" s="104"/>
      <c r="E4" s="103"/>
      <c r="F4" s="104"/>
      <c r="G4" s="104"/>
      <c r="H4" s="106"/>
      <c r="I4" s="103"/>
      <c r="J4" s="103"/>
      <c r="K4" s="94" t="s">
        <v>1618</v>
      </c>
      <c r="L4" s="94" t="s">
        <v>1619</v>
      </c>
      <c r="M4" s="94" t="s">
        <v>1620</v>
      </c>
      <c r="N4" s="94" t="s">
        <v>1621</v>
      </c>
      <c r="O4" s="94" t="s">
        <v>1622</v>
      </c>
      <c r="P4" s="94" t="s">
        <v>1619</v>
      </c>
      <c r="Q4" s="94" t="s">
        <v>1620</v>
      </c>
      <c r="R4" s="94" t="s">
        <v>1621</v>
      </c>
      <c r="S4" s="94" t="s">
        <v>1622</v>
      </c>
      <c r="T4" s="103"/>
      <c r="U4" s="103"/>
    </row>
    <row r="5" spans="1:21" s="12" customFormat="1" ht="11.25" x14ac:dyDescent="0.2">
      <c r="A5" s="53" t="s">
        <v>1623</v>
      </c>
      <c r="B5" s="53"/>
      <c r="C5" s="53"/>
      <c r="D5" s="53"/>
      <c r="E5" s="53"/>
      <c r="F5" s="53"/>
      <c r="G5" s="13"/>
      <c r="H5" s="18" t="s">
        <v>425</v>
      </c>
      <c r="I5" s="19"/>
      <c r="J5" s="19"/>
      <c r="K5" s="20"/>
      <c r="L5" s="20"/>
      <c r="M5" s="20"/>
      <c r="N5" s="20"/>
      <c r="O5" s="20"/>
      <c r="P5" s="20"/>
      <c r="Q5" s="20"/>
      <c r="R5" s="20"/>
      <c r="S5" s="20"/>
      <c r="T5" s="21"/>
      <c r="U5" s="21"/>
    </row>
    <row r="6" spans="1:21" s="12" customFormat="1" ht="22.5" x14ac:dyDescent="0.2">
      <c r="A6" s="54"/>
      <c r="B6" s="54">
        <v>4</v>
      </c>
      <c r="C6" s="54"/>
      <c r="D6" s="54"/>
      <c r="E6" s="54"/>
      <c r="F6" s="54"/>
      <c r="G6" s="14"/>
      <c r="H6" s="22" t="s">
        <v>1624</v>
      </c>
      <c r="I6" s="23"/>
      <c r="J6" s="23"/>
      <c r="K6" s="24"/>
      <c r="L6" s="24"/>
      <c r="M6" s="24"/>
      <c r="N6" s="24"/>
      <c r="O6" s="24"/>
      <c r="P6" s="24"/>
      <c r="Q6" s="24"/>
      <c r="R6" s="24"/>
      <c r="S6" s="24"/>
      <c r="T6" s="25"/>
      <c r="U6" s="25"/>
    </row>
    <row r="7" spans="1:21" s="12" customFormat="1" ht="33.75" x14ac:dyDescent="0.2">
      <c r="A7" s="54"/>
      <c r="B7" s="54"/>
      <c r="C7" s="54">
        <v>8</v>
      </c>
      <c r="D7" s="54"/>
      <c r="E7" s="54"/>
      <c r="F7" s="54"/>
      <c r="G7" s="14"/>
      <c r="H7" s="22" t="s">
        <v>1625</v>
      </c>
      <c r="I7" s="23"/>
      <c r="J7" s="23"/>
      <c r="K7" s="24"/>
      <c r="L7" s="24"/>
      <c r="M7" s="24"/>
      <c r="N7" s="24"/>
      <c r="O7" s="24"/>
      <c r="P7" s="24"/>
      <c r="Q7" s="24"/>
      <c r="R7" s="24"/>
      <c r="S7" s="24"/>
      <c r="T7" s="25"/>
      <c r="U7" s="25"/>
    </row>
    <row r="8" spans="1:21" s="12" customFormat="1" ht="33.75" x14ac:dyDescent="0.2">
      <c r="A8" s="54"/>
      <c r="B8" s="54"/>
      <c r="C8" s="54"/>
      <c r="D8" s="54" t="s">
        <v>1626</v>
      </c>
      <c r="E8" s="55"/>
      <c r="F8" s="54"/>
      <c r="G8" s="14"/>
      <c r="H8" s="22" t="s">
        <v>1627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12" customFormat="1" ht="11.25" x14ac:dyDescent="0.2">
      <c r="A9" s="54"/>
      <c r="B9" s="54"/>
      <c r="C9" s="54"/>
      <c r="D9" s="54"/>
      <c r="E9" s="54">
        <v>43</v>
      </c>
      <c r="F9" s="54"/>
      <c r="G9" s="14"/>
      <c r="H9" s="22" t="s">
        <v>1628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s="12" customFormat="1" ht="22.5" x14ac:dyDescent="0.2">
      <c r="A10" s="54"/>
      <c r="B10" s="54"/>
      <c r="C10" s="54"/>
      <c r="D10" s="54"/>
      <c r="E10" s="54"/>
      <c r="F10" s="54" t="s">
        <v>424</v>
      </c>
      <c r="G10" s="14"/>
      <c r="H10" s="22" t="s">
        <v>1629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7"/>
    </row>
    <row r="11" spans="1:21" s="12" customFormat="1" ht="22.5" x14ac:dyDescent="0.2">
      <c r="A11" s="54"/>
      <c r="B11" s="54"/>
      <c r="C11" s="54"/>
      <c r="D11" s="54"/>
      <c r="E11" s="54"/>
      <c r="F11" s="54"/>
      <c r="G11" s="14">
        <v>1</v>
      </c>
      <c r="H11" s="22" t="s">
        <v>1629</v>
      </c>
      <c r="I11" s="25" t="s">
        <v>194</v>
      </c>
      <c r="J11" s="25" t="s">
        <v>447</v>
      </c>
      <c r="K11" s="51">
        <f>L11+M11+N11+O11</f>
        <v>181000000</v>
      </c>
      <c r="L11" s="25">
        <v>45379437.270000003</v>
      </c>
      <c r="M11" s="25">
        <v>43011572.479999997</v>
      </c>
      <c r="N11" s="25">
        <v>43753654.289999999</v>
      </c>
      <c r="O11" s="25">
        <v>48855335.960000001</v>
      </c>
      <c r="P11" s="35" t="s">
        <v>1630</v>
      </c>
      <c r="Q11" s="25"/>
      <c r="R11" s="25"/>
      <c r="S11" s="25"/>
      <c r="T11" s="37">
        <v>0.96799999999999997</v>
      </c>
      <c r="U11" s="38">
        <v>0.24260000000000001</v>
      </c>
    </row>
    <row r="12" spans="1:21" s="12" customFormat="1" ht="11.25" x14ac:dyDescent="0.2">
      <c r="A12" s="54" t="s">
        <v>1631</v>
      </c>
      <c r="B12" s="54"/>
      <c r="C12" s="54"/>
      <c r="D12" s="54"/>
      <c r="E12" s="54"/>
      <c r="F12" s="54"/>
      <c r="G12" s="14"/>
      <c r="H12" s="28" t="s">
        <v>449</v>
      </c>
      <c r="I12" s="26"/>
      <c r="J12" s="26"/>
      <c r="K12" s="26"/>
      <c r="L12" s="26"/>
      <c r="M12" s="26"/>
      <c r="N12" s="26"/>
      <c r="O12" s="26"/>
      <c r="P12" s="26"/>
      <c r="Q12" s="25"/>
      <c r="R12" s="25"/>
      <c r="S12" s="25"/>
      <c r="T12" s="26"/>
      <c r="U12" s="27"/>
    </row>
    <row r="13" spans="1:21" s="12" customFormat="1" ht="22.5" x14ac:dyDescent="0.2">
      <c r="A13" s="54"/>
      <c r="B13" s="56" t="s">
        <v>1632</v>
      </c>
      <c r="C13" s="56"/>
      <c r="D13" s="56"/>
      <c r="E13" s="56"/>
      <c r="F13" s="56"/>
      <c r="G13" s="15"/>
      <c r="H13" s="29" t="s">
        <v>1633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s="12" customFormat="1" ht="56.25" x14ac:dyDescent="0.2">
      <c r="A14" s="54"/>
      <c r="B14" s="56"/>
      <c r="C14" s="57">
        <v>1</v>
      </c>
      <c r="D14" s="57"/>
      <c r="E14" s="57"/>
      <c r="F14" s="57"/>
      <c r="G14" s="16"/>
      <c r="H14" s="29" t="s">
        <v>1634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12" customFormat="1" ht="45" x14ac:dyDescent="0.2">
      <c r="A15" s="54"/>
      <c r="B15" s="56"/>
      <c r="C15" s="57"/>
      <c r="D15" s="57" t="s">
        <v>1635</v>
      </c>
      <c r="E15" s="57"/>
      <c r="F15" s="57"/>
      <c r="G15" s="16"/>
      <c r="H15" s="29" t="s">
        <v>1636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12" customFormat="1" ht="11.25" x14ac:dyDescent="0.2">
      <c r="A16" s="54"/>
      <c r="B16" s="56"/>
      <c r="C16" s="56"/>
      <c r="D16" s="56"/>
      <c r="E16" s="54">
        <v>43</v>
      </c>
      <c r="F16" s="54"/>
      <c r="G16" s="14"/>
      <c r="H16" s="30" t="s">
        <v>1628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s="12" customFormat="1" ht="11.25" x14ac:dyDescent="0.2">
      <c r="A17" s="54"/>
      <c r="B17" s="54"/>
      <c r="C17" s="54"/>
      <c r="D17" s="54"/>
      <c r="E17" s="54"/>
      <c r="F17" s="54" t="s">
        <v>448</v>
      </c>
      <c r="G17" s="14"/>
      <c r="H17" s="30" t="s">
        <v>459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12" customFormat="1" ht="11.25" x14ac:dyDescent="0.2">
      <c r="A18" s="54"/>
      <c r="B18" s="54"/>
      <c r="C18" s="54"/>
      <c r="D18" s="54"/>
      <c r="E18" s="54"/>
      <c r="F18" s="54"/>
      <c r="G18" s="14">
        <v>1</v>
      </c>
      <c r="H18" s="30" t="s">
        <v>1637</v>
      </c>
      <c r="I18" s="25" t="s">
        <v>298</v>
      </c>
      <c r="J18" s="25" t="s">
        <v>82</v>
      </c>
      <c r="K18" s="25">
        <f>L18+M18+N18+O18</f>
        <v>114</v>
      </c>
      <c r="L18" s="25">
        <v>0</v>
      </c>
      <c r="M18" s="25">
        <v>0</v>
      </c>
      <c r="N18" s="25">
        <v>0</v>
      </c>
      <c r="O18" s="25">
        <v>114</v>
      </c>
      <c r="P18" s="25">
        <v>0</v>
      </c>
      <c r="Q18" s="25"/>
      <c r="R18" s="25"/>
      <c r="S18" s="25"/>
      <c r="T18" s="36"/>
      <c r="U18" s="25"/>
    </row>
    <row r="19" spans="1:21" s="12" customFormat="1" ht="33.75" x14ac:dyDescent="0.2">
      <c r="A19" s="54"/>
      <c r="B19" s="54"/>
      <c r="C19" s="54"/>
      <c r="D19" s="54"/>
      <c r="E19" s="54"/>
      <c r="F19" s="54"/>
      <c r="G19" s="14">
        <v>2</v>
      </c>
      <c r="H19" s="30" t="s">
        <v>1638</v>
      </c>
      <c r="I19" s="25" t="s">
        <v>97</v>
      </c>
      <c r="J19" s="25" t="s">
        <v>447</v>
      </c>
      <c r="K19" s="25">
        <f t="shared" ref="K19:K23" si="0">L19+M19+N19+O19</f>
        <v>127</v>
      </c>
      <c r="L19" s="25">
        <v>34</v>
      </c>
      <c r="M19" s="25">
        <v>31</v>
      </c>
      <c r="N19" s="25">
        <v>31</v>
      </c>
      <c r="O19" s="25">
        <v>31</v>
      </c>
      <c r="P19" s="25">
        <v>37</v>
      </c>
      <c r="Q19" s="25"/>
      <c r="R19" s="25"/>
      <c r="S19" s="25"/>
      <c r="T19" s="37">
        <f t="shared" ref="T19:T22" si="1">P19/L19</f>
        <v>1.088235294117647</v>
      </c>
      <c r="U19" s="37">
        <f>P19/K19</f>
        <v>0.29133858267716534</v>
      </c>
    </row>
    <row r="20" spans="1:21" s="12" customFormat="1" ht="22.5" x14ac:dyDescent="0.2">
      <c r="A20" s="54"/>
      <c r="B20" s="54"/>
      <c r="C20" s="54"/>
      <c r="D20" s="54"/>
      <c r="E20" s="54"/>
      <c r="F20" s="54"/>
      <c r="G20" s="14">
        <v>3</v>
      </c>
      <c r="H20" s="30" t="s">
        <v>1639</v>
      </c>
      <c r="I20" s="25" t="s">
        <v>129</v>
      </c>
      <c r="J20" s="25" t="s">
        <v>28</v>
      </c>
      <c r="K20" s="25">
        <f t="shared" si="0"/>
        <v>100</v>
      </c>
      <c r="L20" s="25">
        <v>25</v>
      </c>
      <c r="M20" s="25">
        <v>25</v>
      </c>
      <c r="N20" s="25">
        <v>25</v>
      </c>
      <c r="O20" s="25">
        <v>25</v>
      </c>
      <c r="P20" s="25">
        <v>25</v>
      </c>
      <c r="Q20" s="25"/>
      <c r="R20" s="25"/>
      <c r="S20" s="25"/>
      <c r="T20" s="36">
        <f t="shared" si="1"/>
        <v>1</v>
      </c>
      <c r="U20" s="36">
        <f t="shared" ref="U20:U23" si="2">P20/K20</f>
        <v>0.25</v>
      </c>
    </row>
    <row r="21" spans="1:21" s="12" customFormat="1" ht="22.5" x14ac:dyDescent="0.2">
      <c r="A21" s="54"/>
      <c r="B21" s="54"/>
      <c r="C21" s="54"/>
      <c r="D21" s="54"/>
      <c r="E21" s="54"/>
      <c r="F21" s="54"/>
      <c r="G21" s="14">
        <v>4</v>
      </c>
      <c r="H21" s="30" t="s">
        <v>1640</v>
      </c>
      <c r="I21" s="25" t="s">
        <v>129</v>
      </c>
      <c r="J21" s="25" t="s">
        <v>28</v>
      </c>
      <c r="K21" s="25">
        <f t="shared" si="0"/>
        <v>100</v>
      </c>
      <c r="L21" s="25">
        <v>25</v>
      </c>
      <c r="M21" s="25">
        <v>25</v>
      </c>
      <c r="N21" s="25">
        <v>25</v>
      </c>
      <c r="O21" s="25">
        <v>25</v>
      </c>
      <c r="P21" s="40" t="s">
        <v>1641</v>
      </c>
      <c r="Q21" s="25"/>
      <c r="R21" s="25"/>
      <c r="S21" s="25"/>
      <c r="T21" s="37">
        <v>0.42799999999999999</v>
      </c>
      <c r="U21" s="37">
        <v>0.1071</v>
      </c>
    </row>
    <row r="22" spans="1:21" s="12" customFormat="1" ht="11.25" x14ac:dyDescent="0.2">
      <c r="A22" s="54"/>
      <c r="B22" s="54"/>
      <c r="C22" s="54"/>
      <c r="D22" s="54"/>
      <c r="E22" s="54"/>
      <c r="F22" s="54"/>
      <c r="G22" s="14">
        <v>5</v>
      </c>
      <c r="H22" s="30" t="s">
        <v>1642</v>
      </c>
      <c r="I22" s="25" t="s">
        <v>39</v>
      </c>
      <c r="J22" s="25" t="s">
        <v>28</v>
      </c>
      <c r="K22" s="25">
        <f t="shared" si="0"/>
        <v>24</v>
      </c>
      <c r="L22" s="25">
        <v>6</v>
      </c>
      <c r="M22" s="25">
        <v>6</v>
      </c>
      <c r="N22" s="25">
        <v>6</v>
      </c>
      <c r="O22" s="25">
        <v>6</v>
      </c>
      <c r="P22" s="25">
        <v>6</v>
      </c>
      <c r="Q22" s="25"/>
      <c r="R22" s="25"/>
      <c r="S22" s="25"/>
      <c r="T22" s="36">
        <f t="shared" si="1"/>
        <v>1</v>
      </c>
      <c r="U22" s="36">
        <f t="shared" si="2"/>
        <v>0.25</v>
      </c>
    </row>
    <row r="23" spans="1:21" s="12" customFormat="1" ht="22.5" x14ac:dyDescent="0.2">
      <c r="A23" s="54"/>
      <c r="B23" s="54"/>
      <c r="C23" s="54"/>
      <c r="D23" s="54"/>
      <c r="E23" s="54"/>
      <c r="F23" s="54"/>
      <c r="G23" s="14">
        <v>6</v>
      </c>
      <c r="H23" s="30" t="s">
        <v>1643</v>
      </c>
      <c r="I23" s="25" t="s">
        <v>129</v>
      </c>
      <c r="J23" s="25" t="s">
        <v>494</v>
      </c>
      <c r="K23" s="25">
        <f t="shared" si="0"/>
        <v>300</v>
      </c>
      <c r="L23" s="25">
        <v>0</v>
      </c>
      <c r="M23" s="25">
        <v>100</v>
      </c>
      <c r="N23" s="25">
        <v>100</v>
      </c>
      <c r="O23" s="25">
        <v>100</v>
      </c>
      <c r="P23" s="25">
        <v>23</v>
      </c>
      <c r="Q23" s="25"/>
      <c r="R23" s="25"/>
      <c r="S23" s="25"/>
      <c r="T23" s="36"/>
      <c r="U23" s="36">
        <f t="shared" si="2"/>
        <v>7.6666666666666661E-2</v>
      </c>
    </row>
    <row r="24" spans="1:21" s="12" customFormat="1" ht="11.25" x14ac:dyDescent="0.2">
      <c r="A24" s="54" t="s">
        <v>1644</v>
      </c>
      <c r="B24" s="54"/>
      <c r="C24" s="54"/>
      <c r="D24" s="54"/>
      <c r="E24" s="54"/>
      <c r="F24" s="54"/>
      <c r="G24" s="14"/>
      <c r="H24" s="31" t="s">
        <v>496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s="12" customFormat="1" ht="22.5" x14ac:dyDescent="0.2">
      <c r="A25" s="54"/>
      <c r="B25" s="54">
        <v>4</v>
      </c>
      <c r="C25" s="54"/>
      <c r="D25" s="54"/>
      <c r="E25" s="54"/>
      <c r="F25" s="54"/>
      <c r="G25" s="14"/>
      <c r="H25" s="30" t="s">
        <v>1645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12" customFormat="1" ht="78.75" x14ac:dyDescent="0.2">
      <c r="A26" s="54"/>
      <c r="B26" s="54"/>
      <c r="C26" s="54">
        <v>4</v>
      </c>
      <c r="D26" s="54"/>
      <c r="E26" s="54"/>
      <c r="F26" s="54"/>
      <c r="G26" s="14"/>
      <c r="H26" s="30" t="s">
        <v>1646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12" customFormat="1" ht="45" x14ac:dyDescent="0.2">
      <c r="A27" s="54"/>
      <c r="B27" s="54"/>
      <c r="C27" s="54"/>
      <c r="D27" s="54" t="s">
        <v>1647</v>
      </c>
      <c r="E27" s="54"/>
      <c r="F27" s="54"/>
      <c r="G27" s="14"/>
      <c r="H27" s="30" t="s">
        <v>1648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12" customFormat="1" ht="11.25" x14ac:dyDescent="0.2">
      <c r="A28" s="54"/>
      <c r="B28" s="54"/>
      <c r="C28" s="54"/>
      <c r="D28" s="54"/>
      <c r="E28" s="54">
        <v>43</v>
      </c>
      <c r="F28" s="54"/>
      <c r="G28" s="14"/>
      <c r="H28" s="30" t="s">
        <v>1628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12" customFormat="1" ht="11.25" x14ac:dyDescent="0.2">
      <c r="A29" s="54"/>
      <c r="B29" s="54"/>
      <c r="C29" s="54"/>
      <c r="D29" s="54"/>
      <c r="E29" s="54"/>
      <c r="F29" s="54" t="s">
        <v>495</v>
      </c>
      <c r="G29" s="14"/>
      <c r="H29" s="30" t="s">
        <v>1649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s="12" customFormat="1" ht="22.5" x14ac:dyDescent="0.2">
      <c r="A30" s="54"/>
      <c r="B30" s="54"/>
      <c r="C30" s="54"/>
      <c r="D30" s="54"/>
      <c r="E30" s="54"/>
      <c r="F30" s="54"/>
      <c r="G30" s="14">
        <v>1</v>
      </c>
      <c r="H30" s="30" t="s">
        <v>1650</v>
      </c>
      <c r="I30" s="25" t="s">
        <v>330</v>
      </c>
      <c r="J30" s="25" t="s">
        <v>28</v>
      </c>
      <c r="K30" s="25">
        <f t="shared" ref="K30:K33" si="3">L30+M30+N30+O30</f>
        <v>12366</v>
      </c>
      <c r="L30" s="25">
        <v>7488</v>
      </c>
      <c r="M30" s="25">
        <v>1120</v>
      </c>
      <c r="N30" s="25">
        <v>2772</v>
      </c>
      <c r="O30" s="25">
        <v>986</v>
      </c>
      <c r="P30" s="34">
        <v>5944</v>
      </c>
      <c r="Q30" s="25"/>
      <c r="R30" s="25"/>
      <c r="S30" s="25"/>
      <c r="T30" s="37">
        <f t="shared" ref="T30" si="4">P30/L30</f>
        <v>0.79380341880341876</v>
      </c>
      <c r="U30" s="37">
        <f>P30/K30</f>
        <v>0.48067281255054178</v>
      </c>
    </row>
    <row r="31" spans="1:21" s="12" customFormat="1" ht="11.25" x14ac:dyDescent="0.2">
      <c r="A31" s="54"/>
      <c r="B31" s="54"/>
      <c r="C31" s="54"/>
      <c r="D31" s="54"/>
      <c r="E31" s="54"/>
      <c r="F31" s="54"/>
      <c r="G31" s="14">
        <v>2</v>
      </c>
      <c r="H31" s="30" t="s">
        <v>1651</v>
      </c>
      <c r="I31" s="25" t="s">
        <v>506</v>
      </c>
      <c r="J31" s="25" t="s">
        <v>28</v>
      </c>
      <c r="K31" s="25">
        <f t="shared" si="3"/>
        <v>35271</v>
      </c>
      <c r="L31" s="25">
        <v>12959</v>
      </c>
      <c r="M31" s="25">
        <v>5305</v>
      </c>
      <c r="N31" s="25">
        <v>12719</v>
      </c>
      <c r="O31" s="25">
        <v>4288</v>
      </c>
      <c r="P31" s="25">
        <v>10058</v>
      </c>
      <c r="Q31" s="25"/>
      <c r="R31" s="25"/>
      <c r="S31" s="25"/>
      <c r="T31" s="37">
        <f t="shared" ref="T31:T32" si="5">P31/L31</f>
        <v>0.77614013426961959</v>
      </c>
      <c r="U31" s="37">
        <f t="shared" ref="U31:U32" si="6">P31/K31</f>
        <v>0.28516344872558191</v>
      </c>
    </row>
    <row r="32" spans="1:21" s="12" customFormat="1" ht="22.5" x14ac:dyDescent="0.2">
      <c r="A32" s="54"/>
      <c r="B32" s="54"/>
      <c r="C32" s="54"/>
      <c r="D32" s="54"/>
      <c r="E32" s="54"/>
      <c r="F32" s="54"/>
      <c r="G32" s="14">
        <v>3</v>
      </c>
      <c r="H32" s="30" t="s">
        <v>1652</v>
      </c>
      <c r="I32" s="25" t="s">
        <v>194</v>
      </c>
      <c r="J32" s="25" t="s">
        <v>28</v>
      </c>
      <c r="K32" s="25">
        <f t="shared" si="3"/>
        <v>181000000</v>
      </c>
      <c r="L32" s="25">
        <v>68836927.950000003</v>
      </c>
      <c r="M32" s="25">
        <v>23320453.350000001</v>
      </c>
      <c r="N32" s="25">
        <v>71190211.829999998</v>
      </c>
      <c r="O32" s="25">
        <v>17652406.870000001</v>
      </c>
      <c r="P32" s="25">
        <v>56454431</v>
      </c>
      <c r="Q32" s="25"/>
      <c r="R32" s="25"/>
      <c r="S32" s="25"/>
      <c r="T32" s="37">
        <f t="shared" si="5"/>
        <v>0.82011839693087285</v>
      </c>
      <c r="U32" s="37">
        <f t="shared" si="6"/>
        <v>0.31190293370165745</v>
      </c>
    </row>
    <row r="33" spans="1:21" s="12" customFormat="1" ht="11.25" x14ac:dyDescent="0.2">
      <c r="A33" s="54"/>
      <c r="B33" s="54"/>
      <c r="C33" s="54"/>
      <c r="D33" s="56"/>
      <c r="E33" s="56"/>
      <c r="F33" s="56"/>
      <c r="G33" s="15">
        <v>4</v>
      </c>
      <c r="H33" s="29" t="s">
        <v>1653</v>
      </c>
      <c r="I33" s="25" t="s">
        <v>129</v>
      </c>
      <c r="J33" s="25" t="s">
        <v>82</v>
      </c>
      <c r="K33" s="25">
        <f t="shared" si="3"/>
        <v>10.3</v>
      </c>
      <c r="L33" s="25">
        <v>0</v>
      </c>
      <c r="M33" s="25">
        <v>0</v>
      </c>
      <c r="N33" s="25">
        <v>0</v>
      </c>
      <c r="O33" s="25">
        <v>10.3</v>
      </c>
      <c r="P33" s="25">
        <v>0</v>
      </c>
      <c r="Q33" s="25"/>
      <c r="R33" s="25"/>
      <c r="S33" s="25"/>
      <c r="T33" s="25"/>
      <c r="U33" s="25"/>
    </row>
    <row r="34" spans="1:21" s="12" customFormat="1" ht="11.25" x14ac:dyDescent="0.2">
      <c r="A34" s="54" t="s">
        <v>1654</v>
      </c>
      <c r="B34" s="54"/>
      <c r="C34" s="54"/>
      <c r="D34" s="54"/>
      <c r="E34" s="54"/>
      <c r="F34" s="54"/>
      <c r="G34" s="14"/>
      <c r="H34" s="31" t="s">
        <v>26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s="12" customFormat="1" ht="22.5" x14ac:dyDescent="0.2">
      <c r="A35" s="54"/>
      <c r="B35" s="54" t="s">
        <v>1632</v>
      </c>
      <c r="C35" s="54"/>
      <c r="D35" s="54"/>
      <c r="E35" s="54"/>
      <c r="F35" s="54"/>
      <c r="G35" s="14"/>
      <c r="H35" s="30" t="s">
        <v>1633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s="12" customFormat="1" ht="45" x14ac:dyDescent="0.2">
      <c r="A36" s="54"/>
      <c r="B36" s="54"/>
      <c r="C36" s="54">
        <v>4</v>
      </c>
      <c r="D36" s="54"/>
      <c r="E36" s="54"/>
      <c r="F36" s="54"/>
      <c r="G36" s="14"/>
      <c r="H36" s="30" t="s">
        <v>1655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s="12" customFormat="1" ht="67.5" x14ac:dyDescent="0.2">
      <c r="A37" s="54"/>
      <c r="B37" s="54"/>
      <c r="C37" s="54"/>
      <c r="D37" s="54" t="s">
        <v>1656</v>
      </c>
      <c r="E37" s="54"/>
      <c r="F37" s="54"/>
      <c r="G37" s="14"/>
      <c r="H37" s="30" t="s">
        <v>1657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s="12" customFormat="1" ht="11.25" x14ac:dyDescent="0.2">
      <c r="A38" s="54"/>
      <c r="B38" s="54"/>
      <c r="C38" s="54"/>
      <c r="D38" s="54"/>
      <c r="E38" s="54">
        <v>43</v>
      </c>
      <c r="F38" s="54"/>
      <c r="G38" s="14"/>
      <c r="H38" s="30" t="s">
        <v>1628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s="12" customFormat="1" ht="11.25" x14ac:dyDescent="0.2">
      <c r="A39" s="54"/>
      <c r="B39" s="54"/>
      <c r="C39" s="54"/>
      <c r="D39" s="54"/>
      <c r="E39" s="54"/>
      <c r="F39" s="54" t="s">
        <v>866</v>
      </c>
      <c r="G39" s="14"/>
      <c r="H39" s="30" t="s">
        <v>1658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s="12" customFormat="1" ht="22.5" x14ac:dyDescent="0.2">
      <c r="A40" s="58"/>
      <c r="B40" s="58"/>
      <c r="C40" s="58"/>
      <c r="D40" s="54"/>
      <c r="E40" s="54"/>
      <c r="F40" s="54"/>
      <c r="G40" s="14">
        <v>1</v>
      </c>
      <c r="H40" s="32" t="s">
        <v>1659</v>
      </c>
      <c r="I40" s="33" t="s">
        <v>129</v>
      </c>
      <c r="J40" s="33" t="s">
        <v>28</v>
      </c>
      <c r="K40" s="33">
        <f t="shared" ref="K40" si="7">L40+M40+N40+O40</f>
        <v>100</v>
      </c>
      <c r="L40" s="33">
        <v>25</v>
      </c>
      <c r="M40" s="33">
        <v>25</v>
      </c>
      <c r="N40" s="33">
        <v>25</v>
      </c>
      <c r="O40" s="33">
        <v>25</v>
      </c>
      <c r="P40" s="39" t="s">
        <v>1660</v>
      </c>
      <c r="Q40" s="33"/>
      <c r="R40" s="33"/>
      <c r="S40" s="33"/>
      <c r="T40" s="42">
        <v>0.77900000000000003</v>
      </c>
      <c r="U40" s="41">
        <v>0.19489999999999999</v>
      </c>
    </row>
    <row r="41" spans="1:21" ht="15" customHeight="1" x14ac:dyDescent="0.25">
      <c r="D41" s="107" t="s">
        <v>1661</v>
      </c>
      <c r="E41" s="107"/>
      <c r="F41" s="107"/>
      <c r="G41" s="105">
        <f>(COUNT(G5:G40))</f>
        <v>12</v>
      </c>
    </row>
    <row r="42" spans="1:21" x14ac:dyDescent="0.25">
      <c r="D42" s="107"/>
      <c r="E42" s="107"/>
      <c r="F42" s="107"/>
      <c r="G42" s="105"/>
    </row>
    <row r="43" spans="1:21" x14ac:dyDescent="0.25">
      <c r="A43" s="12" t="s">
        <v>1662</v>
      </c>
    </row>
  </sheetData>
  <mergeCells count="18">
    <mergeCell ref="A3:A4"/>
    <mergeCell ref="J3:J4"/>
    <mergeCell ref="G41:G42"/>
    <mergeCell ref="H3:H4"/>
    <mergeCell ref="I3:I4"/>
    <mergeCell ref="D41:F42"/>
    <mergeCell ref="S1:U1"/>
    <mergeCell ref="B2:H2"/>
    <mergeCell ref="K3:O3"/>
    <mergeCell ref="P3:S3"/>
    <mergeCell ref="T3:T4"/>
    <mergeCell ref="U3:U4"/>
    <mergeCell ref="B3:B4"/>
    <mergeCell ref="C3:C4"/>
    <mergeCell ref="D3:D4"/>
    <mergeCell ref="E3:E4"/>
    <mergeCell ref="F3:F4"/>
    <mergeCell ref="G3:G4"/>
  </mergeCells>
  <pageMargins left="3.937007874015748E-2" right="0.23622047244094491" top="0.74803149606299213" bottom="0.74803149606299213" header="0.31496062992125984" footer="0.31496062992125984"/>
  <pageSetup scale="98" fitToHeight="10" orientation="landscape" r:id="rId1"/>
  <headerFooter>
    <oddHeader>&amp;C&amp;"-,Negrita"&amp;14PROGRAMA OPERATIVO ANUAL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5"/>
  <sheetViews>
    <sheetView workbookViewId="0">
      <selection activeCell="O14" sqref="O14:R14"/>
    </sheetView>
  </sheetViews>
  <sheetFormatPr baseColWidth="10" defaultColWidth="11.42578125" defaultRowHeight="15" x14ac:dyDescent="0.25"/>
  <sheetData>
    <row r="2" spans="2:18" x14ac:dyDescent="0.25">
      <c r="B2" t="s">
        <v>1663</v>
      </c>
      <c r="C2" t="s">
        <v>1664</v>
      </c>
      <c r="D2" s="11" t="s">
        <v>1665</v>
      </c>
      <c r="E2" t="s">
        <v>1666</v>
      </c>
      <c r="F2" t="s">
        <v>1667</v>
      </c>
      <c r="G2" s="11" t="s">
        <v>1668</v>
      </c>
      <c r="H2" t="s">
        <v>1669</v>
      </c>
      <c r="I2" t="s">
        <v>1670</v>
      </c>
      <c r="J2" s="11" t="s">
        <v>1671</v>
      </c>
      <c r="K2" t="s">
        <v>1672</v>
      </c>
      <c r="L2" t="s">
        <v>1673</v>
      </c>
      <c r="M2" s="11" t="s">
        <v>1674</v>
      </c>
      <c r="O2" t="s">
        <v>1675</v>
      </c>
      <c r="P2" t="s">
        <v>1676</v>
      </c>
      <c r="Q2" t="s">
        <v>1677</v>
      </c>
      <c r="R2" t="s">
        <v>1678</v>
      </c>
    </row>
    <row r="3" spans="2:18" x14ac:dyDescent="0.25">
      <c r="B3">
        <v>15577714.82</v>
      </c>
      <c r="C3">
        <v>13459777.130000001</v>
      </c>
      <c r="D3" s="11">
        <v>16341945.32</v>
      </c>
      <c r="E3">
        <v>13142650</v>
      </c>
      <c r="F3">
        <v>14378439.699999999</v>
      </c>
      <c r="G3" s="11">
        <v>15490482.779999999</v>
      </c>
      <c r="H3">
        <v>14388710.869999999</v>
      </c>
      <c r="I3">
        <v>14413283.140000001</v>
      </c>
      <c r="J3" s="11">
        <v>14951660.279999999</v>
      </c>
      <c r="K3">
        <v>14081109.18</v>
      </c>
      <c r="L3">
        <v>13657544.85</v>
      </c>
      <c r="M3" s="11">
        <v>21116681.93</v>
      </c>
      <c r="O3">
        <f>B3+C3+D3</f>
        <v>45379437.270000003</v>
      </c>
      <c r="P3">
        <f>E3+F3+G3</f>
        <v>43011572.479999997</v>
      </c>
      <c r="Q3">
        <f>H3+I3+J3</f>
        <v>43753654.289999999</v>
      </c>
      <c r="R3">
        <f>K3+L3+M3</f>
        <v>48855335.960000001</v>
      </c>
    </row>
    <row r="4" spans="2:18" x14ac:dyDescent="0.25">
      <c r="B4">
        <v>0</v>
      </c>
      <c r="C4">
        <v>0</v>
      </c>
      <c r="D4" s="11">
        <v>0</v>
      </c>
      <c r="E4">
        <v>0</v>
      </c>
      <c r="F4">
        <v>0</v>
      </c>
      <c r="G4" s="11">
        <v>0</v>
      </c>
      <c r="H4">
        <v>0</v>
      </c>
      <c r="I4">
        <v>0</v>
      </c>
      <c r="J4" s="11">
        <v>0</v>
      </c>
      <c r="K4">
        <v>0</v>
      </c>
      <c r="L4">
        <v>0</v>
      </c>
      <c r="M4" s="11">
        <v>114</v>
      </c>
      <c r="O4">
        <f t="shared" ref="O4:O13" si="0">B4+C4+D4</f>
        <v>0</v>
      </c>
      <c r="P4">
        <f t="shared" ref="P4:P13" si="1">E4+F4+G4</f>
        <v>0</v>
      </c>
      <c r="Q4">
        <f t="shared" ref="Q4:Q14" si="2">H4+I4+J4</f>
        <v>0</v>
      </c>
      <c r="R4">
        <f t="shared" ref="R4:R14" si="3">K4+L4+M4</f>
        <v>114</v>
      </c>
    </row>
    <row r="5" spans="2:18" x14ac:dyDescent="0.25">
      <c r="B5">
        <v>14</v>
      </c>
      <c r="C5">
        <v>10</v>
      </c>
      <c r="D5" s="11">
        <v>10</v>
      </c>
      <c r="E5">
        <v>11</v>
      </c>
      <c r="F5">
        <v>10</v>
      </c>
      <c r="G5" s="11">
        <v>10</v>
      </c>
      <c r="H5">
        <v>11</v>
      </c>
      <c r="I5">
        <v>10</v>
      </c>
      <c r="J5" s="11">
        <v>10</v>
      </c>
      <c r="K5">
        <v>11</v>
      </c>
      <c r="L5">
        <v>10</v>
      </c>
      <c r="M5" s="11">
        <v>10</v>
      </c>
      <c r="O5">
        <f t="shared" si="0"/>
        <v>34</v>
      </c>
      <c r="P5">
        <f t="shared" si="1"/>
        <v>31</v>
      </c>
      <c r="Q5">
        <f t="shared" si="2"/>
        <v>31</v>
      </c>
      <c r="R5">
        <f t="shared" si="3"/>
        <v>31</v>
      </c>
    </row>
    <row r="6" spans="2:18" x14ac:dyDescent="0.25">
      <c r="B6">
        <v>0</v>
      </c>
      <c r="C6">
        <v>0</v>
      </c>
      <c r="D6" s="11">
        <v>25</v>
      </c>
      <c r="E6">
        <v>0</v>
      </c>
      <c r="F6">
        <v>0</v>
      </c>
      <c r="G6" s="11">
        <v>25</v>
      </c>
      <c r="H6">
        <v>0</v>
      </c>
      <c r="I6">
        <v>0</v>
      </c>
      <c r="J6" s="11">
        <v>25</v>
      </c>
      <c r="K6">
        <v>0</v>
      </c>
      <c r="L6">
        <v>0</v>
      </c>
      <c r="M6" s="11">
        <v>25</v>
      </c>
      <c r="O6">
        <f t="shared" si="0"/>
        <v>25</v>
      </c>
      <c r="P6">
        <f t="shared" si="1"/>
        <v>25</v>
      </c>
      <c r="Q6">
        <f t="shared" si="2"/>
        <v>25</v>
      </c>
      <c r="R6">
        <f t="shared" si="3"/>
        <v>25</v>
      </c>
    </row>
    <row r="7" spans="2:18" x14ac:dyDescent="0.25">
      <c r="B7">
        <v>0</v>
      </c>
      <c r="C7">
        <v>0</v>
      </c>
      <c r="D7" s="11">
        <v>25</v>
      </c>
      <c r="E7">
        <v>0</v>
      </c>
      <c r="F7">
        <v>0</v>
      </c>
      <c r="G7" s="11">
        <v>25</v>
      </c>
      <c r="H7">
        <v>0</v>
      </c>
      <c r="I7">
        <v>0</v>
      </c>
      <c r="J7" s="11">
        <v>25</v>
      </c>
      <c r="K7">
        <v>0</v>
      </c>
      <c r="L7">
        <v>0</v>
      </c>
      <c r="M7" s="11">
        <v>25</v>
      </c>
      <c r="O7">
        <f t="shared" si="0"/>
        <v>25</v>
      </c>
      <c r="P7">
        <f t="shared" si="1"/>
        <v>25</v>
      </c>
      <c r="Q7">
        <f>H7+I7+J7</f>
        <v>25</v>
      </c>
      <c r="R7">
        <f t="shared" si="3"/>
        <v>25</v>
      </c>
    </row>
    <row r="8" spans="2:18" x14ac:dyDescent="0.25">
      <c r="B8">
        <v>0</v>
      </c>
      <c r="C8">
        <v>0</v>
      </c>
      <c r="D8" s="11">
        <v>6</v>
      </c>
      <c r="E8">
        <v>0</v>
      </c>
      <c r="F8">
        <v>0</v>
      </c>
      <c r="G8" s="11">
        <v>6</v>
      </c>
      <c r="H8">
        <v>0</v>
      </c>
      <c r="I8">
        <v>0</v>
      </c>
      <c r="J8" s="11">
        <v>6</v>
      </c>
      <c r="K8">
        <v>0</v>
      </c>
      <c r="L8">
        <v>0</v>
      </c>
      <c r="M8" s="11">
        <v>6</v>
      </c>
      <c r="O8">
        <f t="shared" si="0"/>
        <v>6</v>
      </c>
      <c r="P8">
        <f>E8+F8+G8</f>
        <v>6</v>
      </c>
      <c r="Q8">
        <f t="shared" si="2"/>
        <v>6</v>
      </c>
      <c r="R8">
        <f t="shared" si="3"/>
        <v>6</v>
      </c>
    </row>
    <row r="9" spans="2:18" x14ac:dyDescent="0.25">
      <c r="B9">
        <v>0</v>
      </c>
      <c r="C9">
        <v>0</v>
      </c>
      <c r="D9" s="11">
        <v>0</v>
      </c>
      <c r="E9">
        <v>100</v>
      </c>
      <c r="F9">
        <v>0</v>
      </c>
      <c r="G9" s="11">
        <v>0</v>
      </c>
      <c r="H9">
        <v>0</v>
      </c>
      <c r="I9">
        <v>100</v>
      </c>
      <c r="J9" s="11">
        <v>0</v>
      </c>
      <c r="K9">
        <v>0</v>
      </c>
      <c r="L9">
        <v>0</v>
      </c>
      <c r="M9" s="11">
        <v>100</v>
      </c>
      <c r="O9">
        <f t="shared" si="0"/>
        <v>0</v>
      </c>
      <c r="P9">
        <f t="shared" si="1"/>
        <v>100</v>
      </c>
      <c r="Q9">
        <f t="shared" si="2"/>
        <v>100</v>
      </c>
      <c r="R9">
        <f t="shared" si="3"/>
        <v>100</v>
      </c>
    </row>
    <row r="10" spans="2:18" x14ac:dyDescent="0.25">
      <c r="B10">
        <v>0</v>
      </c>
      <c r="C10">
        <v>0</v>
      </c>
      <c r="D10" s="11">
        <v>7488</v>
      </c>
      <c r="E10">
        <v>0</v>
      </c>
      <c r="F10">
        <v>0</v>
      </c>
      <c r="G10" s="11">
        <v>1120</v>
      </c>
      <c r="H10">
        <v>0</v>
      </c>
      <c r="I10">
        <v>0</v>
      </c>
      <c r="J10" s="11">
        <v>2772</v>
      </c>
      <c r="K10">
        <v>0</v>
      </c>
      <c r="L10">
        <v>0</v>
      </c>
      <c r="M10" s="11">
        <v>986</v>
      </c>
      <c r="O10">
        <f t="shared" si="0"/>
        <v>7488</v>
      </c>
      <c r="P10">
        <f t="shared" si="1"/>
        <v>1120</v>
      </c>
      <c r="Q10">
        <f t="shared" si="2"/>
        <v>2772</v>
      </c>
      <c r="R10">
        <f t="shared" si="3"/>
        <v>986</v>
      </c>
    </row>
    <row r="11" spans="2:18" x14ac:dyDescent="0.25">
      <c r="B11">
        <v>0</v>
      </c>
      <c r="C11">
        <v>0</v>
      </c>
      <c r="D11" s="11">
        <v>12959</v>
      </c>
      <c r="E11">
        <v>0</v>
      </c>
      <c r="F11">
        <v>0</v>
      </c>
      <c r="G11" s="11">
        <v>5305</v>
      </c>
      <c r="H11">
        <v>0</v>
      </c>
      <c r="I11">
        <v>0</v>
      </c>
      <c r="J11" s="11">
        <v>12719</v>
      </c>
      <c r="K11">
        <v>0</v>
      </c>
      <c r="L11">
        <v>0</v>
      </c>
      <c r="M11" s="11">
        <v>4288</v>
      </c>
      <c r="O11">
        <f t="shared" si="0"/>
        <v>12959</v>
      </c>
      <c r="P11">
        <f t="shared" si="1"/>
        <v>5305</v>
      </c>
      <c r="Q11">
        <f t="shared" si="2"/>
        <v>12719</v>
      </c>
      <c r="R11">
        <f t="shared" si="3"/>
        <v>4288</v>
      </c>
    </row>
    <row r="12" spans="2:18" x14ac:dyDescent="0.25">
      <c r="B12">
        <v>0</v>
      </c>
      <c r="C12">
        <v>0</v>
      </c>
      <c r="D12" s="11">
        <v>68836927.950000003</v>
      </c>
      <c r="E12">
        <v>0</v>
      </c>
      <c r="F12">
        <v>0</v>
      </c>
      <c r="G12" s="11">
        <v>23320453.350000001</v>
      </c>
      <c r="H12">
        <v>0</v>
      </c>
      <c r="I12">
        <v>0</v>
      </c>
      <c r="J12" s="11">
        <v>71190211.829999998</v>
      </c>
      <c r="K12">
        <v>0</v>
      </c>
      <c r="L12">
        <v>0</v>
      </c>
      <c r="M12" s="11">
        <v>17652406.870000001</v>
      </c>
      <c r="O12">
        <f>B12+C12+D12</f>
        <v>68836927.950000003</v>
      </c>
      <c r="P12">
        <f t="shared" si="1"/>
        <v>23320453.350000001</v>
      </c>
      <c r="Q12">
        <f>H12+I12+J12</f>
        <v>71190211.829999998</v>
      </c>
      <c r="R12">
        <f t="shared" si="3"/>
        <v>17652406.870000001</v>
      </c>
    </row>
    <row r="13" spans="2:18" x14ac:dyDescent="0.25">
      <c r="B13">
        <v>0</v>
      </c>
      <c r="C13">
        <v>0</v>
      </c>
      <c r="D13" s="11">
        <v>0</v>
      </c>
      <c r="E13">
        <v>0</v>
      </c>
      <c r="F13">
        <v>0</v>
      </c>
      <c r="G13" s="11">
        <v>0</v>
      </c>
      <c r="H13">
        <v>0</v>
      </c>
      <c r="I13">
        <v>0</v>
      </c>
      <c r="J13" s="11">
        <v>0</v>
      </c>
      <c r="K13">
        <v>0</v>
      </c>
      <c r="L13">
        <v>0</v>
      </c>
      <c r="M13" s="11">
        <v>10.3</v>
      </c>
      <c r="O13">
        <f t="shared" si="0"/>
        <v>0</v>
      </c>
      <c r="P13">
        <f t="shared" si="1"/>
        <v>0</v>
      </c>
      <c r="Q13">
        <f t="shared" si="2"/>
        <v>0</v>
      </c>
      <c r="R13">
        <f t="shared" si="3"/>
        <v>10.3</v>
      </c>
    </row>
    <row r="14" spans="2:18" x14ac:dyDescent="0.25">
      <c r="B14">
        <v>0</v>
      </c>
      <c r="C14">
        <v>0</v>
      </c>
      <c r="D14" s="11">
        <v>25</v>
      </c>
      <c r="E14">
        <v>0</v>
      </c>
      <c r="F14">
        <v>0</v>
      </c>
      <c r="G14" s="11">
        <v>25</v>
      </c>
      <c r="H14">
        <v>0</v>
      </c>
      <c r="I14">
        <v>0</v>
      </c>
      <c r="J14" s="11">
        <v>25</v>
      </c>
      <c r="K14">
        <v>0</v>
      </c>
      <c r="L14">
        <v>0</v>
      </c>
      <c r="M14" s="11">
        <v>25</v>
      </c>
      <c r="O14">
        <f>B14+C14+D14</f>
        <v>25</v>
      </c>
      <c r="P14">
        <f>E14+F14+G14</f>
        <v>25</v>
      </c>
      <c r="Q14">
        <f t="shared" si="2"/>
        <v>25</v>
      </c>
      <c r="R14">
        <f t="shared" si="3"/>
        <v>25</v>
      </c>
    </row>
    <row r="15" spans="2:18" x14ac:dyDescent="0.25">
      <c r="G1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W47"/>
  <sheetViews>
    <sheetView tabSelected="1" view="pageLayout" topLeftCell="J10" zoomScaleNormal="120" workbookViewId="0">
      <selection activeCell="T1" sqref="T1:V1"/>
    </sheetView>
  </sheetViews>
  <sheetFormatPr baseColWidth="10" defaultColWidth="11.42578125" defaultRowHeight="15" x14ac:dyDescent="0.25"/>
  <cols>
    <col min="1" max="1" width="4.28515625" customWidth="1"/>
    <col min="2" max="2" width="3.7109375" style="12" customWidth="1"/>
    <col min="3" max="3" width="2.42578125" style="12" customWidth="1"/>
    <col min="4" max="4" width="2.7109375" style="12" bestFit="1" customWidth="1"/>
    <col min="5" max="5" width="3.140625" style="12" customWidth="1"/>
    <col min="6" max="6" width="3.5703125" style="12" customWidth="1"/>
    <col min="7" max="7" width="3.42578125" style="12" customWidth="1"/>
    <col min="8" max="8" width="3" style="12" customWidth="1"/>
    <col min="9" max="9" width="28" style="4" customWidth="1"/>
    <col min="10" max="10" width="9.5703125" customWidth="1"/>
    <col min="11" max="11" width="7.5703125" customWidth="1"/>
    <col min="12" max="12" width="9.42578125" customWidth="1"/>
    <col min="13" max="13" width="8.28515625" customWidth="1"/>
    <col min="14" max="14" width="8.140625" customWidth="1"/>
    <col min="15" max="15" width="7.7109375" customWidth="1"/>
    <col min="16" max="16" width="7.42578125" customWidth="1"/>
    <col min="17" max="17" width="7.28515625" customWidth="1"/>
    <col min="18" max="18" width="5.42578125" customWidth="1"/>
    <col min="19" max="20" width="5.5703125" customWidth="1"/>
    <col min="21" max="21" width="6.28515625" customWidth="1"/>
    <col min="22" max="22" width="5.5703125" customWidth="1"/>
    <col min="23" max="23" width="11.7109375" bestFit="1" customWidth="1"/>
  </cols>
  <sheetData>
    <row r="1" spans="1:23" ht="15.75" thickBot="1" x14ac:dyDescent="0.3">
      <c r="B1" s="43" t="s">
        <v>1602</v>
      </c>
      <c r="C1" s="44"/>
      <c r="D1" s="45"/>
      <c r="E1" s="46"/>
      <c r="F1" s="50"/>
      <c r="G1" s="50"/>
      <c r="H1" s="47" t="s">
        <v>450</v>
      </c>
      <c r="I1" s="48"/>
      <c r="J1" s="49"/>
      <c r="K1" s="49"/>
      <c r="L1" s="49"/>
      <c r="M1" s="49"/>
      <c r="N1" s="49"/>
      <c r="O1" s="49"/>
      <c r="P1" s="49"/>
      <c r="Q1" s="49"/>
      <c r="R1" s="49"/>
      <c r="S1" s="49"/>
      <c r="T1" s="99" t="s">
        <v>1702</v>
      </c>
      <c r="U1" s="99"/>
      <c r="V1" s="100"/>
    </row>
    <row r="2" spans="1:23" x14ac:dyDescent="0.25">
      <c r="B2" s="64" t="s">
        <v>1604</v>
      </c>
      <c r="C2" s="65"/>
      <c r="D2" s="65"/>
      <c r="E2" s="65"/>
      <c r="F2" s="65"/>
      <c r="G2" s="65"/>
      <c r="H2" s="65"/>
      <c r="I2" s="65"/>
      <c r="L2" s="93"/>
      <c r="M2" s="93"/>
      <c r="N2" s="93"/>
      <c r="O2" s="93"/>
      <c r="Q2" s="93"/>
      <c r="R2" s="93"/>
      <c r="S2" s="93"/>
      <c r="T2" s="93"/>
      <c r="U2" s="9"/>
      <c r="V2" s="9"/>
    </row>
    <row r="3" spans="1:23" ht="16.5" customHeight="1" x14ac:dyDescent="0.25">
      <c r="B3" s="103" t="s">
        <v>1605</v>
      </c>
      <c r="C3" s="103" t="s">
        <v>1606</v>
      </c>
      <c r="D3" s="104" t="s">
        <v>1607</v>
      </c>
      <c r="E3" s="104" t="s">
        <v>1608</v>
      </c>
      <c r="F3" s="103" t="s">
        <v>1609</v>
      </c>
      <c r="G3" s="111" t="s">
        <v>98</v>
      </c>
      <c r="H3" s="111" t="s">
        <v>1610</v>
      </c>
      <c r="I3" s="106" t="s">
        <v>1611</v>
      </c>
      <c r="J3" s="103" t="s">
        <v>1612</v>
      </c>
      <c r="K3" s="103" t="s">
        <v>1613</v>
      </c>
      <c r="L3" s="102" t="s">
        <v>1614</v>
      </c>
      <c r="M3" s="102"/>
      <c r="N3" s="102"/>
      <c r="O3" s="102"/>
      <c r="P3" s="102"/>
      <c r="Q3" s="102" t="s">
        <v>1615</v>
      </c>
      <c r="R3" s="102"/>
      <c r="S3" s="102"/>
      <c r="T3" s="102"/>
      <c r="U3" s="103" t="s">
        <v>1679</v>
      </c>
      <c r="V3" s="103" t="s">
        <v>1617</v>
      </c>
    </row>
    <row r="4" spans="1:23" s="52" customFormat="1" ht="36" customHeight="1" x14ac:dyDescent="0.25">
      <c r="A4" s="93"/>
      <c r="B4" s="110"/>
      <c r="C4" s="110"/>
      <c r="D4" s="114"/>
      <c r="E4" s="114"/>
      <c r="F4" s="110"/>
      <c r="G4" s="112"/>
      <c r="H4" s="112"/>
      <c r="I4" s="113"/>
      <c r="J4" s="110"/>
      <c r="K4" s="110"/>
      <c r="L4" s="59" t="s">
        <v>1618</v>
      </c>
      <c r="M4" s="59" t="s">
        <v>1619</v>
      </c>
      <c r="N4" s="59" t="s">
        <v>1620</v>
      </c>
      <c r="O4" s="59" t="s">
        <v>1621</v>
      </c>
      <c r="P4" s="59" t="s">
        <v>1622</v>
      </c>
      <c r="Q4" s="59" t="s">
        <v>1619</v>
      </c>
      <c r="R4" s="59" t="s">
        <v>1620</v>
      </c>
      <c r="S4" s="59" t="s">
        <v>1621</v>
      </c>
      <c r="T4" s="59" t="s">
        <v>1622</v>
      </c>
      <c r="U4" s="110"/>
      <c r="V4" s="110"/>
      <c r="W4" s="93"/>
    </row>
    <row r="5" spans="1:23" s="12" customFormat="1" ht="11.25" x14ac:dyDescent="0.2">
      <c r="B5" s="53">
        <v>110</v>
      </c>
      <c r="C5" s="53"/>
      <c r="D5" s="53"/>
      <c r="E5" s="53"/>
      <c r="F5" s="53"/>
      <c r="G5" s="53"/>
      <c r="H5" s="13"/>
      <c r="I5" s="60" t="s">
        <v>1680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3" s="12" customFormat="1" ht="11.25" x14ac:dyDescent="0.2">
      <c r="B6" s="54"/>
      <c r="C6" s="54"/>
      <c r="D6" s="54"/>
      <c r="E6" s="54"/>
      <c r="F6" s="54"/>
      <c r="G6" s="54"/>
      <c r="H6" s="14"/>
      <c r="I6" s="30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3" s="12" customFormat="1" ht="22.5" x14ac:dyDescent="0.2">
      <c r="B7" s="54"/>
      <c r="C7" s="54">
        <v>6</v>
      </c>
      <c r="D7" s="54"/>
      <c r="E7" s="54"/>
      <c r="F7" s="54"/>
      <c r="G7" s="54"/>
      <c r="H7" s="14"/>
      <c r="I7" s="67" t="s">
        <v>1681</v>
      </c>
      <c r="J7" s="25"/>
      <c r="K7" s="25"/>
      <c r="L7" s="26"/>
      <c r="M7" s="26"/>
      <c r="N7" s="26"/>
      <c r="O7" s="26"/>
      <c r="P7" s="26"/>
      <c r="Q7" s="26"/>
      <c r="R7" s="25"/>
      <c r="S7" s="25"/>
      <c r="T7" s="25"/>
      <c r="U7" s="25"/>
      <c r="V7" s="25"/>
    </row>
    <row r="8" spans="1:23" s="12" customFormat="1" ht="11.25" x14ac:dyDescent="0.2">
      <c r="B8" s="54"/>
      <c r="C8" s="54"/>
      <c r="D8" s="54"/>
      <c r="E8" s="54"/>
      <c r="F8" s="54"/>
      <c r="G8" s="54"/>
      <c r="H8" s="14"/>
      <c r="I8" s="30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3" s="12" customFormat="1" ht="22.5" x14ac:dyDescent="0.2">
      <c r="B9" s="54"/>
      <c r="C9" s="54"/>
      <c r="D9" s="54">
        <v>4</v>
      </c>
      <c r="E9" s="54"/>
      <c r="F9" s="54"/>
      <c r="G9" s="54"/>
      <c r="H9" s="14"/>
      <c r="I9" s="30" t="s">
        <v>1682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3" s="12" customFormat="1" ht="11.25" x14ac:dyDescent="0.2">
      <c r="B10" s="54"/>
      <c r="C10" s="54"/>
      <c r="D10" s="54"/>
      <c r="E10" s="54"/>
      <c r="F10" s="54"/>
      <c r="G10" s="54"/>
      <c r="H10" s="14"/>
      <c r="I10" s="3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3" s="12" customFormat="1" ht="33.75" x14ac:dyDescent="0.2">
      <c r="B11" s="54"/>
      <c r="C11" s="54"/>
      <c r="D11" s="54"/>
      <c r="E11" s="54">
        <v>4.0999999999999996</v>
      </c>
      <c r="F11" s="54"/>
      <c r="G11" s="54"/>
      <c r="H11" s="14"/>
      <c r="I11" s="30" t="s">
        <v>1683</v>
      </c>
      <c r="J11" s="25"/>
      <c r="K11" s="25"/>
      <c r="L11" s="25"/>
      <c r="M11" s="25"/>
      <c r="N11" s="25"/>
      <c r="O11" s="25"/>
      <c r="P11" s="25"/>
      <c r="Q11" s="40"/>
      <c r="R11" s="25"/>
      <c r="S11" s="25"/>
      <c r="T11" s="25"/>
      <c r="U11" s="25"/>
      <c r="V11" s="25"/>
    </row>
    <row r="12" spans="1:23" s="12" customFormat="1" ht="11.25" x14ac:dyDescent="0.2">
      <c r="B12" s="54"/>
      <c r="C12" s="54"/>
      <c r="D12" s="54"/>
      <c r="E12" s="54"/>
      <c r="F12" s="54"/>
      <c r="G12" s="54"/>
      <c r="H12" s="14"/>
      <c r="I12" s="31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3" s="12" customFormat="1" ht="11.25" x14ac:dyDescent="0.2">
      <c r="B13" s="54"/>
      <c r="C13" s="54"/>
      <c r="D13" s="54"/>
      <c r="E13" s="54"/>
      <c r="F13" s="68" t="s">
        <v>1684</v>
      </c>
      <c r="G13" s="69"/>
      <c r="H13" s="70"/>
      <c r="I13" s="31" t="s">
        <v>1685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3" s="12" customFormat="1" ht="45" x14ac:dyDescent="0.2">
      <c r="B14" s="54"/>
      <c r="C14" s="54"/>
      <c r="D14" s="54"/>
      <c r="E14" s="54"/>
      <c r="F14" s="54"/>
      <c r="G14" s="69" t="s">
        <v>451</v>
      </c>
      <c r="H14" s="70"/>
      <c r="I14" s="31" t="s">
        <v>1686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36"/>
    </row>
    <row r="15" spans="1:23" s="12" customFormat="1" ht="11.25" x14ac:dyDescent="0.2">
      <c r="B15" s="54"/>
      <c r="C15" s="54"/>
      <c r="D15" s="54"/>
      <c r="E15" s="54"/>
      <c r="F15" s="54"/>
      <c r="G15" s="54"/>
      <c r="H15" s="14"/>
      <c r="I15" s="30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36"/>
    </row>
    <row r="16" spans="1:23" s="12" customFormat="1" ht="45" x14ac:dyDescent="0.2">
      <c r="B16" s="54"/>
      <c r="C16" s="54"/>
      <c r="D16" s="54"/>
      <c r="E16" s="54"/>
      <c r="F16" s="54"/>
      <c r="G16" s="54"/>
      <c r="H16" s="54">
        <v>1</v>
      </c>
      <c r="I16" s="30" t="s">
        <v>1687</v>
      </c>
      <c r="J16" s="82" t="s">
        <v>1688</v>
      </c>
      <c r="K16" s="79" t="s">
        <v>28</v>
      </c>
      <c r="L16" s="86">
        <v>65</v>
      </c>
      <c r="M16" s="86">
        <v>13</v>
      </c>
      <c r="N16" s="86">
        <v>17</v>
      </c>
      <c r="O16" s="86">
        <v>18</v>
      </c>
      <c r="P16" s="86">
        <v>17</v>
      </c>
      <c r="Q16" s="86">
        <v>13</v>
      </c>
      <c r="R16" s="86">
        <v>15</v>
      </c>
      <c r="S16" s="86">
        <v>17</v>
      </c>
      <c r="T16" s="80">
        <v>18</v>
      </c>
      <c r="U16" s="81">
        <f t="shared" ref="U16:U23" si="0">SUM(Q16+R16+S16+T16)</f>
        <v>63</v>
      </c>
      <c r="V16" s="72">
        <f>(Q16+R16+S16+T16)/L16*100</f>
        <v>96.92307692307692</v>
      </c>
      <c r="W16" s="95">
        <f>(U16/L16)*100</f>
        <v>96.92307692307692</v>
      </c>
    </row>
    <row r="17" spans="1:23" s="12" customFormat="1" ht="22.5" x14ac:dyDescent="0.2">
      <c r="B17" s="54"/>
      <c r="C17" s="54"/>
      <c r="D17" s="54"/>
      <c r="E17" s="54"/>
      <c r="F17" s="54"/>
      <c r="G17" s="54"/>
      <c r="H17" s="54">
        <v>2</v>
      </c>
      <c r="I17" s="30" t="s">
        <v>1689</v>
      </c>
      <c r="J17" s="79" t="s">
        <v>195</v>
      </c>
      <c r="K17" s="79" t="s">
        <v>28</v>
      </c>
      <c r="L17" s="86">
        <v>111</v>
      </c>
      <c r="M17" s="86">
        <v>7</v>
      </c>
      <c r="N17" s="86">
        <v>36</v>
      </c>
      <c r="O17" s="86">
        <v>33</v>
      </c>
      <c r="P17" s="86">
        <v>35</v>
      </c>
      <c r="Q17" s="86">
        <v>7</v>
      </c>
      <c r="R17" s="86">
        <v>33</v>
      </c>
      <c r="S17" s="86">
        <v>17</v>
      </c>
      <c r="T17" s="80">
        <v>16</v>
      </c>
      <c r="U17" s="81">
        <f t="shared" si="0"/>
        <v>73</v>
      </c>
      <c r="V17" s="72">
        <f t="shared" ref="V17:V23" si="1">(Q17+R17+S17+T17)/L17*100</f>
        <v>65.765765765765778</v>
      </c>
      <c r="W17" s="95">
        <f t="shared" ref="W17:W44" si="2">(U17/L17)*100</f>
        <v>65.765765765765778</v>
      </c>
    </row>
    <row r="18" spans="1:23" s="12" customFormat="1" ht="27" customHeight="1" x14ac:dyDescent="0.2">
      <c r="B18" s="54"/>
      <c r="C18" s="54"/>
      <c r="D18" s="54"/>
      <c r="E18" s="54"/>
      <c r="F18" s="54"/>
      <c r="G18" s="54"/>
      <c r="H18" s="54">
        <v>3</v>
      </c>
      <c r="I18" s="30" t="s">
        <v>1690</v>
      </c>
      <c r="J18" s="83" t="s">
        <v>1691</v>
      </c>
      <c r="K18" s="79" t="s">
        <v>28</v>
      </c>
      <c r="L18" s="26">
        <v>13</v>
      </c>
      <c r="M18" s="26">
        <v>6</v>
      </c>
      <c r="N18" s="26">
        <v>4</v>
      </c>
      <c r="O18" s="26">
        <v>3</v>
      </c>
      <c r="P18" s="26">
        <v>0</v>
      </c>
      <c r="Q18" s="87">
        <v>6</v>
      </c>
      <c r="R18" s="26">
        <v>4</v>
      </c>
      <c r="S18" s="26">
        <v>3</v>
      </c>
      <c r="T18" s="79">
        <v>0</v>
      </c>
      <c r="U18" s="81">
        <f t="shared" si="0"/>
        <v>13</v>
      </c>
      <c r="V18" s="84">
        <v>100</v>
      </c>
      <c r="W18" s="95">
        <f t="shared" si="2"/>
        <v>100</v>
      </c>
    </row>
    <row r="19" spans="1:23" s="12" customFormat="1" ht="36" customHeight="1" x14ac:dyDescent="0.2">
      <c r="B19" s="54"/>
      <c r="C19" s="54"/>
      <c r="D19" s="54"/>
      <c r="E19" s="54"/>
      <c r="F19" s="54"/>
      <c r="G19" s="54"/>
      <c r="H19" s="54">
        <v>4</v>
      </c>
      <c r="I19" s="78" t="s">
        <v>1692</v>
      </c>
      <c r="J19" s="79" t="s">
        <v>1693</v>
      </c>
      <c r="K19" s="79" t="s">
        <v>28</v>
      </c>
      <c r="L19" s="26">
        <v>40</v>
      </c>
      <c r="M19" s="26">
        <v>10</v>
      </c>
      <c r="N19" s="26">
        <v>10</v>
      </c>
      <c r="O19" s="26">
        <v>10</v>
      </c>
      <c r="P19" s="26">
        <v>10</v>
      </c>
      <c r="Q19" s="26">
        <v>10</v>
      </c>
      <c r="R19" s="26">
        <v>10</v>
      </c>
      <c r="S19" s="26">
        <v>10</v>
      </c>
      <c r="T19" s="79">
        <v>0</v>
      </c>
      <c r="U19" s="81">
        <f t="shared" si="0"/>
        <v>30</v>
      </c>
      <c r="V19" s="72">
        <f t="shared" si="1"/>
        <v>75</v>
      </c>
      <c r="W19" s="95">
        <f t="shared" si="2"/>
        <v>75</v>
      </c>
    </row>
    <row r="20" spans="1:23" s="12" customFormat="1" ht="25.5" customHeight="1" x14ac:dyDescent="0.2">
      <c r="B20" s="54"/>
      <c r="C20" s="54"/>
      <c r="D20" s="54"/>
      <c r="E20" s="54"/>
      <c r="F20" s="54"/>
      <c r="G20" s="54"/>
      <c r="H20" s="54">
        <v>5</v>
      </c>
      <c r="I20" s="78" t="s">
        <v>1694</v>
      </c>
      <c r="J20" s="79" t="s">
        <v>719</v>
      </c>
      <c r="K20" s="79" t="s">
        <v>28</v>
      </c>
      <c r="L20" s="88">
        <v>5120</v>
      </c>
      <c r="M20" s="86">
        <v>370</v>
      </c>
      <c r="N20" s="88">
        <v>750</v>
      </c>
      <c r="O20" s="88">
        <v>2000</v>
      </c>
      <c r="P20" s="88">
        <v>2000</v>
      </c>
      <c r="Q20" s="86">
        <v>370</v>
      </c>
      <c r="R20" s="86">
        <v>750</v>
      </c>
      <c r="S20" s="88">
        <v>2277</v>
      </c>
      <c r="T20" s="96">
        <v>3664</v>
      </c>
      <c r="U20" s="81">
        <f t="shared" si="0"/>
        <v>7061</v>
      </c>
      <c r="V20" s="84">
        <f t="shared" si="1"/>
        <v>137.91015625</v>
      </c>
      <c r="W20" s="95">
        <f t="shared" si="2"/>
        <v>137.91015625</v>
      </c>
    </row>
    <row r="21" spans="1:23" s="12" customFormat="1" ht="36.75" customHeight="1" x14ac:dyDescent="0.2">
      <c r="B21" s="54"/>
      <c r="C21" s="54"/>
      <c r="D21" s="54"/>
      <c r="E21" s="56"/>
      <c r="F21" s="56"/>
      <c r="G21" s="56"/>
      <c r="H21" s="56">
        <v>6</v>
      </c>
      <c r="I21" s="77" t="s">
        <v>1695</v>
      </c>
      <c r="J21" s="85" t="s">
        <v>1696</v>
      </c>
      <c r="K21" s="79" t="s">
        <v>28</v>
      </c>
      <c r="L21" s="89">
        <v>2530</v>
      </c>
      <c r="M21" s="89">
        <v>830</v>
      </c>
      <c r="N21" s="89">
        <v>600</v>
      </c>
      <c r="O21" s="89">
        <v>850</v>
      </c>
      <c r="P21" s="89">
        <v>250</v>
      </c>
      <c r="Q21" s="89">
        <v>830</v>
      </c>
      <c r="R21" s="90">
        <v>800</v>
      </c>
      <c r="S21" s="89">
        <v>1404</v>
      </c>
      <c r="T21" s="79">
        <v>678</v>
      </c>
      <c r="U21" s="81">
        <f t="shared" si="0"/>
        <v>3712</v>
      </c>
      <c r="V21" s="84">
        <f t="shared" si="1"/>
        <v>146.71936758893281</v>
      </c>
      <c r="W21" s="95">
        <f t="shared" si="2"/>
        <v>146.71936758893281</v>
      </c>
    </row>
    <row r="22" spans="1:23" s="12" customFormat="1" ht="48.75" customHeight="1" x14ac:dyDescent="0.2">
      <c r="B22" s="54"/>
      <c r="C22" s="54"/>
      <c r="D22" s="54"/>
      <c r="E22" s="54"/>
      <c r="F22" s="54"/>
      <c r="G22" s="54"/>
      <c r="H22" s="54">
        <v>7</v>
      </c>
      <c r="I22" s="22" t="s">
        <v>1697</v>
      </c>
      <c r="J22" s="26" t="s">
        <v>270</v>
      </c>
      <c r="K22" s="26" t="s">
        <v>28</v>
      </c>
      <c r="L22" s="26">
        <v>195</v>
      </c>
      <c r="M22" s="26">
        <v>65</v>
      </c>
      <c r="N22" s="26">
        <v>40</v>
      </c>
      <c r="O22" s="26">
        <v>40</v>
      </c>
      <c r="P22" s="26">
        <v>50</v>
      </c>
      <c r="Q22" s="86">
        <v>65</v>
      </c>
      <c r="R22" s="26">
        <v>67</v>
      </c>
      <c r="S22" s="26">
        <v>40</v>
      </c>
      <c r="T22" s="79">
        <v>25</v>
      </c>
      <c r="U22" s="81">
        <f t="shared" si="0"/>
        <v>197</v>
      </c>
      <c r="V22" s="84">
        <f t="shared" si="1"/>
        <v>101.02564102564102</v>
      </c>
      <c r="W22" s="95">
        <f t="shared" si="2"/>
        <v>101.02564102564102</v>
      </c>
    </row>
    <row r="23" spans="1:23" s="12" customFormat="1" ht="42.75" customHeight="1" x14ac:dyDescent="0.2">
      <c r="B23" s="54"/>
      <c r="C23" s="56"/>
      <c r="D23" s="56"/>
      <c r="E23" s="56"/>
      <c r="F23" s="56"/>
      <c r="G23" s="56"/>
      <c r="H23" s="56">
        <v>8</v>
      </c>
      <c r="I23" s="77" t="s">
        <v>1698</v>
      </c>
      <c r="J23" s="79" t="s">
        <v>35</v>
      </c>
      <c r="K23" s="79" t="s">
        <v>28</v>
      </c>
      <c r="L23" s="86">
        <v>9</v>
      </c>
      <c r="M23" s="86">
        <v>4</v>
      </c>
      <c r="N23" s="86">
        <v>3</v>
      </c>
      <c r="O23" s="86">
        <v>1</v>
      </c>
      <c r="P23" s="86">
        <v>1</v>
      </c>
      <c r="Q23" s="86">
        <v>4</v>
      </c>
      <c r="R23" s="86">
        <v>3</v>
      </c>
      <c r="S23" s="86">
        <v>1</v>
      </c>
      <c r="T23" s="80">
        <v>1</v>
      </c>
      <c r="U23" s="81">
        <f t="shared" si="0"/>
        <v>9</v>
      </c>
      <c r="V23" s="84">
        <f t="shared" si="1"/>
        <v>100</v>
      </c>
      <c r="W23" s="95">
        <f t="shared" si="2"/>
        <v>100</v>
      </c>
    </row>
    <row r="24" spans="1:23" s="12" customFormat="1" ht="11.25" x14ac:dyDescent="0.2">
      <c r="B24" s="54"/>
      <c r="C24" s="56"/>
      <c r="D24" s="57"/>
      <c r="E24" s="57"/>
      <c r="F24" s="57"/>
      <c r="G24" s="57"/>
      <c r="H24" s="16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71"/>
      <c r="V24" s="84"/>
      <c r="W24" s="95" t="e">
        <f t="shared" si="2"/>
        <v>#DIV/0!</v>
      </c>
    </row>
    <row r="25" spans="1:23" s="12" customFormat="1" ht="11.25" x14ac:dyDescent="0.2">
      <c r="B25" s="54"/>
      <c r="C25" s="56"/>
      <c r="D25" s="57"/>
      <c r="E25" s="57"/>
      <c r="F25" s="57"/>
      <c r="G25" s="57"/>
      <c r="H25" s="16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79"/>
      <c r="V25" s="97"/>
      <c r="W25" s="95" t="e">
        <f t="shared" si="2"/>
        <v>#DIV/0!</v>
      </c>
    </row>
    <row r="26" spans="1:23" s="12" customFormat="1" ht="11.25" x14ac:dyDescent="0.2">
      <c r="A26" s="74"/>
      <c r="B26" s="58"/>
      <c r="C26" s="75"/>
      <c r="D26" s="75"/>
      <c r="E26" s="75"/>
      <c r="F26" s="58"/>
      <c r="G26" s="58"/>
      <c r="H26" s="17"/>
      <c r="I26" s="3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92"/>
      <c r="V26" s="98"/>
      <c r="W26" s="95" t="e">
        <f t="shared" si="2"/>
        <v>#DIV/0!</v>
      </c>
    </row>
    <row r="27" spans="1:23" s="12" customFormat="1" ht="11.25" x14ac:dyDescent="0.2">
      <c r="A27" s="74"/>
      <c r="B27" s="58"/>
      <c r="C27" s="58"/>
      <c r="D27" s="58"/>
      <c r="E27" s="58"/>
      <c r="F27" s="58"/>
      <c r="G27" s="58"/>
      <c r="H27" s="17"/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95" t="e">
        <f t="shared" si="2"/>
        <v>#DIV/0!</v>
      </c>
    </row>
    <row r="28" spans="1:23" s="12" customFormat="1" ht="11.25" x14ac:dyDescent="0.2">
      <c r="B28" s="54"/>
      <c r="C28" s="54"/>
      <c r="D28" s="54"/>
      <c r="E28" s="54"/>
      <c r="F28" s="54"/>
      <c r="G28" s="54"/>
      <c r="H28" s="14"/>
      <c r="I28" s="30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36"/>
      <c r="V28" s="25"/>
      <c r="W28" s="95" t="e">
        <f t="shared" si="2"/>
        <v>#DIV/0!</v>
      </c>
    </row>
    <row r="29" spans="1:23" s="12" customFormat="1" ht="11.25" x14ac:dyDescent="0.2">
      <c r="B29" s="53">
        <v>110</v>
      </c>
      <c r="C29" s="53"/>
      <c r="D29" s="53"/>
      <c r="E29" s="53"/>
      <c r="F29" s="53"/>
      <c r="G29" s="53"/>
      <c r="H29" s="13"/>
      <c r="I29" s="60" t="s">
        <v>1680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37"/>
      <c r="V29" s="37"/>
      <c r="W29" s="95" t="e">
        <f t="shared" si="2"/>
        <v>#DIV/0!</v>
      </c>
    </row>
    <row r="30" spans="1:23" s="12" customFormat="1" ht="11.25" x14ac:dyDescent="0.2">
      <c r="B30" s="54"/>
      <c r="C30" s="54"/>
      <c r="D30" s="54"/>
      <c r="E30" s="54"/>
      <c r="F30" s="54"/>
      <c r="G30" s="54"/>
      <c r="H30" s="14"/>
      <c r="I30" s="30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36"/>
      <c r="V30" s="36"/>
      <c r="W30" s="95" t="e">
        <f t="shared" si="2"/>
        <v>#DIV/0!</v>
      </c>
    </row>
    <row r="31" spans="1:23" s="12" customFormat="1" ht="22.5" x14ac:dyDescent="0.2">
      <c r="B31" s="54"/>
      <c r="C31" s="54">
        <v>6</v>
      </c>
      <c r="D31" s="54"/>
      <c r="E31" s="54"/>
      <c r="F31" s="54"/>
      <c r="G31" s="54"/>
      <c r="H31" s="14"/>
      <c r="I31" s="67" t="s">
        <v>1681</v>
      </c>
      <c r="J31" s="25"/>
      <c r="K31" s="25"/>
      <c r="L31" s="25"/>
      <c r="M31" s="25"/>
      <c r="N31" s="25"/>
      <c r="O31" s="25"/>
      <c r="P31" s="25"/>
      <c r="Q31" s="40"/>
      <c r="R31" s="25"/>
      <c r="S31" s="25"/>
      <c r="T31" s="25"/>
      <c r="U31" s="37"/>
      <c r="V31" s="37"/>
      <c r="W31" s="95" t="e">
        <f t="shared" si="2"/>
        <v>#DIV/0!</v>
      </c>
    </row>
    <row r="32" spans="1:23" s="12" customFormat="1" ht="11.25" x14ac:dyDescent="0.2">
      <c r="B32" s="54"/>
      <c r="C32" s="54"/>
      <c r="D32" s="54"/>
      <c r="E32" s="54"/>
      <c r="F32" s="54"/>
      <c r="G32" s="54"/>
      <c r="H32" s="14"/>
      <c r="I32" s="30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36"/>
      <c r="V32" s="36"/>
      <c r="W32" s="95" t="e">
        <f t="shared" si="2"/>
        <v>#DIV/0!</v>
      </c>
    </row>
    <row r="33" spans="2:23" s="12" customFormat="1" ht="22.5" x14ac:dyDescent="0.2">
      <c r="B33" s="54"/>
      <c r="C33" s="54"/>
      <c r="D33" s="54">
        <v>4</v>
      </c>
      <c r="E33" s="54"/>
      <c r="F33" s="54"/>
      <c r="G33" s="54"/>
      <c r="H33" s="14"/>
      <c r="I33" s="30" t="s">
        <v>1682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36"/>
      <c r="V33" s="36"/>
      <c r="W33" s="95" t="e">
        <f t="shared" si="2"/>
        <v>#DIV/0!</v>
      </c>
    </row>
    <row r="34" spans="2:23" s="12" customFormat="1" ht="11.25" x14ac:dyDescent="0.2">
      <c r="B34" s="54"/>
      <c r="C34" s="54"/>
      <c r="D34" s="54"/>
      <c r="E34" s="54"/>
      <c r="F34" s="54"/>
      <c r="G34" s="54"/>
      <c r="H34" s="14"/>
      <c r="I34" s="30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5"/>
      <c r="V34" s="25"/>
      <c r="W34" s="95" t="e">
        <f t="shared" si="2"/>
        <v>#DIV/0!</v>
      </c>
    </row>
    <row r="35" spans="2:23" s="12" customFormat="1" ht="33.75" x14ac:dyDescent="0.2">
      <c r="B35" s="54"/>
      <c r="C35" s="54"/>
      <c r="D35" s="54"/>
      <c r="E35" s="54">
        <v>4.0999999999999996</v>
      </c>
      <c r="F35" s="54"/>
      <c r="G35" s="54"/>
      <c r="H35" s="14"/>
      <c r="I35" s="30" t="s">
        <v>1683</v>
      </c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5"/>
      <c r="V35" s="25"/>
      <c r="W35" s="95" t="e">
        <f t="shared" si="2"/>
        <v>#DIV/0!</v>
      </c>
    </row>
    <row r="36" spans="2:23" s="12" customFormat="1" ht="11.25" x14ac:dyDescent="0.2">
      <c r="B36" s="54"/>
      <c r="C36" s="54"/>
      <c r="D36" s="54"/>
      <c r="E36" s="54"/>
      <c r="F36" s="54"/>
      <c r="G36" s="54"/>
      <c r="H36" s="14"/>
      <c r="I36" s="31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5"/>
      <c r="V36" s="25"/>
      <c r="W36" s="95" t="e">
        <f t="shared" si="2"/>
        <v>#DIV/0!</v>
      </c>
    </row>
    <row r="37" spans="2:23" s="12" customFormat="1" ht="11.25" x14ac:dyDescent="0.2">
      <c r="B37" s="54"/>
      <c r="C37" s="54"/>
      <c r="D37" s="54"/>
      <c r="E37" s="54"/>
      <c r="F37" s="68" t="s">
        <v>1684</v>
      </c>
      <c r="G37" s="69"/>
      <c r="H37" s="70"/>
      <c r="I37" s="31" t="s">
        <v>1685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95" t="e">
        <f t="shared" si="2"/>
        <v>#DIV/0!</v>
      </c>
    </row>
    <row r="38" spans="2:23" s="12" customFormat="1" ht="22.5" x14ac:dyDescent="0.2">
      <c r="B38" s="54"/>
      <c r="C38" s="54"/>
      <c r="D38" s="54"/>
      <c r="E38" s="54"/>
      <c r="F38" s="54"/>
      <c r="G38" s="69" t="s">
        <v>468</v>
      </c>
      <c r="H38" s="70"/>
      <c r="I38" s="28" t="s">
        <v>1699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95" t="e">
        <f t="shared" si="2"/>
        <v>#DIV/0!</v>
      </c>
    </row>
    <row r="39" spans="2:23" s="12" customFormat="1" ht="33.75" x14ac:dyDescent="0.2">
      <c r="B39" s="54"/>
      <c r="C39" s="54"/>
      <c r="D39" s="54"/>
      <c r="E39" s="54"/>
      <c r="F39" s="54"/>
      <c r="G39" s="54"/>
      <c r="H39" s="76">
        <v>1</v>
      </c>
      <c r="I39" s="22" t="s">
        <v>1700</v>
      </c>
      <c r="J39" s="24" t="s">
        <v>1688</v>
      </c>
      <c r="K39" s="24" t="s">
        <v>28</v>
      </c>
      <c r="L39" s="79">
        <v>45</v>
      </c>
      <c r="M39" s="79">
        <v>14</v>
      </c>
      <c r="N39" s="79">
        <v>10</v>
      </c>
      <c r="O39" s="79">
        <v>11</v>
      </c>
      <c r="P39" s="79">
        <v>10</v>
      </c>
      <c r="Q39" s="79">
        <v>14</v>
      </c>
      <c r="R39" s="79">
        <v>10</v>
      </c>
      <c r="S39" s="79">
        <v>10</v>
      </c>
      <c r="T39" s="79">
        <v>9</v>
      </c>
      <c r="U39" s="91">
        <f>SUM(Q39+R39+S39+T39)</f>
        <v>43</v>
      </c>
      <c r="V39" s="72">
        <f t="shared" ref="V39:V40" si="3">(Q39+R39+S39+T39)/L39*100</f>
        <v>95.555555555555557</v>
      </c>
      <c r="W39" s="95">
        <f t="shared" si="2"/>
        <v>95.555555555555557</v>
      </c>
    </row>
    <row r="40" spans="2:23" s="12" customFormat="1" ht="33.75" x14ac:dyDescent="0.2">
      <c r="B40" s="54"/>
      <c r="C40" s="54"/>
      <c r="D40" s="54"/>
      <c r="E40" s="54"/>
      <c r="F40" s="54"/>
      <c r="G40" s="54"/>
      <c r="H40" s="54">
        <v>2</v>
      </c>
      <c r="I40" s="22" t="s">
        <v>1701</v>
      </c>
      <c r="J40" s="24" t="s">
        <v>1395</v>
      </c>
      <c r="K40" s="24"/>
      <c r="L40" s="26">
        <v>1</v>
      </c>
      <c r="M40" s="26">
        <v>0</v>
      </c>
      <c r="N40" s="26">
        <v>0</v>
      </c>
      <c r="O40" s="26">
        <v>1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72">
        <v>0</v>
      </c>
      <c r="V40" s="72">
        <f t="shared" si="3"/>
        <v>0</v>
      </c>
      <c r="W40" s="95">
        <f t="shared" si="2"/>
        <v>0</v>
      </c>
    </row>
    <row r="41" spans="2:23" s="12" customFormat="1" ht="11.25" x14ac:dyDescent="0.2">
      <c r="B41" s="54"/>
      <c r="C41" s="54"/>
      <c r="D41" s="54"/>
      <c r="E41" s="54"/>
      <c r="F41" s="54"/>
      <c r="G41" s="54"/>
      <c r="H41" s="14"/>
      <c r="I41" s="22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5"/>
      <c r="V41" s="73"/>
      <c r="W41" s="95" t="e">
        <f t="shared" si="2"/>
        <v>#DIV/0!</v>
      </c>
    </row>
    <row r="42" spans="2:23" s="12" customFormat="1" ht="11.25" x14ac:dyDescent="0.2">
      <c r="B42" s="54"/>
      <c r="C42" s="54"/>
      <c r="D42" s="54"/>
      <c r="E42" s="54"/>
      <c r="F42" s="54"/>
      <c r="G42" s="54"/>
      <c r="H42" s="14"/>
      <c r="I42" s="22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5"/>
      <c r="V42" s="73"/>
      <c r="W42" s="95" t="e">
        <f t="shared" si="2"/>
        <v>#DIV/0!</v>
      </c>
    </row>
    <row r="43" spans="2:23" s="12" customFormat="1" ht="11.25" x14ac:dyDescent="0.2">
      <c r="B43" s="54"/>
      <c r="C43" s="54"/>
      <c r="D43" s="54"/>
      <c r="E43" s="54"/>
      <c r="F43" s="54"/>
      <c r="G43" s="54"/>
      <c r="H43" s="14"/>
      <c r="I43" s="22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5"/>
      <c r="V43" s="73"/>
      <c r="W43" s="95" t="e">
        <f t="shared" si="2"/>
        <v>#DIV/0!</v>
      </c>
    </row>
    <row r="44" spans="2:23" s="12" customFormat="1" ht="11.25" x14ac:dyDescent="0.2">
      <c r="B44" s="58"/>
      <c r="C44" s="58"/>
      <c r="D44" s="58"/>
      <c r="E44" s="58"/>
      <c r="F44" s="58"/>
      <c r="G44" s="58"/>
      <c r="H44" s="17"/>
      <c r="I44" s="61"/>
      <c r="J44" s="33"/>
      <c r="K44" s="33"/>
      <c r="L44" s="66"/>
      <c r="M44" s="66"/>
      <c r="N44" s="66"/>
      <c r="O44" s="66"/>
      <c r="P44" s="66"/>
      <c r="Q44" s="62"/>
      <c r="R44" s="33"/>
      <c r="S44" s="33"/>
      <c r="T44" s="33"/>
      <c r="U44" s="63"/>
      <c r="V44" s="41"/>
      <c r="W44" s="95" t="e">
        <f t="shared" si="2"/>
        <v>#DIV/0!</v>
      </c>
    </row>
    <row r="45" spans="2:23" ht="15" customHeight="1" x14ac:dyDescent="0.25">
      <c r="E45" s="108" t="s">
        <v>1661</v>
      </c>
      <c r="F45" s="108"/>
      <c r="G45" s="108"/>
      <c r="H45" s="109">
        <f>(COUNT(H5:H44))</f>
        <v>10</v>
      </c>
    </row>
    <row r="46" spans="2:23" x14ac:dyDescent="0.25">
      <c r="E46" s="107"/>
      <c r="F46" s="107"/>
      <c r="G46" s="107"/>
      <c r="H46" s="105"/>
    </row>
    <row r="47" spans="2:23" x14ac:dyDescent="0.25">
      <c r="B47" s="12" t="s">
        <v>1662</v>
      </c>
    </row>
  </sheetData>
  <mergeCells count="17">
    <mergeCell ref="B3:B4"/>
    <mergeCell ref="C3:C4"/>
    <mergeCell ref="D3:D4"/>
    <mergeCell ref="E3:E4"/>
    <mergeCell ref="F3:F4"/>
    <mergeCell ref="Q3:T3"/>
    <mergeCell ref="U3:U4"/>
    <mergeCell ref="V3:V4"/>
    <mergeCell ref="T1:V1"/>
    <mergeCell ref="G3:G4"/>
    <mergeCell ref="H3:H4"/>
    <mergeCell ref="I3:I4"/>
    <mergeCell ref="E45:G46"/>
    <mergeCell ref="H45:H46"/>
    <mergeCell ref="J3:J4"/>
    <mergeCell ref="K3:K4"/>
    <mergeCell ref="L3:P3"/>
  </mergeCells>
  <conditionalFormatting sqref="L37:L39">
    <cfRule type="cellIs" dxfId="0" priority="1" operator="greaterThan">
      <formula>50</formula>
    </cfRule>
  </conditionalFormatting>
  <printOptions horizontalCentered="1"/>
  <pageMargins left="3.937007874015748E-2" right="0.23622047244094491" top="0.74803149606299213" bottom="0.74803149606299213" header="0.31496062992125984" footer="0.31496062992125984"/>
  <pageSetup scale="85" fitToHeight="10" orientation="landscape" r:id="rId1"/>
  <headerFooter>
    <oddHeader>&amp;C&amp;"-,Negrita"&amp;14SISTEMA ESTATAL DE EVALUACIÓN
&amp;11PROGRAMA OPERATIVO ANUAL 2016&amp;R&amp;"-,Negrita"ETCA-III-15A
POA - 2016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Crédito Edu.</vt:lpstr>
      <vt:lpstr>Formato ejemplo xxx</vt:lpstr>
      <vt:lpstr>Programación</vt:lpstr>
      <vt:lpstr>POA ISM</vt:lpstr>
      <vt:lpstr>'Formato ejemplo xxx'!Área_de_impresión</vt:lpstr>
      <vt:lpstr>'POA ISM'!Área_de_impresión</vt:lpstr>
      <vt:lpstr>'Formato ejemplo xxx'!Títulos_a_imprimir</vt:lpstr>
      <vt:lpstr>'POA ISM'!Títulos_a_imprimir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2016-06-01T21:50:16Z</dcterms:created>
  <dcterms:modified xsi:type="dcterms:W3CDTF">2017-02-22T17:30:14Z</dcterms:modified>
  <cp:category/>
  <cp:contentStatus/>
</cp:coreProperties>
</file>