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440" windowHeight="10005"/>
  </bookViews>
  <sheets>
    <sheet name="MAYO 2016" sheetId="1" r:id="rId1"/>
  </sheets>
  <calcPr calcId="145621"/>
</workbook>
</file>

<file path=xl/calcChain.xml><?xml version="1.0" encoding="utf-8"?>
<calcChain xmlns="http://schemas.openxmlformats.org/spreadsheetml/2006/main">
  <c r="F32" i="1" l="1"/>
  <c r="G6" i="1"/>
  <c r="G7" i="1"/>
  <c r="I7" i="1" s="1"/>
  <c r="G8" i="1"/>
  <c r="G9" i="1"/>
  <c r="I9" i="1" s="1"/>
  <c r="G10" i="1"/>
  <c r="I10" i="1" s="1"/>
  <c r="G11" i="1"/>
  <c r="I11" i="1" s="1"/>
  <c r="G12" i="1"/>
  <c r="G13" i="1"/>
  <c r="I13" i="1" s="1"/>
  <c r="G14" i="1"/>
  <c r="I14" i="1" s="1"/>
  <c r="G15" i="1"/>
  <c r="I15" i="1" s="1"/>
  <c r="G16" i="1"/>
  <c r="G17" i="1"/>
  <c r="I17" i="1" s="1"/>
  <c r="G18" i="1"/>
  <c r="I18" i="1" s="1"/>
  <c r="G19" i="1"/>
  <c r="I19" i="1" s="1"/>
  <c r="G20" i="1"/>
  <c r="G21" i="1"/>
  <c r="I21" i="1" s="1"/>
  <c r="G22" i="1"/>
  <c r="I22" i="1" s="1"/>
  <c r="G23" i="1"/>
  <c r="I23" i="1" s="1"/>
  <c r="G24" i="1"/>
  <c r="G25" i="1"/>
  <c r="I25" i="1" s="1"/>
  <c r="G26" i="1"/>
  <c r="I26" i="1" s="1"/>
  <c r="G27" i="1"/>
  <c r="I27" i="1" s="1"/>
  <c r="G28" i="1"/>
  <c r="G29" i="1"/>
  <c r="I29" i="1" s="1"/>
  <c r="G30" i="1"/>
  <c r="I30" i="1" s="1"/>
  <c r="G31" i="1"/>
  <c r="I31" i="1" s="1"/>
  <c r="H32" i="1"/>
  <c r="I8" i="1"/>
  <c r="I12" i="1"/>
  <c r="I16" i="1"/>
  <c r="I20" i="1"/>
  <c r="I24" i="1"/>
  <c r="I28" i="1"/>
  <c r="E32" i="1"/>
  <c r="G32" i="1" l="1"/>
  <c r="I6" i="1"/>
  <c r="I32" i="1" s="1"/>
</calcChain>
</file>

<file path=xl/sharedStrings.xml><?xml version="1.0" encoding="utf-8"?>
<sst xmlns="http://schemas.openxmlformats.org/spreadsheetml/2006/main" count="88" uniqueCount="64">
  <si>
    <t>VIÁTICOS</t>
  </si>
  <si>
    <t>Periodo comprendido: 1 AL 31 MAYO DE 2016</t>
  </si>
  <si>
    <t>NOMBRE</t>
  </si>
  <si>
    <t>CARGO</t>
  </si>
  <si>
    <t>COMISIÓN</t>
  </si>
  <si>
    <t>CUOTA DIARIA</t>
  </si>
  <si>
    <t>DIAS</t>
  </si>
  <si>
    <t>GASTOS DE CAMINO</t>
  </si>
  <si>
    <t>TOTAL PAGADO</t>
  </si>
  <si>
    <t>MARIO ARTURO RASCON DURAN</t>
  </si>
  <si>
    <t>AUDITOR DEL OCDA</t>
  </si>
  <si>
    <t xml:space="preserve">MPIO GUAYMAS NOTIFICACIONES DE COMPARECENCIAS DE EX SERVIDORES PUBLICOS </t>
  </si>
  <si>
    <t>MPIO BENJAMIN HILL,ALTAR, NOGALES LEVANTAMIENTO ACTAS DE SITIO DE OBRA OBSERVADAS POR ISAF EJ. 2015</t>
  </si>
  <si>
    <t xml:space="preserve">GUILLERMO ISAIAS WARNE FRAGOSO </t>
  </si>
  <si>
    <t>SUPERVISOR DE OBRA</t>
  </si>
  <si>
    <t>MPIO BENJAMIN HILL,ALTAR, NOGALES LEVANTAMIENTO ACTAS DE SITIO DE OBRA OBSERVADAS POR ISAF EJ. 2016</t>
  </si>
  <si>
    <t>HECTOR JUAN SALCIDO MENDIVIL</t>
  </si>
  <si>
    <t>MPIO SAN PEDRO DE LA CUEVA, ONAVAS, BACANORA Y SUAQUI GRANDE SUPERVISION DE OBRA ISAF</t>
  </si>
  <si>
    <t>REY DAVID YAÑEZ MURRIETA</t>
  </si>
  <si>
    <t>MPIO CARBO ,BENJAMIN HILL, SANTA ANA, MAGDALENA, CUCURPE Y NOGALES  SUPERVISION DE OBRA ISAF</t>
  </si>
  <si>
    <t>EDUARDO RAMIRO HERNANDEZ MORENO</t>
  </si>
  <si>
    <t>ENLACE OPERATIVO</t>
  </si>
  <si>
    <t>MPIO NOGALES SUPERVISION DE JUNTA MUNICIPAL DE PARTICIPACION SOCIAL</t>
  </si>
  <si>
    <t>MPIO DE RAYON HUEPAC, BANAMICHI ARIZPE,CANANEA, NACO, NACOZARI, CUMPAS</t>
  </si>
  <si>
    <t>POBLADO MIGUEL ALEMAN, BAHIA DE KINO, ESTACION PESQUEIRA SUPERVICION DE OBRA AUDITORES DEL ISAF</t>
  </si>
  <si>
    <t>JOSE ANGEL ACERO FELIX</t>
  </si>
  <si>
    <t xml:space="preserve">AUXILIAR DE COORDINACION </t>
  </si>
  <si>
    <t>MPIO DE QUIRIEGO, SAN IGNACIO RIO MUERTO Y BENITO JUAREZ  APOYO GIRA DE TRABAJO COORDINADOR DE CECOP</t>
  </si>
  <si>
    <t>FELIPE DE JESUS VAZQUEZ QUINTANA</t>
  </si>
  <si>
    <t>ASESOR DE LOGISTICA</t>
  </si>
  <si>
    <t>JOSE ANGEL ACEDO FELIX</t>
  </si>
  <si>
    <t>MPIO MOCTEZUMA APOYAR COORDINADOR DE CECOP REUNION 3 NIVELES DE GOBIERNO</t>
  </si>
  <si>
    <t>JOSE ANGEL LIRA LOPEZ</t>
  </si>
  <si>
    <t>COORDINADOR OPERATIVO ZONA SUR</t>
  </si>
  <si>
    <t>MPIO NOGALES REUNION CON PERSONAS DE UNISON EN JUNTA REGIONAL DE NOGALES</t>
  </si>
  <si>
    <t>JOSE RICARDO BALLESTEROS LOPEZ</t>
  </si>
  <si>
    <t>SUPERVICION DE OBRA</t>
  </si>
  <si>
    <t>MPIO DE GRANADOS , VILLA HIDALGO, BACADEHUACHI Y BACERAC SUPERVISION DE OBRA CON AUD. DEL ISAF</t>
  </si>
  <si>
    <t>MANUEL DE JESUS BUSTAMANTES SANDOVAL</t>
  </si>
  <si>
    <t>COORDINADOR GENERAL</t>
  </si>
  <si>
    <t>MPIO REUNION CON AUDITORIAS DE LOS 3 NIVELS DE GOBIERNO</t>
  </si>
  <si>
    <t>RICARDO BURGOS RUIZ</t>
  </si>
  <si>
    <t>SUBDIRECTOR DE AREA</t>
  </si>
  <si>
    <t>MPIO DE GUAYMAS, EMPALME,CAJEME, SAN IGNACIO RIO MUERTO, NAVOJOA Y HUATABAMPO SUP.AUDITORIA ISAF</t>
  </si>
  <si>
    <t>JOSE ANGEL GARCIA ACUÑA</t>
  </si>
  <si>
    <t>JEFE DEPARTAMENTO</t>
  </si>
  <si>
    <t>MPIO DE GUAYMAS Y BENITO JUAREZ LEVANTAMIENTO Y SUPERVICION DE OBRA</t>
  </si>
  <si>
    <t>MIGUEL SERVANDO PORTONI ENCINAS</t>
  </si>
  <si>
    <t>DIRECTOR GENERAL</t>
  </si>
  <si>
    <t>ACTIVIDAD DE VINCULACION DEL ESTADO DE SONORA CON LA SECRETARIA DE CULTURA EN SEGUIMIENTO A FONDO CONCURRENTES Y GESTION DE PROGRAMAS SOCIALES .</t>
  </si>
  <si>
    <t>MPIO DE NAVOJOA REUNION CON PERSONAS DE LA JUNTA MUNICIPAL DE NAVOJOA</t>
  </si>
  <si>
    <t>JUAN CARLOS HINOJOSA ROJO</t>
  </si>
  <si>
    <t>ANALISTA TECNICO</t>
  </si>
  <si>
    <t>MPIO DE EMPALME SUPERVISION DE 11 OBRAS</t>
  </si>
  <si>
    <t>GILDARDO QUIJADA FLORES</t>
  </si>
  <si>
    <t>MPIO DE URES SUPERVISION DE OBRA 8 OBRAS</t>
  </si>
  <si>
    <t>MPIO DE  S.L.R.C., TRINCHERAS, ALTAR, PITIQUITO, OQUITOA SUPERVISION DE OBRA CON AUDITORES DEL ISAF.</t>
  </si>
  <si>
    <t>MPIO DE QUIRIEGO, SAN IGNACIO RIO MUERTO Y BENITO JUAREZ  GIRA DE TRABAJO CON LA  GOBERNADORA</t>
  </si>
  <si>
    <t>MPIO DE ACONCHI,BANAMICHI,BAVIACORA, HUEPAC Y SAN FELIPE DE JESUS VERIFICACION DE 26 OBRAS</t>
  </si>
  <si>
    <t>FERNANDO DE JESUS SANDOVAL SANDOVAL</t>
  </si>
  <si>
    <t>ASESOR DE ESTRATEGIA Y DIFUSION</t>
  </si>
  <si>
    <t>MPIO DE NAVOJOA REUNION CON PERSONAL DE LA JUNTA MUNICIPAL DE NAVOJOA</t>
  </si>
  <si>
    <t>TOTAL</t>
  </si>
  <si>
    <t>Fecha de actualización: Junio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</si>
</sst>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2" fontId="0" fillId="0" borderId="0" xfId="0" applyNumberFormat="1" applyAlignment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abSelected="1" zoomScale="90" zoomScaleNormal="90" workbookViewId="0">
      <selection activeCell="E5" sqref="E5:I5"/>
    </sheetView>
  </sheetViews>
  <sheetFormatPr baseColWidth="10" defaultColWidth="11.42578125" defaultRowHeight="15" x14ac:dyDescent="0.25"/>
  <cols>
    <col min="1" max="1" width="6" style="3" bestFit="1" customWidth="1"/>
    <col min="2" max="2" width="44.28515625" style="1" bestFit="1" customWidth="1"/>
    <col min="3" max="3" width="50.28515625" style="1" bestFit="1" customWidth="1"/>
    <col min="4" max="4" width="107.42578125" style="1" bestFit="1" customWidth="1"/>
    <col min="5" max="5" width="16.5703125" style="1" customWidth="1"/>
    <col min="6" max="6" width="14" style="1" customWidth="1"/>
    <col min="7" max="7" width="12.140625" style="1" bestFit="1" customWidth="1"/>
    <col min="8" max="8" width="19.42578125" style="1" customWidth="1"/>
    <col min="9" max="9" width="15.85546875" style="1" customWidth="1"/>
    <col min="10" max="16384" width="11.42578125" style="1"/>
  </cols>
  <sheetData>
    <row r="2" spans="2:9" ht="23.25" x14ac:dyDescent="0.35">
      <c r="B2" s="6" t="s">
        <v>0</v>
      </c>
      <c r="C2" s="6"/>
      <c r="D2" s="6"/>
      <c r="E2" s="6"/>
      <c r="F2" s="6"/>
      <c r="G2" s="6"/>
      <c r="H2" s="6"/>
      <c r="I2" s="6"/>
    </row>
    <row r="3" spans="2:9" x14ac:dyDescent="0.25">
      <c r="B3" s="7" t="s">
        <v>1</v>
      </c>
      <c r="C3" s="7"/>
    </row>
    <row r="4" spans="2:9" x14ac:dyDescent="0.25">
      <c r="B4" s="8" t="s">
        <v>63</v>
      </c>
      <c r="C4" s="8"/>
    </row>
    <row r="5" spans="2:9" ht="36" customHeight="1" x14ac:dyDescent="0.25">
      <c r="B5" s="9" t="s">
        <v>2</v>
      </c>
      <c r="C5" s="9" t="s">
        <v>3</v>
      </c>
      <c r="D5" s="9" t="s">
        <v>4</v>
      </c>
      <c r="E5" s="10" t="s">
        <v>5</v>
      </c>
      <c r="F5" s="10" t="s">
        <v>6</v>
      </c>
      <c r="G5" s="10" t="s">
        <v>0</v>
      </c>
      <c r="H5" s="10" t="s">
        <v>7</v>
      </c>
      <c r="I5" s="11" t="s">
        <v>8</v>
      </c>
    </row>
    <row r="6" spans="2:9" x14ac:dyDescent="0.25">
      <c r="B6" s="2" t="s">
        <v>9</v>
      </c>
      <c r="C6" s="2" t="s">
        <v>10</v>
      </c>
      <c r="D6" s="2" t="s">
        <v>11</v>
      </c>
      <c r="E6" s="2">
        <v>0</v>
      </c>
      <c r="F6" s="2">
        <v>0</v>
      </c>
      <c r="G6" s="2">
        <f t="shared" ref="G6:G31" si="0">+E6*F6</f>
        <v>0</v>
      </c>
      <c r="H6" s="2">
        <v>400</v>
      </c>
      <c r="I6" s="2">
        <f t="shared" ref="I6:I31" si="1">G6+H6</f>
        <v>400</v>
      </c>
    </row>
    <row r="7" spans="2:9" x14ac:dyDescent="0.25">
      <c r="B7" s="2" t="s">
        <v>9</v>
      </c>
      <c r="C7" s="2" t="s">
        <v>10</v>
      </c>
      <c r="D7" s="2" t="s">
        <v>12</v>
      </c>
      <c r="E7" s="2">
        <v>1000</v>
      </c>
      <c r="F7" s="2">
        <v>1</v>
      </c>
      <c r="G7" s="2">
        <f t="shared" si="0"/>
        <v>1000</v>
      </c>
      <c r="H7" s="2">
        <v>400</v>
      </c>
      <c r="I7" s="2">
        <f t="shared" ref="I7:I21" si="2">G7+H7</f>
        <v>1400</v>
      </c>
    </row>
    <row r="8" spans="2:9" x14ac:dyDescent="0.25">
      <c r="B8" s="2" t="s">
        <v>13</v>
      </c>
      <c r="C8" s="2" t="s">
        <v>14</v>
      </c>
      <c r="D8" s="2" t="s">
        <v>15</v>
      </c>
      <c r="E8" s="2">
        <v>1000</v>
      </c>
      <c r="F8" s="2">
        <v>1</v>
      </c>
      <c r="G8" s="2">
        <f t="shared" si="0"/>
        <v>1000</v>
      </c>
      <c r="H8" s="2">
        <v>400</v>
      </c>
      <c r="I8" s="2">
        <f t="shared" si="2"/>
        <v>1400</v>
      </c>
    </row>
    <row r="9" spans="2:9" x14ac:dyDescent="0.25">
      <c r="B9" s="2" t="s">
        <v>16</v>
      </c>
      <c r="C9" s="2" t="s">
        <v>14</v>
      </c>
      <c r="D9" s="2" t="s">
        <v>17</v>
      </c>
      <c r="E9" s="2">
        <v>1000</v>
      </c>
      <c r="F9" s="2">
        <v>1</v>
      </c>
      <c r="G9" s="2">
        <f t="shared" si="0"/>
        <v>1000</v>
      </c>
      <c r="H9" s="2">
        <v>400</v>
      </c>
      <c r="I9" s="2">
        <f t="shared" si="2"/>
        <v>1400</v>
      </c>
    </row>
    <row r="10" spans="2:9" x14ac:dyDescent="0.25">
      <c r="B10" s="2" t="s">
        <v>18</v>
      </c>
      <c r="C10" s="2" t="s">
        <v>14</v>
      </c>
      <c r="D10" s="2" t="s">
        <v>19</v>
      </c>
      <c r="E10" s="2">
        <v>1000</v>
      </c>
      <c r="F10" s="2">
        <v>1</v>
      </c>
      <c r="G10" s="2">
        <f t="shared" si="0"/>
        <v>1000</v>
      </c>
      <c r="H10" s="2">
        <v>400</v>
      </c>
      <c r="I10" s="2">
        <f t="shared" si="2"/>
        <v>1400</v>
      </c>
    </row>
    <row r="11" spans="2:9" x14ac:dyDescent="0.25">
      <c r="B11" s="2" t="s">
        <v>20</v>
      </c>
      <c r="C11" s="2" t="s">
        <v>21</v>
      </c>
      <c r="D11" s="2" t="s">
        <v>22</v>
      </c>
      <c r="E11" s="2">
        <v>1100</v>
      </c>
      <c r="F11" s="2">
        <v>1</v>
      </c>
      <c r="G11" s="2">
        <f t="shared" si="0"/>
        <v>1100</v>
      </c>
      <c r="H11" s="2">
        <v>0</v>
      </c>
      <c r="I11" s="2">
        <f t="shared" si="2"/>
        <v>1100</v>
      </c>
    </row>
    <row r="12" spans="2:9" x14ac:dyDescent="0.25">
      <c r="B12" s="2" t="s">
        <v>18</v>
      </c>
      <c r="C12" s="2" t="s">
        <v>14</v>
      </c>
      <c r="D12" s="2" t="s">
        <v>23</v>
      </c>
      <c r="E12" s="2">
        <v>1000</v>
      </c>
      <c r="F12" s="2">
        <v>1</v>
      </c>
      <c r="G12" s="2">
        <f t="shared" si="0"/>
        <v>1000</v>
      </c>
      <c r="H12" s="2">
        <v>0</v>
      </c>
      <c r="I12" s="2">
        <f t="shared" si="2"/>
        <v>1000</v>
      </c>
    </row>
    <row r="13" spans="2:9" x14ac:dyDescent="0.25">
      <c r="B13" s="2" t="s">
        <v>18</v>
      </c>
      <c r="C13" s="2" t="s">
        <v>14</v>
      </c>
      <c r="D13" s="2" t="s">
        <v>24</v>
      </c>
      <c r="E13" s="2">
        <v>0</v>
      </c>
      <c r="F13" s="2">
        <v>0</v>
      </c>
      <c r="G13" s="2">
        <f t="shared" si="0"/>
        <v>0</v>
      </c>
      <c r="H13" s="2">
        <v>400</v>
      </c>
      <c r="I13" s="2">
        <f t="shared" si="2"/>
        <v>400</v>
      </c>
    </row>
    <row r="14" spans="2:9" x14ac:dyDescent="0.25">
      <c r="B14" s="2" t="s">
        <v>25</v>
      </c>
      <c r="C14" s="2" t="s">
        <v>26</v>
      </c>
      <c r="D14" s="2" t="s">
        <v>27</v>
      </c>
      <c r="E14" s="2">
        <v>1000</v>
      </c>
      <c r="F14" s="2">
        <v>2</v>
      </c>
      <c r="G14" s="2">
        <f t="shared" si="0"/>
        <v>2000</v>
      </c>
      <c r="H14" s="2">
        <v>0</v>
      </c>
      <c r="I14" s="2">
        <f t="shared" si="2"/>
        <v>2000</v>
      </c>
    </row>
    <row r="15" spans="2:9" x14ac:dyDescent="0.25">
      <c r="B15" s="2" t="s">
        <v>28</v>
      </c>
      <c r="C15" s="2" t="s">
        <v>29</v>
      </c>
      <c r="D15" s="2" t="s">
        <v>27</v>
      </c>
      <c r="E15" s="2">
        <v>1000</v>
      </c>
      <c r="F15" s="2">
        <v>2</v>
      </c>
      <c r="G15" s="2">
        <f t="shared" si="0"/>
        <v>2000</v>
      </c>
      <c r="H15" s="2">
        <v>0</v>
      </c>
      <c r="I15" s="2">
        <f t="shared" si="2"/>
        <v>2000</v>
      </c>
    </row>
    <row r="16" spans="2:9" x14ac:dyDescent="0.25">
      <c r="B16" s="2" t="s">
        <v>30</v>
      </c>
      <c r="C16" s="2" t="s">
        <v>26</v>
      </c>
      <c r="D16" s="2" t="s">
        <v>31</v>
      </c>
      <c r="E16" s="2">
        <v>1000</v>
      </c>
      <c r="F16" s="2">
        <v>2</v>
      </c>
      <c r="G16" s="2">
        <f t="shared" si="0"/>
        <v>2000</v>
      </c>
      <c r="H16" s="2">
        <v>0</v>
      </c>
      <c r="I16" s="2">
        <f t="shared" si="2"/>
        <v>2000</v>
      </c>
    </row>
    <row r="17" spans="2:9" x14ac:dyDescent="0.25">
      <c r="B17" s="2" t="s">
        <v>32</v>
      </c>
      <c r="C17" s="2" t="s">
        <v>33</v>
      </c>
      <c r="D17" s="2" t="s">
        <v>34</v>
      </c>
      <c r="E17" s="2">
        <v>1100</v>
      </c>
      <c r="F17" s="2">
        <v>1</v>
      </c>
      <c r="G17" s="2">
        <f t="shared" si="0"/>
        <v>1100</v>
      </c>
      <c r="H17" s="2">
        <v>0</v>
      </c>
      <c r="I17" s="2">
        <f t="shared" si="2"/>
        <v>1100</v>
      </c>
    </row>
    <row r="18" spans="2:9" x14ac:dyDescent="0.25">
      <c r="B18" s="2" t="s">
        <v>35</v>
      </c>
      <c r="C18" s="2" t="s">
        <v>36</v>
      </c>
      <c r="D18" s="2" t="s">
        <v>37</v>
      </c>
      <c r="E18" s="2">
        <v>1000</v>
      </c>
      <c r="F18" s="2">
        <v>1</v>
      </c>
      <c r="G18" s="2">
        <f t="shared" si="0"/>
        <v>1000</v>
      </c>
      <c r="H18" s="2">
        <v>400</v>
      </c>
      <c r="I18" s="2">
        <f t="shared" si="2"/>
        <v>1400</v>
      </c>
    </row>
    <row r="19" spans="2:9" x14ac:dyDescent="0.25">
      <c r="B19" s="2" t="s">
        <v>38</v>
      </c>
      <c r="C19" s="2" t="s">
        <v>39</v>
      </c>
      <c r="D19" s="2" t="s">
        <v>40</v>
      </c>
      <c r="E19" s="2">
        <v>1350</v>
      </c>
      <c r="F19" s="2">
        <v>2</v>
      </c>
      <c r="G19" s="2">
        <f t="shared" si="0"/>
        <v>2700</v>
      </c>
      <c r="H19" s="2">
        <v>0</v>
      </c>
      <c r="I19" s="2">
        <f t="shared" si="2"/>
        <v>2700</v>
      </c>
    </row>
    <row r="20" spans="2:9" x14ac:dyDescent="0.25">
      <c r="B20" s="2" t="s">
        <v>41</v>
      </c>
      <c r="C20" s="2" t="s">
        <v>42</v>
      </c>
      <c r="D20" s="2" t="s">
        <v>43</v>
      </c>
      <c r="E20" s="2">
        <v>1000</v>
      </c>
      <c r="F20" s="2">
        <v>1</v>
      </c>
      <c r="G20" s="2">
        <f t="shared" si="0"/>
        <v>1000</v>
      </c>
      <c r="H20" s="2">
        <v>400</v>
      </c>
      <c r="I20" s="2">
        <f t="shared" si="2"/>
        <v>1400</v>
      </c>
    </row>
    <row r="21" spans="2:9" x14ac:dyDescent="0.25">
      <c r="B21" s="2" t="s">
        <v>44</v>
      </c>
      <c r="C21" s="2" t="s">
        <v>45</v>
      </c>
      <c r="D21" s="2" t="s">
        <v>46</v>
      </c>
      <c r="E21" s="2">
        <v>850</v>
      </c>
      <c r="F21" s="2">
        <v>1</v>
      </c>
      <c r="G21" s="2">
        <f t="shared" si="0"/>
        <v>850</v>
      </c>
      <c r="H21" s="2">
        <v>400</v>
      </c>
      <c r="I21" s="2">
        <f t="shared" si="2"/>
        <v>1250</v>
      </c>
    </row>
    <row r="22" spans="2:9" ht="30" x14ac:dyDescent="0.25">
      <c r="B22" s="2" t="s">
        <v>47</v>
      </c>
      <c r="C22" s="2" t="s">
        <v>48</v>
      </c>
      <c r="D22" s="4" t="s">
        <v>49</v>
      </c>
      <c r="E22" s="2">
        <v>1750</v>
      </c>
      <c r="F22" s="2">
        <v>2</v>
      </c>
      <c r="G22" s="2">
        <f t="shared" si="0"/>
        <v>3500</v>
      </c>
      <c r="H22" s="2">
        <v>0</v>
      </c>
      <c r="I22" s="2">
        <f t="shared" si="1"/>
        <v>3500</v>
      </c>
    </row>
    <row r="23" spans="2:9" x14ac:dyDescent="0.25">
      <c r="B23" s="2" t="s">
        <v>28</v>
      </c>
      <c r="C23" s="2" t="s">
        <v>29</v>
      </c>
      <c r="D23" s="2" t="s">
        <v>50</v>
      </c>
      <c r="E23" s="2">
        <v>1000</v>
      </c>
      <c r="F23" s="2">
        <v>1</v>
      </c>
      <c r="G23" s="2">
        <f t="shared" si="0"/>
        <v>1000</v>
      </c>
      <c r="H23" s="2">
        <v>0</v>
      </c>
      <c r="I23" s="2">
        <f t="shared" si="1"/>
        <v>1000</v>
      </c>
    </row>
    <row r="24" spans="2:9" x14ac:dyDescent="0.25">
      <c r="B24" s="2" t="s">
        <v>51</v>
      </c>
      <c r="C24" s="2" t="s">
        <v>52</v>
      </c>
      <c r="D24" s="2" t="s">
        <v>53</v>
      </c>
      <c r="E24" s="2">
        <v>0</v>
      </c>
      <c r="F24" s="2">
        <v>0</v>
      </c>
      <c r="G24" s="2">
        <f t="shared" si="0"/>
        <v>0</v>
      </c>
      <c r="H24" s="2">
        <v>300</v>
      </c>
      <c r="I24" s="2">
        <f t="shared" si="1"/>
        <v>300</v>
      </c>
    </row>
    <row r="25" spans="2:9" x14ac:dyDescent="0.25">
      <c r="B25" s="2" t="s">
        <v>54</v>
      </c>
      <c r="C25" s="2" t="s">
        <v>45</v>
      </c>
      <c r="D25" s="2" t="s">
        <v>55</v>
      </c>
      <c r="E25" s="2">
        <v>0</v>
      </c>
      <c r="F25" s="2">
        <v>0</v>
      </c>
      <c r="G25" s="2">
        <f t="shared" si="0"/>
        <v>0</v>
      </c>
      <c r="H25" s="2">
        <v>400</v>
      </c>
      <c r="I25" s="2">
        <f t="shared" si="1"/>
        <v>400</v>
      </c>
    </row>
    <row r="26" spans="2:9" x14ac:dyDescent="0.25">
      <c r="B26" s="2" t="s">
        <v>54</v>
      </c>
      <c r="C26" s="2" t="s">
        <v>45</v>
      </c>
      <c r="D26" s="2" t="s">
        <v>56</v>
      </c>
      <c r="E26" s="2">
        <v>850</v>
      </c>
      <c r="F26" s="2">
        <v>1</v>
      </c>
      <c r="G26" s="2">
        <f t="shared" si="0"/>
        <v>850</v>
      </c>
      <c r="H26" s="2">
        <v>400</v>
      </c>
      <c r="I26" s="2">
        <f t="shared" si="1"/>
        <v>1250</v>
      </c>
    </row>
    <row r="27" spans="2:9" x14ac:dyDescent="0.25">
      <c r="B27" s="2" t="s">
        <v>38</v>
      </c>
      <c r="C27" s="2" t="s">
        <v>39</v>
      </c>
      <c r="D27" s="2" t="s">
        <v>57</v>
      </c>
      <c r="E27" s="2">
        <v>1350</v>
      </c>
      <c r="F27" s="2">
        <v>2</v>
      </c>
      <c r="G27" s="2">
        <f t="shared" si="0"/>
        <v>2700</v>
      </c>
      <c r="H27" s="2">
        <v>300</v>
      </c>
      <c r="I27" s="2">
        <f t="shared" si="1"/>
        <v>3000</v>
      </c>
    </row>
    <row r="28" spans="2:9" x14ac:dyDescent="0.25">
      <c r="B28" s="2" t="s">
        <v>51</v>
      </c>
      <c r="C28" s="2" t="s">
        <v>52</v>
      </c>
      <c r="D28" s="2" t="s">
        <v>58</v>
      </c>
      <c r="E28" s="2">
        <v>700</v>
      </c>
      <c r="F28" s="2">
        <v>1</v>
      </c>
      <c r="G28" s="2">
        <f t="shared" si="0"/>
        <v>700</v>
      </c>
      <c r="H28" s="2">
        <v>300</v>
      </c>
      <c r="I28" s="2">
        <f t="shared" si="1"/>
        <v>1000</v>
      </c>
    </row>
    <row r="29" spans="2:9" x14ac:dyDescent="0.25">
      <c r="B29" s="2" t="s">
        <v>59</v>
      </c>
      <c r="C29" s="2" t="s">
        <v>60</v>
      </c>
      <c r="D29" s="2" t="s">
        <v>61</v>
      </c>
      <c r="E29" s="2">
        <v>1000</v>
      </c>
      <c r="F29" s="2">
        <v>1</v>
      </c>
      <c r="G29" s="2">
        <f t="shared" si="0"/>
        <v>1000</v>
      </c>
      <c r="H29" s="2">
        <v>0</v>
      </c>
      <c r="I29" s="2">
        <f t="shared" si="1"/>
        <v>1000</v>
      </c>
    </row>
    <row r="30" spans="2:9" x14ac:dyDescent="0.25">
      <c r="B30" s="2" t="s">
        <v>38</v>
      </c>
      <c r="C30" s="2" t="s">
        <v>39</v>
      </c>
      <c r="D30" s="2"/>
      <c r="E30" s="2">
        <v>0</v>
      </c>
      <c r="F30" s="2">
        <v>1</v>
      </c>
      <c r="G30" s="2">
        <f t="shared" si="0"/>
        <v>0</v>
      </c>
      <c r="H30" s="2">
        <v>0</v>
      </c>
      <c r="I30" s="2">
        <f t="shared" si="1"/>
        <v>0</v>
      </c>
    </row>
    <row r="31" spans="2:9" x14ac:dyDescent="0.25">
      <c r="B31" s="2" t="s">
        <v>38</v>
      </c>
      <c r="C31" s="2" t="s">
        <v>39</v>
      </c>
      <c r="D31" s="2"/>
      <c r="E31" s="2">
        <v>0</v>
      </c>
      <c r="F31" s="2">
        <v>1</v>
      </c>
      <c r="G31" s="2">
        <f t="shared" si="0"/>
        <v>0</v>
      </c>
      <c r="H31" s="2">
        <v>0</v>
      </c>
      <c r="I31" s="2">
        <f t="shared" si="1"/>
        <v>0</v>
      </c>
    </row>
    <row r="32" spans="2:9" ht="18.75" x14ac:dyDescent="0.3">
      <c r="B32" s="2"/>
      <c r="C32" s="2"/>
      <c r="D32" s="5" t="s">
        <v>62</v>
      </c>
      <c r="E32" s="2">
        <f>SUM(E6:E31)</f>
        <v>21050</v>
      </c>
      <c r="F32" s="2">
        <f t="shared" ref="F32:I32" si="3">SUM(F6:F31)</f>
        <v>28</v>
      </c>
      <c r="G32" s="2">
        <f t="shared" si="3"/>
        <v>28500</v>
      </c>
      <c r="H32" s="2">
        <f t="shared" si="3"/>
        <v>5300</v>
      </c>
      <c r="I32" s="2">
        <f t="shared" si="3"/>
        <v>33800</v>
      </c>
    </row>
    <row r="33" spans="2:9" x14ac:dyDescent="0.25">
      <c r="B33" s="2"/>
      <c r="C33" s="2"/>
      <c r="D33" s="2"/>
      <c r="E33" s="2"/>
      <c r="F33" s="2"/>
      <c r="G33" s="2"/>
      <c r="H33" s="2"/>
      <c r="I33" s="2"/>
    </row>
    <row r="34" spans="2:9" x14ac:dyDescent="0.25">
      <c r="B34" s="2"/>
      <c r="C34" s="2"/>
      <c r="D34" s="2"/>
      <c r="E34" s="2"/>
      <c r="F34" s="2"/>
      <c r="G34" s="2"/>
      <c r="H34" s="2"/>
      <c r="I34" s="2"/>
    </row>
  </sheetData>
  <sortState ref="A6:I21">
    <sortCondition ref="A6:A21"/>
  </sortState>
  <mergeCells count="3">
    <mergeCell ref="B2:I2"/>
    <mergeCell ref="B3:C3"/>
    <mergeCell ref="B4:C4"/>
  </mergeCells>
  <pageMargins left="0.39370078740157483" right="0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2016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Danae</dc:creator>
  <cp:lastModifiedBy>Administrador</cp:lastModifiedBy>
  <cp:revision/>
  <dcterms:created xsi:type="dcterms:W3CDTF">2015-11-24T19:10:47Z</dcterms:created>
  <dcterms:modified xsi:type="dcterms:W3CDTF">2016-09-01T20:01:09Z</dcterms:modified>
</cp:coreProperties>
</file>