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90" windowWidth="6510" windowHeight="8955" activeTab="0"/>
  </bookViews>
  <sheets>
    <sheet name="MARZO-2012" sheetId="1" r:id="rId1"/>
  </sheets>
  <definedNames/>
  <calcPr fullCalcOnLoad="1"/>
</workbook>
</file>

<file path=xl/sharedStrings.xml><?xml version="1.0" encoding="utf-8"?>
<sst xmlns="http://schemas.openxmlformats.org/spreadsheetml/2006/main" count="277" uniqueCount="175">
  <si>
    <t>JORGE LUJAN</t>
  </si>
  <si>
    <t>ISIDRO PALAFOX</t>
  </si>
  <si>
    <t>URIEL OCHOA RIVERA</t>
  </si>
  <si>
    <t>HUGO SILVA NAVARRO</t>
  </si>
  <si>
    <t>MARTIN GIL</t>
  </si>
  <si>
    <t>JOSE IGNACIO MONGE</t>
  </si>
  <si>
    <t>JM MOCTEZUMA</t>
  </si>
  <si>
    <t>JM GUAYMAS</t>
  </si>
  <si>
    <t>DIRECTOR GENERAL</t>
  </si>
  <si>
    <t>JEFE DE DEPARTAMENTO</t>
  </si>
  <si>
    <t>DIRECTOR DE AREA</t>
  </si>
  <si>
    <t>AUXILIAR ADMINISTRATIVO</t>
  </si>
  <si>
    <t>PROMOTOR SOCIAL</t>
  </si>
  <si>
    <t>IVAN PEINADO</t>
  </si>
  <si>
    <t>TOTAL</t>
  </si>
  <si>
    <t>ANALISTA TECNICO</t>
  </si>
  <si>
    <t>JOSE HUMBERTO BELTRAN</t>
  </si>
  <si>
    <t>JOSE RAMON MORENO</t>
  </si>
  <si>
    <t>JM HUACHINERAS</t>
  </si>
  <si>
    <t>SECRETARIA TECNICA</t>
  </si>
  <si>
    <t>ANA ELSA FLORES SERNA</t>
  </si>
  <si>
    <t>ENLACE DE COMUNICACIÓN SOCIAL</t>
  </si>
  <si>
    <t>RICARDO RUIZ</t>
  </si>
  <si>
    <t>ROBERTO LOZOYA</t>
  </si>
  <si>
    <t>RUDY CORONADO</t>
  </si>
  <si>
    <t>ALONSO ARRIOLA</t>
  </si>
  <si>
    <t>KENNEC RODOLFO QUIJADA</t>
  </si>
  <si>
    <t>HUMBERTO MORENO</t>
  </si>
  <si>
    <t>JUAN PABLO VALENZUELA</t>
  </si>
  <si>
    <t>COORD. DE LOGISTICA</t>
  </si>
  <si>
    <t>LUIS NORBERTO FERNANDES</t>
  </si>
  <si>
    <t>COORD. GENERAL</t>
  </si>
  <si>
    <t>EDUARDO LUEVANO</t>
  </si>
  <si>
    <t>COORD. DE PROMOTORES</t>
  </si>
  <si>
    <t>JUAN CARLOS ALVAREZ</t>
  </si>
  <si>
    <t>LUIS PESQUEIRA</t>
  </si>
  <si>
    <t>LETICIA RASCON CORDOVA</t>
  </si>
  <si>
    <t>FACUNDA LORENA MARTINEZ</t>
  </si>
  <si>
    <t>HERIBERTO GRIJALVA</t>
  </si>
  <si>
    <t>FRANCISCO JAVIER JUAREZ</t>
  </si>
  <si>
    <t>MARTIN MANUEL JUAREZ</t>
  </si>
  <si>
    <t>FRANCISCO ARNALDO MONGE</t>
  </si>
  <si>
    <t>MARIA KARINA RAYGOZO</t>
  </si>
  <si>
    <t>COORD. PROMOTORES</t>
  </si>
  <si>
    <t>CHIARA LARISSA MORENO</t>
  </si>
  <si>
    <t>JACZA JAZMIN SOSAYA</t>
  </si>
  <si>
    <t>JESUS ROMAN MORUA</t>
  </si>
  <si>
    <t>GLADYS LANDEROS C</t>
  </si>
  <si>
    <t>JESUS TABADILLO C</t>
  </si>
  <si>
    <t>MIRIAM MEZA M</t>
  </si>
  <si>
    <t>COORD. GESTION SOCIAL</t>
  </si>
  <si>
    <t>FRANCISCO JAVIER LEYVA</t>
  </si>
  <si>
    <t>COORD. DE DIFUSION DE OBRA</t>
  </si>
  <si>
    <t>JM DE CAJEME</t>
  </si>
  <si>
    <t>JM ACONCHI</t>
  </si>
  <si>
    <t>JM ETCHOJOA</t>
  </si>
  <si>
    <t>JORGE ENRIQUE CECEÑA</t>
  </si>
  <si>
    <t>MIGUEL ANGEL MEDINA</t>
  </si>
  <si>
    <t>JM CANANEA</t>
  </si>
  <si>
    <t>GILBERTO AMAYA</t>
  </si>
  <si>
    <t>JUNTA REGIONAL</t>
  </si>
  <si>
    <t>JM SLRC</t>
  </si>
  <si>
    <t>VALERIA GPE SANTIAGO BADILLO</t>
  </si>
  <si>
    <t>MARCO ANTONIO RIOS</t>
  </si>
  <si>
    <t>ERNESTO MEDINA</t>
  </si>
  <si>
    <t>HUBERTO MORENO</t>
  </si>
  <si>
    <t>FRANCISCA CORDOVA</t>
  </si>
  <si>
    <t>LARITZA KARINA VILLAVICENCIO</t>
  </si>
  <si>
    <t>EDUARDO ALEJO ACUÑA</t>
  </si>
  <si>
    <t>JESIS ROMAN VALLES</t>
  </si>
  <si>
    <t>MIGUEL DEL ROSARIO AGUILAR</t>
  </si>
  <si>
    <t>MISAEL DUARTE</t>
  </si>
  <si>
    <t>BALDEMAR LABORIN</t>
  </si>
  <si>
    <t>SUBDIRECTOR DE CONCERTACION</t>
  </si>
  <si>
    <t>HECTOR JUAN SALCIDO</t>
  </si>
  <si>
    <t>SUPERVISOR DE OBRA</t>
  </si>
  <si>
    <t>MIRIAM DURAZO</t>
  </si>
  <si>
    <t>MARICELA PARRAS M</t>
  </si>
  <si>
    <t>VIAT/06895/2012 TRASLADO AL MUNICIPIO DE GUAYMAS SUPERVISION ADMINISTRATIVA</t>
  </si>
  <si>
    <t>VIAT/06894/2012 TRASLADO AL MUNICIPIO DE GUAYMAS SUPERVISION ADMINISTRATIVA</t>
  </si>
  <si>
    <t>VIAT/06893/2012 TRASLADO A MUNICIPIO DE FRONTERAS REUNION ADMINITRATIVA</t>
  </si>
  <si>
    <t>VIAT/06896/2012 TRASLADO A MUNICIPIO DE NOGALES PREPARACION DE EVENTO</t>
  </si>
  <si>
    <t>VIAT/06898/2012 TRASLADO AL MUNICIPIO DE NOGALES PREPARACION DE EVENTO</t>
  </si>
  <si>
    <t>VIAT/06897/2012 TRASLADO AL MUNICIPIO DE NOGALES PREPARACION DE EVENTO</t>
  </si>
  <si>
    <t>VIAT/06899/2012 TRASLADO AL MUNICIPIO DE AGUA PRIETA PREPARACION DE EVENTO</t>
  </si>
  <si>
    <t>VIAT/06900/2012 TRASLADO AL MUNICIPIO DE AGUA PRIETA PREPARACION DE EVENTO</t>
  </si>
  <si>
    <t>VIAT/06905/2012 TRASLADO AL MUNICIPIO DE OPODEPE CONFORMACION DE COMITES</t>
  </si>
  <si>
    <t>VIAT/06904/2012 TRASLADO AL MUNICIPIO DE OPODEPE CONFORMACION DE COMITES</t>
  </si>
  <si>
    <t>VIAT/06906/2012 TRASLADO AL MUNICIPIO DE ARIVECHI CONFORMACION DE COMITÉ</t>
  </si>
  <si>
    <t>VIAT/06907/2012 TRASLADO AL MUNICIPIO DE CARBO CONFORMACION DE COMITES</t>
  </si>
  <si>
    <t>VIAT/06909/2012 TRASLADO AL MUNICIPIO DE NAVOJOA VARIOS MPIOS , SUPERVISION Y ENTREGA DE OBRAS</t>
  </si>
  <si>
    <t>VIAT/06908/2012 TRASLADO AL MUNICIPIO DE NAVOJOA VARIOS MPIOS , SUPERVISION Y ENTREGA DE OBRAS</t>
  </si>
  <si>
    <t>VIAT/06903/2012 TRASLADO AL MUNICIPIO DE AGUA PRIETA REUNION INFORMATIVAS JUNTA ESTATAL</t>
  </si>
  <si>
    <t>VIAT/06901/2012 TRASLADO AL MUNICIPIO DE HUATABAMPO SUPERVISION ADMINISTRATIVA</t>
  </si>
  <si>
    <t>VIAT/06902/2012 TRASLADO AL MUNICIPIO DE HUATABAMPO SUPERVISION ADMINISTRATIVA</t>
  </si>
  <si>
    <t>VIAT/06910/2012 TRASLADO AL MUNICIPIO DE AGUA PRIETA REUNION INFORMATIVA</t>
  </si>
  <si>
    <t>VIAT/06924/2012 TRASLADO AL MUNICIPIO DE AGUA PRIETA GIRA DE TRABAJO</t>
  </si>
  <si>
    <t>VIAT/06925/2012 TRASLADO AL MUNICIPIO DE MOCTEZUMA VARIOS MPIOS, GIRA DE TRABAJO</t>
  </si>
  <si>
    <t>VIAT/06920/2012 TRASLADO AL MUNICIPIO DE ONAVAS CONFORMACION DE COMITES</t>
  </si>
  <si>
    <t>VIAT/06918/2012 TRASLADO AL MUNICIPIO DE PUERTO PEÑASCO PREPARACION DE EVENTO</t>
  </si>
  <si>
    <t>VIAT/06919/2012 TRASLADO AL MUNICIPIO DE PUERTO PEÑASCO PREPARACION DE EVENTO</t>
  </si>
  <si>
    <t>VIAT/06914/2012 TRASLADO AL MUNICIPIO DE CANANEA VARIOS MPIOS , ASESORIAS SOBRE DOCUMENTACION VARIA</t>
  </si>
  <si>
    <t>VIAT/06913/2012 TRASLADO AL MUNICIPIO DE CANANEA VARIOS MPIOS , ASESORIAS SOBRE DOCUMENTACION VARIA</t>
  </si>
  <si>
    <t>VIAT/06917/2012 TRASLADO AL MUNICIPIO DE CANANEA VARIOS MPIOS , ASESORIAS SOBRE DOCUMENTACION VARIA</t>
  </si>
  <si>
    <t>VIAT/06915/2012 TRASLADO AL MUNICIPIO DE BACOACHI VARIOS MPIOS , ASESORIAS SOBRE DOCUMENTACION VARIA</t>
  </si>
  <si>
    <t>VIAT/06912/2012 TRASLADO AL MUNICIPIO DE BACOACHI VARIOS MPIOS , ASESORIAS SOBRE DOCUMENTACION VARIA</t>
  </si>
  <si>
    <t>VIAT/06916/2012 TRASLADO AL MUNICIPIO DE BACOACHI VARIOS MPIOS , ASESORIAS SOBRE DOCUMENTACION VARIA</t>
  </si>
  <si>
    <t>VIAT/06911/2012 TRASLADO AL MUNICIPIO DE AGUA PRIETA SUPERVICION DE OBRA</t>
  </si>
  <si>
    <t>VIAT/06942/2012 TRASLADO AL MUNICIPIO DE GUAYMAS ENTREGA DE APOYOS</t>
  </si>
  <si>
    <t>VIAT/06943/2012 TRASLADO AL MUNICIPIO DE GUAYMAS ENTREGA DE APOYOS</t>
  </si>
  <si>
    <t>VIAT/06939/2012 TRASLADO A MUNICIPIO DE BANAMICHI CONFORMACION DE COMITES</t>
  </si>
  <si>
    <t>VIAT/06940/2012 TRASLADO A MUNICIPIO DE PITIQUITO CONFORMACION DE COMITES</t>
  </si>
  <si>
    <t>VIAT/06941/2012 TRASLADO A MUNICIPIO DE SAN PEDRO DE LA CUEVA</t>
  </si>
  <si>
    <t>VIAT/06937/2012 TRASLADO AL MUNICIPIO DE PUERTO PEÑASCO PREPARACION DE EVENTO JUNTA ESTATAL</t>
  </si>
  <si>
    <t>VIAT/06938/2012 TRASLADO AL MUNICIPIO DE PUERTO PEÑASCO PREPARACION DE EVENTO JUNTA ESTATAL</t>
  </si>
  <si>
    <t>VIAT/06935/2012 TRASLADO AL MUNICIPIO DE HERMOSILLO FIRMA DE CONVENIO</t>
  </si>
  <si>
    <t>VIAT/069362012TRASLADO AL MUNICIPIO DE HERMOSILLO FIRMA DE CONVENIO</t>
  </si>
  <si>
    <t>VIAT/06923/2012 TRASLADO AL MUNICIPIO DE HERMOSILLO FIRMA DE CONVENIO</t>
  </si>
  <si>
    <t>VIAT/06927/2012 TRASLADO AL MUNICIPIO DE HERMOSILLO FIRMA DE CONVENIO</t>
  </si>
  <si>
    <t>VIAT/06928/2012 TRASLADO A MUNICIPIO DE HERMOSILLO FIRMA DE CONVENIOS</t>
  </si>
  <si>
    <t>VIAT/06929/2012 TRASLADO A MUNICIPIO DE HERMOSILLO FIRMA DE CONVENIOS</t>
  </si>
  <si>
    <t>VIAT/06930/2012 TRASLADO A MUNICIPIO DE HERMOSILLO FIRMA DE CONVENIOS</t>
  </si>
  <si>
    <t>VIAT/06932/2012 TRASLADO A MUNICIPIO DE HERMOSILLO FIRMA DE CONVENIOS</t>
  </si>
  <si>
    <t>VIAT/06931/2012 TRASLADO A MUNICIPIO DE HERMOSILLO FIRMA DE CONVENIOS</t>
  </si>
  <si>
    <t>VIAT/06934/2012 TRASLADO A MUNICIPIO DE HERMOSILLO FIRMA DE CONVENIOS</t>
  </si>
  <si>
    <t>VIAT/06933/2012 TRASLADO A MUNICIPIO DE HERMOSILLO FIRMA DE CONVENIOS</t>
  </si>
  <si>
    <t>VIAT/06921/2012 TRASLADO AL MUNICIPIO DE PUERTO PEÑASCO PREPARACION DE EVENTO DE DIFUSION DE OBRA</t>
  </si>
  <si>
    <t>VIAT/06922/2012 TRASLADO AL MUNICIPIO DE PUERTO PEÑASCO PREPARACION DE EVENTO DE DIFUSION DE OBRA</t>
  </si>
  <si>
    <t>VIAT/06944/2012 TRASLADO A MUNICIPIO DE HUATABAMPO ACTIVIDADES DE LA JUNTA ESTATAL</t>
  </si>
  <si>
    <t>VIAT/06946/2012 TRASLADO A MUNICIPIO DE HUATABAMPO ACTIVIDADES DE LA JUNTA ESTATAL</t>
  </si>
  <si>
    <t>VIAT/06952/2012 TRASLADO A MUNICIPIO DE AGUA PRIETA CONVOCATORIA PARA TALLER DE PARTICIPACION SOCIAL</t>
  </si>
  <si>
    <t>VIAT/06953/2012 TRASLADO A MUNICIPIO DE AGUA PRIETA CONVOCATORIA PARA TALLER DE PARTICIPACION SOCIAL</t>
  </si>
  <si>
    <t>VIAT/06954/2012 TRASLADO A MUNICIPIO DE AGUA PRIETA CONVOCATORIA PARA TALLER DE PARTICIPACION SOCIAL</t>
  </si>
  <si>
    <t>VIAT/06955/2012 TRASLADO A MUNICIPIO DE AGUA PRIETA CONVOCATORIA PARA TALLER DE PARTICIPACION SOCIAL</t>
  </si>
  <si>
    <t>VIAT/06956/2012 TRASLADO A MUNICIPIO DE AGUA PRIETA CONVOCATORIA PARA TALLER DE PARTICIPACION SOCIAL</t>
  </si>
  <si>
    <t>VIAT/06957/2012 TRASLADO A MUNICIPIO DE AGUA PRIETA CONVOCATORIA PARA TALLER DE PARTICIPACION SOCIAL</t>
  </si>
  <si>
    <t>VIAT/06651/2012 TRASLADO A MUNICIPIO DE BACOACHI SUPERVICION OBRA</t>
  </si>
  <si>
    <t>VIAT/06950/2012 TRASLADO A MUNICIPIO DE GUAYMAS GIRA DE TRABAJO</t>
  </si>
  <si>
    <t>VIAT/06948/2012 TRASLADO A MUNICIPIO DE CAJEME ACTIVIDADES DE LA JUNTA ESTATAL</t>
  </si>
  <si>
    <t>VIAT/06947/2012 TRASLADO A MUNICIPIO DE HERMOSILLO ASISTIR A CURSO DE CAPACITACION</t>
  </si>
  <si>
    <t>VIAT/06949/2012 TRASLADO A MUNICIPIO DE PLUTARCO ELIAS CALLES ACTIVIDADES DE LA JUNTA ESTATAL</t>
  </si>
  <si>
    <t>VIAT/06958/2012 TRASLADO A MUNICIPIO DE NOGALES FIRMA DE ACTAS DE ACTAS DE CONSEJO</t>
  </si>
  <si>
    <t>VIAT/06959/2012 TRASLADO A MUNICIPIO DE GUAYMAS REUNION INFORMATIVA</t>
  </si>
  <si>
    <t>VIAT/06963/2012 TRASLADO A MUNICIPIO DE SAHUARIPA REUNION ADMINISTRATIVA</t>
  </si>
  <si>
    <t>VIAT/06962/2012 TRASLADO A MUNICIPIO DE SAHUARIPA REUNION ADMINISTRATIVA</t>
  </si>
  <si>
    <t>VIAT/06960/2012 TRASLADO A MUNICIPIO DE GUAYMAS REUNION INFORMATIVA</t>
  </si>
  <si>
    <t>VIAT/06977/2012 TRASLADO A MUNICIPIO DE FRONTERAS TALLER DE CAPACITACION</t>
  </si>
  <si>
    <t>VIAT/06978/2012 TRASLADO A MUNICIPIO DE NACOZARI ORGANIZACIÓN DE TALLERES DE PARTICIPACION SOCIAL</t>
  </si>
  <si>
    <t>VIAT/06979/2012 TRASLADO A MUNICIPIO DE NACOZARI ORGANIZACIÓN DE TALLERES DE PARTICIPACION SOCIAL</t>
  </si>
  <si>
    <t>VIAT/06980/2012 TRASLADO A MUNICIPIO DE NACOZARI ORGANIZACIÓN DE TALLERES DE PARTICIPACION SOCIAL</t>
  </si>
  <si>
    <t>VIAT/06981/2012 TRASLADO A MUNICIPIO DE NACOZARI ORGANIZACIÓN DE TALLERES DE PARTICIPACION SOCIAL</t>
  </si>
  <si>
    <t>VIAT/06982/2012 TRASLADO A MUNICIPIO DE NACOZARI ORGANIZACIÓN DE TALLERES DE PARTICIPACION SOCIAL</t>
  </si>
  <si>
    <t>VIAT/06983/2012 TRASLADO A MUNICIPIO DE NACOZARI ORGANIZACIÓN DE TALLERES DE PARTICIPACION SOCIAL</t>
  </si>
  <si>
    <t>VIAT/06976/2012 TRASLADO A MUNICIPIO DE FRONTERAS TALLER DE CAPACITACION</t>
  </si>
  <si>
    <t>VIAT/06968/2012 TRASLADO A MUNICIPIO DE FRONTERAS ORGANIZACIÓN DE TALLERES DE PARTICIPACION SOCIAL</t>
  </si>
  <si>
    <t>VIAT/06969/2012 TRASLADO A MUNICIPIO DE FRONTERAS ORGANIZACIÓN DE TALLERES DE PARTICIPACION SOCIAL</t>
  </si>
  <si>
    <t>VIAT/06970/2012 TRASLADO A MUNICIPIO DE FRONTERAS ORGANIZACIÓN DE TALLERES DE PARTICIPACION SOCIAL</t>
  </si>
  <si>
    <t>VIAT/06971/2012 TRASLADO A MUNICIPIO DE NACOZARI ORGANIZACIÓN DE TALLERES DE PARTICIPACION SOCIAL</t>
  </si>
  <si>
    <t>VIAT/06973/2012 TRASLADO A MUNICIPIO DE NACOZARI ORGANIZACIÓN DE TALLERES DE PARTICIPACION SOCIAL</t>
  </si>
  <si>
    <t>VIAT/06972/2012 TRASLADO A MUNICIPIO DE NACOZARI ORGANIZACIÓN DE TALLERES DE PARTICIPACION SOCIAL</t>
  </si>
  <si>
    <t>VIAT/06975/2012 TRASLADO A MUNICIPIO DE HERMOSILLO ASESORIAS SOBRE LLENADO DE FORMATOS</t>
  </si>
  <si>
    <t>VIAT/06974/2012 TRASLADO A MUNICIPIO DE HERMOSILLO ASESORIAS SOBRE LLENADO DE FORMATOS</t>
  </si>
  <si>
    <t>VIAT/06964/2012 TRASLADO A MUNICIPIO DE ALAMOS SUPERVICION ADMINISTRATIVO</t>
  </si>
  <si>
    <t>VIAT/06965/2012 TRASLADO A MUNICIPIO DE ALAMOS SUPERVISION ADMINISTRATIVA A JUNTAS MUNICIPALES</t>
  </si>
  <si>
    <t>VIAT/06966/2012 TRASLADO A MUNICIPIO DE IMURIS REUNION INFORMATIVA</t>
  </si>
  <si>
    <t>VIAT/06967/2012 TRASLADO A MUNICIPIO DE NOGALES GIRA DE TRABAJO</t>
  </si>
  <si>
    <t>NOMBRE</t>
  </si>
  <si>
    <t>CARGO</t>
  </si>
  <si>
    <t>COMISIÓN</t>
  </si>
  <si>
    <t>CUOTA DIARIA</t>
  </si>
  <si>
    <t>VIÁTICOS</t>
  </si>
  <si>
    <t>GASTOS DE CAMINO</t>
  </si>
  <si>
    <t>TOTAL PAGADO</t>
  </si>
  <si>
    <t>Período Comprendido: 1o. al 30 de Abril de 2012</t>
  </si>
  <si>
    <t>Fecha de Actualización: Mayo de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</si>
</sst>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[$-80A]dddd\,\ dd&quot; de &quot;mmmm&quot; de &quot;yyyy"/>
    <numFmt numFmtId="174" formatCode="&quot;$&quot;#,##0.00"/>
    <numFmt numFmtId="175" formatCode="#,##0.00_ ;\-#,##0.00\ "/>
    <numFmt numFmtId="176" formatCode="yyyy\-mm\-dd;@"/>
    <numFmt numFmtId="177" formatCode="dd/mm/yyyy;@"/>
    <numFmt numFmtId="178" formatCode="#,##0.00\ _€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0\ &quot;€&quot;"/>
    <numFmt numFmtId="184" formatCode="_-[$$-80A]* #,##0.00_-;\-[$$-80A]* #,##0.00_-;_-[$$-80A]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09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vertical="top"/>
      <protection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4" fontId="0" fillId="33" borderId="0" xfId="0" applyNumberFormat="1" applyFont="1" applyFill="1" applyBorder="1" applyAlignment="1">
      <alignment horizontal="center"/>
    </xf>
    <xf numFmtId="43" fontId="3" fillId="33" borderId="0" xfId="48" applyFont="1" applyFill="1" applyBorder="1" applyAlignment="1">
      <alignment vertical="top"/>
    </xf>
    <xf numFmtId="43" fontId="0" fillId="33" borderId="0" xfId="48" applyFont="1" applyFill="1" applyBorder="1" applyAlignment="1">
      <alignment/>
    </xf>
    <xf numFmtId="43" fontId="0" fillId="33" borderId="0" xfId="48" applyFont="1" applyFill="1" applyBorder="1" applyAlignment="1">
      <alignment horizontal="center" vertical="top"/>
    </xf>
    <xf numFmtId="43" fontId="3" fillId="33" borderId="0" xfId="48" applyFont="1" applyFill="1" applyBorder="1" applyAlignment="1">
      <alignment/>
    </xf>
    <xf numFmtId="0" fontId="38" fillId="34" borderId="10" xfId="0" applyFont="1" applyFill="1" applyBorder="1" applyAlignment="1">
      <alignment horizontal="center" wrapText="1"/>
    </xf>
    <xf numFmtId="43" fontId="38" fillId="34" borderId="10" xfId="48" applyFont="1" applyFill="1" applyBorder="1" applyAlignment="1">
      <alignment horizontal="center" wrapText="1"/>
    </xf>
    <xf numFmtId="43" fontId="38" fillId="34" borderId="10" xfId="48" applyFont="1" applyFill="1" applyBorder="1" applyAlignment="1">
      <alignment wrapText="1"/>
    </xf>
    <xf numFmtId="0" fontId="0" fillId="33" borderId="10" xfId="53" applyFont="1" applyFill="1" applyBorder="1" applyAlignment="1">
      <alignment horizontal="center" vertical="top"/>
      <protection/>
    </xf>
    <xf numFmtId="0" fontId="0" fillId="33" borderId="10" xfId="0" applyFont="1" applyFill="1" applyBorder="1" applyAlignment="1">
      <alignment wrapText="1"/>
    </xf>
    <xf numFmtId="43" fontId="0" fillId="33" borderId="10" xfId="48" applyFont="1" applyFill="1" applyBorder="1" applyAlignment="1">
      <alignment/>
    </xf>
    <xf numFmtId="43" fontId="0" fillId="33" borderId="10" xfId="48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/>
    </xf>
    <xf numFmtId="0" fontId="0" fillId="33" borderId="11" xfId="53" applyFont="1" applyFill="1" applyBorder="1" applyAlignment="1">
      <alignment horizontal="center" vertical="top"/>
      <protection/>
    </xf>
    <xf numFmtId="0" fontId="0" fillId="33" borderId="11" xfId="0" applyFont="1" applyFill="1" applyBorder="1" applyAlignment="1">
      <alignment wrapText="1"/>
    </xf>
    <xf numFmtId="43" fontId="0" fillId="33" borderId="11" xfId="48" applyFont="1" applyFill="1" applyBorder="1" applyAlignment="1">
      <alignment/>
    </xf>
    <xf numFmtId="43" fontId="0" fillId="33" borderId="11" xfId="48" applyFont="1" applyFill="1" applyBorder="1" applyAlignment="1">
      <alignment horizontal="center" vertical="top"/>
    </xf>
    <xf numFmtId="14" fontId="3" fillId="33" borderId="12" xfId="0" applyNumberFormat="1" applyFont="1" applyFill="1" applyBorder="1" applyAlignment="1">
      <alignment horizontal="center"/>
    </xf>
    <xf numFmtId="43" fontId="0" fillId="33" borderId="13" xfId="48" applyFont="1" applyFill="1" applyBorder="1" applyAlignment="1">
      <alignment horizontal="center" vertical="top"/>
    </xf>
    <xf numFmtId="43" fontId="0" fillId="33" borderId="14" xfId="48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wrapText="1"/>
    </xf>
    <xf numFmtId="43" fontId="3" fillId="33" borderId="13" xfId="48" applyFont="1" applyFill="1" applyBorder="1" applyAlignment="1">
      <alignment/>
    </xf>
    <xf numFmtId="0" fontId="0" fillId="33" borderId="0" xfId="53" applyFont="1" applyFill="1" applyBorder="1" applyAlignment="1">
      <alignment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="120" zoomScaleNormal="120" zoomScalePageLayoutView="0" workbookViewId="0" topLeftCell="A1">
      <selection activeCell="B5" sqref="B5"/>
    </sheetView>
  </sheetViews>
  <sheetFormatPr defaultColWidth="11.421875" defaultRowHeight="12.75"/>
  <cols>
    <col min="1" max="1" width="32.421875" style="1" customWidth="1"/>
    <col min="2" max="2" width="32.57421875" style="5" customWidth="1"/>
    <col min="3" max="3" width="42.28125" style="5" customWidth="1"/>
    <col min="4" max="4" width="13.8515625" style="9" bestFit="1" customWidth="1"/>
    <col min="5" max="5" width="9.7109375" style="9" bestFit="1" customWidth="1"/>
    <col min="6" max="6" width="16.8515625" style="9" customWidth="1"/>
    <col min="7" max="7" width="11.421875" style="9" customWidth="1"/>
    <col min="8" max="16384" width="11.421875" style="5" customWidth="1"/>
  </cols>
  <sheetData>
    <row r="1" spans="1:6" ht="12.75">
      <c r="A1" s="30" t="s">
        <v>173</v>
      </c>
      <c r="B1" s="4"/>
      <c r="C1" s="4"/>
      <c r="D1" s="8"/>
      <c r="E1" s="8"/>
      <c r="F1" s="8"/>
    </row>
    <row r="2" spans="1:6" ht="12.75">
      <c r="A2" s="30" t="s">
        <v>174</v>
      </c>
      <c r="B2" s="4"/>
      <c r="C2" s="4"/>
      <c r="D2" s="8"/>
      <c r="E2" s="8"/>
      <c r="F2" s="8"/>
    </row>
    <row r="3" spans="1:7" ht="30">
      <c r="A3" s="12" t="s">
        <v>166</v>
      </c>
      <c r="B3" s="12" t="s">
        <v>167</v>
      </c>
      <c r="C3" s="12" t="s">
        <v>168</v>
      </c>
      <c r="D3" s="13" t="s">
        <v>169</v>
      </c>
      <c r="E3" s="13" t="s">
        <v>170</v>
      </c>
      <c r="F3" s="13" t="s">
        <v>171</v>
      </c>
      <c r="G3" s="14" t="s">
        <v>172</v>
      </c>
    </row>
    <row r="4" spans="1:7" ht="38.25">
      <c r="A4" s="15" t="s">
        <v>68</v>
      </c>
      <c r="B4" s="15" t="s">
        <v>10</v>
      </c>
      <c r="C4" s="16" t="s">
        <v>78</v>
      </c>
      <c r="D4" s="17">
        <v>1000</v>
      </c>
      <c r="E4" s="17">
        <v>1000</v>
      </c>
      <c r="F4" s="18">
        <v>0</v>
      </c>
      <c r="G4" s="17">
        <f>E4+F4</f>
        <v>1000</v>
      </c>
    </row>
    <row r="5" spans="1:7" ht="38.25">
      <c r="A5" s="19" t="s">
        <v>13</v>
      </c>
      <c r="B5" s="15" t="s">
        <v>10</v>
      </c>
      <c r="C5" s="16" t="s">
        <v>79</v>
      </c>
      <c r="D5" s="17">
        <v>1000</v>
      </c>
      <c r="E5" s="17">
        <v>1000</v>
      </c>
      <c r="F5" s="18">
        <v>0</v>
      </c>
      <c r="G5" s="17">
        <f aca="true" t="shared" si="0" ref="G5:G68">E5+F5</f>
        <v>1000</v>
      </c>
    </row>
    <row r="6" spans="1:7" ht="38.25">
      <c r="A6" s="15" t="s">
        <v>5</v>
      </c>
      <c r="B6" s="15" t="s">
        <v>6</v>
      </c>
      <c r="C6" s="16" t="s">
        <v>80</v>
      </c>
      <c r="D6" s="17">
        <v>750</v>
      </c>
      <c r="E6" s="18">
        <f>750*4</f>
        <v>3000</v>
      </c>
      <c r="F6" s="18">
        <v>300</v>
      </c>
      <c r="G6" s="17">
        <f t="shared" si="0"/>
        <v>3300</v>
      </c>
    </row>
    <row r="7" spans="1:7" ht="38.25">
      <c r="A7" s="15" t="s">
        <v>57</v>
      </c>
      <c r="B7" s="15" t="s">
        <v>58</v>
      </c>
      <c r="C7" s="16" t="s">
        <v>81</v>
      </c>
      <c r="D7" s="17">
        <v>500</v>
      </c>
      <c r="E7" s="18">
        <v>500</v>
      </c>
      <c r="F7" s="18">
        <v>220</v>
      </c>
      <c r="G7" s="17">
        <f t="shared" si="0"/>
        <v>720</v>
      </c>
    </row>
    <row r="8" spans="1:7" ht="38.25">
      <c r="A8" s="15" t="s">
        <v>64</v>
      </c>
      <c r="B8" s="15" t="s">
        <v>9</v>
      </c>
      <c r="C8" s="16" t="s">
        <v>82</v>
      </c>
      <c r="D8" s="17">
        <v>750</v>
      </c>
      <c r="E8" s="18">
        <v>0</v>
      </c>
      <c r="F8" s="18">
        <v>300</v>
      </c>
      <c r="G8" s="17">
        <f t="shared" si="0"/>
        <v>300</v>
      </c>
    </row>
    <row r="9" spans="1:7" ht="38.25">
      <c r="A9" s="15" t="s">
        <v>64</v>
      </c>
      <c r="B9" s="15" t="s">
        <v>9</v>
      </c>
      <c r="C9" s="16" t="s">
        <v>83</v>
      </c>
      <c r="D9" s="17">
        <v>750</v>
      </c>
      <c r="E9" s="18">
        <v>750</v>
      </c>
      <c r="F9" s="18">
        <v>300</v>
      </c>
      <c r="G9" s="17">
        <f t="shared" si="0"/>
        <v>1050</v>
      </c>
    </row>
    <row r="10" spans="1:7" ht="38.25">
      <c r="A10" s="15" t="s">
        <v>35</v>
      </c>
      <c r="B10" s="15" t="s">
        <v>9</v>
      </c>
      <c r="C10" s="16" t="s">
        <v>84</v>
      </c>
      <c r="D10" s="17">
        <v>750</v>
      </c>
      <c r="E10" s="18">
        <f>750*3</f>
        <v>2250</v>
      </c>
      <c r="F10" s="18">
        <v>300</v>
      </c>
      <c r="G10" s="17">
        <f t="shared" si="0"/>
        <v>2550</v>
      </c>
    </row>
    <row r="11" spans="1:7" ht="38.25">
      <c r="A11" s="15" t="s">
        <v>42</v>
      </c>
      <c r="B11" s="15" t="s">
        <v>11</v>
      </c>
      <c r="C11" s="16" t="s">
        <v>85</v>
      </c>
      <c r="D11" s="17">
        <v>750</v>
      </c>
      <c r="E11" s="18">
        <f>750*3</f>
        <v>2250</v>
      </c>
      <c r="F11" s="18">
        <v>300</v>
      </c>
      <c r="G11" s="17">
        <f t="shared" si="0"/>
        <v>2550</v>
      </c>
    </row>
    <row r="12" spans="1:7" ht="38.25">
      <c r="A12" s="15" t="s">
        <v>4</v>
      </c>
      <c r="B12" s="15" t="s">
        <v>12</v>
      </c>
      <c r="C12" s="16" t="s">
        <v>86</v>
      </c>
      <c r="D12" s="17">
        <v>500</v>
      </c>
      <c r="E12" s="18">
        <v>0</v>
      </c>
      <c r="F12" s="18">
        <v>220</v>
      </c>
      <c r="G12" s="17">
        <f t="shared" si="0"/>
        <v>220</v>
      </c>
    </row>
    <row r="13" spans="1:7" ht="38.25">
      <c r="A13" s="15" t="s">
        <v>69</v>
      </c>
      <c r="B13" s="15" t="s">
        <v>12</v>
      </c>
      <c r="C13" s="16" t="s">
        <v>87</v>
      </c>
      <c r="D13" s="17">
        <v>500</v>
      </c>
      <c r="E13" s="18">
        <v>0</v>
      </c>
      <c r="F13" s="18">
        <v>220</v>
      </c>
      <c r="G13" s="17">
        <f t="shared" si="0"/>
        <v>220</v>
      </c>
    </row>
    <row r="14" spans="1:7" ht="38.25">
      <c r="A14" s="15" t="s">
        <v>70</v>
      </c>
      <c r="B14" s="15" t="s">
        <v>6</v>
      </c>
      <c r="C14" s="16" t="s">
        <v>88</v>
      </c>
      <c r="D14" s="17">
        <v>500</v>
      </c>
      <c r="E14" s="18">
        <v>500</v>
      </c>
      <c r="F14" s="18">
        <v>0</v>
      </c>
      <c r="G14" s="17">
        <f t="shared" si="0"/>
        <v>500</v>
      </c>
    </row>
    <row r="15" spans="1:7" ht="38.25">
      <c r="A15" s="15" t="s">
        <v>71</v>
      </c>
      <c r="B15" s="15" t="s">
        <v>12</v>
      </c>
      <c r="C15" s="16" t="s">
        <v>89</v>
      </c>
      <c r="D15" s="17">
        <v>750</v>
      </c>
      <c r="E15" s="18">
        <v>0</v>
      </c>
      <c r="F15" s="18">
        <v>300</v>
      </c>
      <c r="G15" s="17">
        <f t="shared" si="0"/>
        <v>300</v>
      </c>
    </row>
    <row r="16" spans="1:7" ht="51">
      <c r="A16" s="15" t="s">
        <v>72</v>
      </c>
      <c r="B16" s="15" t="s">
        <v>73</v>
      </c>
      <c r="C16" s="16" t="s">
        <v>90</v>
      </c>
      <c r="D16" s="17">
        <v>750</v>
      </c>
      <c r="E16" s="18">
        <v>1500</v>
      </c>
      <c r="F16" s="18">
        <v>300</v>
      </c>
      <c r="G16" s="17">
        <f t="shared" si="0"/>
        <v>1800</v>
      </c>
    </row>
    <row r="17" spans="1:7" ht="51">
      <c r="A17" s="15" t="s">
        <v>74</v>
      </c>
      <c r="B17" s="15" t="s">
        <v>75</v>
      </c>
      <c r="C17" s="16" t="s">
        <v>91</v>
      </c>
      <c r="D17" s="17">
        <v>750</v>
      </c>
      <c r="E17" s="18">
        <v>1500</v>
      </c>
      <c r="F17" s="18">
        <v>300</v>
      </c>
      <c r="G17" s="17">
        <f t="shared" si="0"/>
        <v>1800</v>
      </c>
    </row>
    <row r="18" spans="1:7" ht="51">
      <c r="A18" s="15" t="s">
        <v>5</v>
      </c>
      <c r="B18" s="15" t="s">
        <v>6</v>
      </c>
      <c r="C18" s="16" t="s">
        <v>92</v>
      </c>
      <c r="D18" s="17">
        <v>750</v>
      </c>
      <c r="E18" s="18">
        <f>750*4</f>
        <v>3000</v>
      </c>
      <c r="F18" s="18">
        <v>300</v>
      </c>
      <c r="G18" s="17">
        <f t="shared" si="0"/>
        <v>3300</v>
      </c>
    </row>
    <row r="19" spans="1:7" ht="38.25">
      <c r="A19" s="15" t="s">
        <v>13</v>
      </c>
      <c r="B19" s="15" t="s">
        <v>10</v>
      </c>
      <c r="C19" s="16" t="s">
        <v>93</v>
      </c>
      <c r="D19" s="17">
        <v>1000</v>
      </c>
      <c r="E19" s="17">
        <v>1000</v>
      </c>
      <c r="F19" s="18">
        <v>0</v>
      </c>
      <c r="G19" s="17">
        <f t="shared" si="0"/>
        <v>1000</v>
      </c>
    </row>
    <row r="20" spans="1:7" ht="38.25">
      <c r="A20" s="15" t="s">
        <v>68</v>
      </c>
      <c r="B20" s="15" t="s">
        <v>10</v>
      </c>
      <c r="C20" s="16" t="s">
        <v>94</v>
      </c>
      <c r="D20" s="17">
        <v>1000</v>
      </c>
      <c r="E20" s="17">
        <v>1000</v>
      </c>
      <c r="F20" s="18">
        <v>0</v>
      </c>
      <c r="G20" s="17">
        <f t="shared" si="0"/>
        <v>1000</v>
      </c>
    </row>
    <row r="21" spans="1:7" ht="38.25">
      <c r="A21" s="15" t="s">
        <v>23</v>
      </c>
      <c r="B21" s="15" t="s">
        <v>8</v>
      </c>
      <c r="C21" s="16" t="s">
        <v>95</v>
      </c>
      <c r="D21" s="17">
        <v>1500</v>
      </c>
      <c r="E21" s="18">
        <v>1500</v>
      </c>
      <c r="F21" s="18"/>
      <c r="G21" s="17">
        <f t="shared" si="0"/>
        <v>1500</v>
      </c>
    </row>
    <row r="22" spans="1:7" ht="38.25">
      <c r="A22" s="15" t="s">
        <v>41</v>
      </c>
      <c r="B22" s="15" t="s">
        <v>31</v>
      </c>
      <c r="C22" s="16" t="s">
        <v>96</v>
      </c>
      <c r="D22" s="17">
        <v>2000</v>
      </c>
      <c r="E22" s="18">
        <f>2000*3</f>
        <v>6000</v>
      </c>
      <c r="F22" s="18">
        <v>600</v>
      </c>
      <c r="G22" s="17">
        <f t="shared" si="0"/>
        <v>6600</v>
      </c>
    </row>
    <row r="23" spans="1:7" ht="38.25">
      <c r="A23" s="15" t="s">
        <v>41</v>
      </c>
      <c r="B23" s="15" t="s">
        <v>31</v>
      </c>
      <c r="C23" s="16" t="s">
        <v>97</v>
      </c>
      <c r="D23" s="17">
        <v>2000</v>
      </c>
      <c r="E23" s="18">
        <v>4000</v>
      </c>
      <c r="F23" s="18">
        <v>0</v>
      </c>
      <c r="G23" s="17">
        <f t="shared" si="0"/>
        <v>4000</v>
      </c>
    </row>
    <row r="24" spans="1:7" ht="38.25">
      <c r="A24" s="15" t="s">
        <v>46</v>
      </c>
      <c r="B24" s="15" t="s">
        <v>12</v>
      </c>
      <c r="C24" s="16" t="s">
        <v>98</v>
      </c>
      <c r="D24" s="17">
        <v>500</v>
      </c>
      <c r="E24" s="18">
        <v>0</v>
      </c>
      <c r="F24" s="18">
        <v>220</v>
      </c>
      <c r="G24" s="17">
        <f t="shared" si="0"/>
        <v>220</v>
      </c>
    </row>
    <row r="25" spans="1:7" ht="38.25">
      <c r="A25" s="15" t="s">
        <v>48</v>
      </c>
      <c r="B25" s="15" t="s">
        <v>12</v>
      </c>
      <c r="C25" s="16" t="s">
        <v>99</v>
      </c>
      <c r="D25" s="17">
        <v>500</v>
      </c>
      <c r="E25" s="18">
        <v>500</v>
      </c>
      <c r="F25" s="18">
        <v>220</v>
      </c>
      <c r="G25" s="17">
        <f t="shared" si="0"/>
        <v>720</v>
      </c>
    </row>
    <row r="26" spans="1:7" ht="38.25">
      <c r="A26" s="15" t="s">
        <v>49</v>
      </c>
      <c r="B26" s="15" t="s">
        <v>50</v>
      </c>
      <c r="C26" s="16" t="s">
        <v>100</v>
      </c>
      <c r="D26" s="17">
        <v>500</v>
      </c>
      <c r="E26" s="18">
        <v>500</v>
      </c>
      <c r="F26" s="18">
        <v>220</v>
      </c>
      <c r="G26" s="17">
        <f t="shared" si="0"/>
        <v>720</v>
      </c>
    </row>
    <row r="27" spans="1:7" ht="51">
      <c r="A27" s="15" t="s">
        <v>76</v>
      </c>
      <c r="B27" s="15" t="s">
        <v>12</v>
      </c>
      <c r="C27" s="16" t="s">
        <v>101</v>
      </c>
      <c r="D27" s="17">
        <v>500</v>
      </c>
      <c r="E27" s="18">
        <v>1500</v>
      </c>
      <c r="F27" s="18">
        <v>0</v>
      </c>
      <c r="G27" s="17">
        <f t="shared" si="0"/>
        <v>1500</v>
      </c>
    </row>
    <row r="28" spans="1:7" ht="51">
      <c r="A28" s="15" t="s">
        <v>77</v>
      </c>
      <c r="B28" s="15" t="s">
        <v>12</v>
      </c>
      <c r="C28" s="16" t="s">
        <v>102</v>
      </c>
      <c r="D28" s="17">
        <v>500</v>
      </c>
      <c r="E28" s="18">
        <v>1500</v>
      </c>
      <c r="F28" s="18">
        <v>0</v>
      </c>
      <c r="G28" s="17">
        <f t="shared" si="0"/>
        <v>1500</v>
      </c>
    </row>
    <row r="29" spans="1:7" ht="51">
      <c r="A29" s="15" t="s">
        <v>45</v>
      </c>
      <c r="B29" s="15" t="s">
        <v>52</v>
      </c>
      <c r="C29" s="16" t="s">
        <v>103</v>
      </c>
      <c r="D29" s="17">
        <v>750</v>
      </c>
      <c r="E29" s="18">
        <f>750*3</f>
        <v>2250</v>
      </c>
      <c r="F29" s="18"/>
      <c r="G29" s="17">
        <f t="shared" si="0"/>
        <v>2250</v>
      </c>
    </row>
    <row r="30" spans="1:7" ht="51">
      <c r="A30" s="15" t="s">
        <v>76</v>
      </c>
      <c r="B30" s="15" t="s">
        <v>12</v>
      </c>
      <c r="C30" s="16" t="s">
        <v>104</v>
      </c>
      <c r="D30" s="17">
        <v>500</v>
      </c>
      <c r="E30" s="18">
        <v>1500</v>
      </c>
      <c r="F30" s="18">
        <v>0</v>
      </c>
      <c r="G30" s="17">
        <f t="shared" si="0"/>
        <v>1500</v>
      </c>
    </row>
    <row r="31" spans="1:7" ht="51">
      <c r="A31" s="15" t="s">
        <v>77</v>
      </c>
      <c r="B31" s="15" t="s">
        <v>12</v>
      </c>
      <c r="C31" s="16" t="s">
        <v>105</v>
      </c>
      <c r="D31" s="17">
        <v>500</v>
      </c>
      <c r="E31" s="18">
        <v>1500</v>
      </c>
      <c r="F31" s="18">
        <v>0</v>
      </c>
      <c r="G31" s="17">
        <f t="shared" si="0"/>
        <v>1500</v>
      </c>
    </row>
    <row r="32" spans="1:7" ht="51">
      <c r="A32" s="15" t="s">
        <v>45</v>
      </c>
      <c r="B32" s="15" t="s">
        <v>52</v>
      </c>
      <c r="C32" s="16" t="s">
        <v>106</v>
      </c>
      <c r="D32" s="17">
        <v>750</v>
      </c>
      <c r="E32" s="18">
        <f>750*3</f>
        <v>2250</v>
      </c>
      <c r="F32" s="18"/>
      <c r="G32" s="17">
        <f t="shared" si="0"/>
        <v>2250</v>
      </c>
    </row>
    <row r="33" spans="1:7" ht="38.25">
      <c r="A33" s="15" t="s">
        <v>0</v>
      </c>
      <c r="B33" s="15" t="s">
        <v>33</v>
      </c>
      <c r="C33" s="16" t="s">
        <v>107</v>
      </c>
      <c r="D33" s="17">
        <v>750</v>
      </c>
      <c r="E33" s="18">
        <v>750</v>
      </c>
      <c r="F33" s="18">
        <v>300</v>
      </c>
      <c r="G33" s="17">
        <f t="shared" si="0"/>
        <v>1050</v>
      </c>
    </row>
    <row r="34" spans="1:7" ht="38.25">
      <c r="A34" s="15" t="s">
        <v>42</v>
      </c>
      <c r="B34" s="15" t="s">
        <v>11</v>
      </c>
      <c r="C34" s="16" t="s">
        <v>108</v>
      </c>
      <c r="D34" s="17">
        <v>750</v>
      </c>
      <c r="E34" s="18">
        <v>0</v>
      </c>
      <c r="F34" s="18">
        <v>300</v>
      </c>
      <c r="G34" s="17">
        <f t="shared" si="0"/>
        <v>300</v>
      </c>
    </row>
    <row r="35" spans="1:7" ht="38.25">
      <c r="A35" s="15" t="s">
        <v>35</v>
      </c>
      <c r="B35" s="15" t="s">
        <v>9</v>
      </c>
      <c r="C35" s="16" t="s">
        <v>109</v>
      </c>
      <c r="D35" s="17">
        <v>750</v>
      </c>
      <c r="E35" s="18">
        <v>0</v>
      </c>
      <c r="F35" s="18">
        <v>300</v>
      </c>
      <c r="G35" s="17">
        <f t="shared" si="0"/>
        <v>300</v>
      </c>
    </row>
    <row r="36" spans="1:7" ht="38.25">
      <c r="A36" s="15" t="s">
        <v>40</v>
      </c>
      <c r="B36" s="15" t="s">
        <v>12</v>
      </c>
      <c r="C36" s="16" t="s">
        <v>110</v>
      </c>
      <c r="D36" s="17">
        <v>500</v>
      </c>
      <c r="E36" s="18">
        <v>500</v>
      </c>
      <c r="F36" s="18">
        <v>0</v>
      </c>
      <c r="G36" s="17">
        <f t="shared" si="0"/>
        <v>500</v>
      </c>
    </row>
    <row r="37" spans="1:7" ht="38.25">
      <c r="A37" s="15" t="s">
        <v>24</v>
      </c>
      <c r="B37" s="15" t="s">
        <v>12</v>
      </c>
      <c r="C37" s="16" t="s">
        <v>111</v>
      </c>
      <c r="D37" s="17">
        <v>500</v>
      </c>
      <c r="E37" s="18">
        <v>0</v>
      </c>
      <c r="F37" s="18">
        <v>220</v>
      </c>
      <c r="G37" s="17">
        <f t="shared" si="0"/>
        <v>220</v>
      </c>
    </row>
    <row r="38" spans="1:7" ht="38.25">
      <c r="A38" s="15" t="s">
        <v>3</v>
      </c>
      <c r="B38" s="15" t="s">
        <v>12</v>
      </c>
      <c r="C38" s="16" t="s">
        <v>112</v>
      </c>
      <c r="D38" s="17">
        <v>500</v>
      </c>
      <c r="E38" s="18">
        <v>0</v>
      </c>
      <c r="F38" s="18">
        <v>220</v>
      </c>
      <c r="G38" s="17">
        <f t="shared" si="0"/>
        <v>220</v>
      </c>
    </row>
    <row r="39" spans="1:7" ht="51">
      <c r="A39" s="15" t="s">
        <v>51</v>
      </c>
      <c r="B39" s="15" t="s">
        <v>12</v>
      </c>
      <c r="C39" s="16" t="s">
        <v>113</v>
      </c>
      <c r="D39" s="17">
        <v>500</v>
      </c>
      <c r="E39" s="18">
        <v>500</v>
      </c>
      <c r="F39" s="18">
        <v>220</v>
      </c>
      <c r="G39" s="17">
        <f t="shared" si="0"/>
        <v>720</v>
      </c>
    </row>
    <row r="40" spans="1:7" ht="51">
      <c r="A40" s="15" t="s">
        <v>45</v>
      </c>
      <c r="B40" s="15" t="s">
        <v>52</v>
      </c>
      <c r="C40" s="16" t="s">
        <v>114</v>
      </c>
      <c r="D40" s="17">
        <v>750</v>
      </c>
      <c r="E40" s="18">
        <v>1500</v>
      </c>
      <c r="F40" s="18">
        <v>300</v>
      </c>
      <c r="G40" s="17">
        <f t="shared" si="0"/>
        <v>1800</v>
      </c>
    </row>
    <row r="41" spans="1:7" ht="38.25">
      <c r="A41" s="15" t="s">
        <v>34</v>
      </c>
      <c r="B41" s="15" t="s">
        <v>53</v>
      </c>
      <c r="C41" s="16" t="s">
        <v>115</v>
      </c>
      <c r="D41" s="17">
        <v>500</v>
      </c>
      <c r="E41" s="18">
        <v>1000</v>
      </c>
      <c r="F41" s="18">
        <v>220</v>
      </c>
      <c r="G41" s="17">
        <f t="shared" si="0"/>
        <v>1220</v>
      </c>
    </row>
    <row r="42" spans="1:7" ht="38.25">
      <c r="A42" s="15" t="s">
        <v>40</v>
      </c>
      <c r="B42" s="15" t="s">
        <v>54</v>
      </c>
      <c r="C42" s="16" t="s">
        <v>116</v>
      </c>
      <c r="D42" s="17">
        <v>500</v>
      </c>
      <c r="E42" s="18">
        <v>1000</v>
      </c>
      <c r="F42" s="18">
        <v>220</v>
      </c>
      <c r="G42" s="17">
        <f t="shared" si="0"/>
        <v>1220</v>
      </c>
    </row>
    <row r="43" spans="1:7" ht="38.25">
      <c r="A43" s="15" t="s">
        <v>16</v>
      </c>
      <c r="B43" s="15" t="s">
        <v>55</v>
      </c>
      <c r="C43" s="16" t="s">
        <v>117</v>
      </c>
      <c r="D43" s="17">
        <v>500</v>
      </c>
      <c r="E43" s="18">
        <v>1000</v>
      </c>
      <c r="F43" s="18">
        <v>220</v>
      </c>
      <c r="G43" s="17">
        <f t="shared" si="0"/>
        <v>1220</v>
      </c>
    </row>
    <row r="44" spans="1:7" ht="38.25">
      <c r="A44" s="15" t="s">
        <v>56</v>
      </c>
      <c r="B44" s="15" t="s">
        <v>7</v>
      </c>
      <c r="C44" s="16" t="s">
        <v>118</v>
      </c>
      <c r="D44" s="17">
        <v>500</v>
      </c>
      <c r="E44" s="18">
        <v>500</v>
      </c>
      <c r="F44" s="18">
        <v>0</v>
      </c>
      <c r="G44" s="17">
        <f t="shared" si="0"/>
        <v>500</v>
      </c>
    </row>
    <row r="45" spans="1:7" ht="38.25">
      <c r="A45" s="15" t="s">
        <v>17</v>
      </c>
      <c r="B45" s="15" t="s">
        <v>18</v>
      </c>
      <c r="C45" s="16" t="s">
        <v>119</v>
      </c>
      <c r="D45" s="17">
        <v>1000</v>
      </c>
      <c r="E45" s="18">
        <v>1000</v>
      </c>
      <c r="F45" s="18">
        <v>300</v>
      </c>
      <c r="G45" s="17">
        <f t="shared" si="0"/>
        <v>1300</v>
      </c>
    </row>
    <row r="46" spans="1:7" ht="38.25">
      <c r="A46" s="15" t="s">
        <v>57</v>
      </c>
      <c r="B46" s="15" t="s">
        <v>58</v>
      </c>
      <c r="C46" s="16" t="s">
        <v>120</v>
      </c>
      <c r="D46" s="17">
        <v>500</v>
      </c>
      <c r="E46" s="18">
        <v>1000</v>
      </c>
      <c r="F46" s="18">
        <v>220</v>
      </c>
      <c r="G46" s="17">
        <f t="shared" si="0"/>
        <v>1220</v>
      </c>
    </row>
    <row r="47" spans="1:7" ht="38.25">
      <c r="A47" s="15" t="s">
        <v>5</v>
      </c>
      <c r="B47" s="15" t="s">
        <v>6</v>
      </c>
      <c r="C47" s="16" t="s">
        <v>121</v>
      </c>
      <c r="D47" s="17">
        <v>750</v>
      </c>
      <c r="E47" s="18">
        <v>750</v>
      </c>
      <c r="F47" s="18">
        <v>550</v>
      </c>
      <c r="G47" s="17">
        <f t="shared" si="0"/>
        <v>1300</v>
      </c>
    </row>
    <row r="48" spans="1:7" ht="38.25">
      <c r="A48" s="15" t="s">
        <v>37</v>
      </c>
      <c r="B48" s="15" t="s">
        <v>19</v>
      </c>
      <c r="C48" s="16" t="s">
        <v>122</v>
      </c>
      <c r="D48" s="17">
        <v>500</v>
      </c>
      <c r="E48" s="18">
        <v>1000</v>
      </c>
      <c r="F48" s="18">
        <v>220</v>
      </c>
      <c r="G48" s="17">
        <f t="shared" si="0"/>
        <v>1220</v>
      </c>
    </row>
    <row r="49" spans="1:7" ht="38.25">
      <c r="A49" s="15" t="s">
        <v>59</v>
      </c>
      <c r="B49" s="15" t="s">
        <v>60</v>
      </c>
      <c r="C49" s="16" t="s">
        <v>123</v>
      </c>
      <c r="D49" s="17">
        <v>500</v>
      </c>
      <c r="E49" s="18">
        <v>1000</v>
      </c>
      <c r="F49" s="18">
        <v>220</v>
      </c>
      <c r="G49" s="17">
        <f t="shared" si="0"/>
        <v>1220</v>
      </c>
    </row>
    <row r="50" spans="1:7" ht="38.25">
      <c r="A50" s="15" t="s">
        <v>1</v>
      </c>
      <c r="B50" s="15" t="s">
        <v>61</v>
      </c>
      <c r="C50" s="16" t="s">
        <v>124</v>
      </c>
      <c r="D50" s="17">
        <v>750</v>
      </c>
      <c r="E50" s="18">
        <v>1500</v>
      </c>
      <c r="F50" s="18">
        <v>0</v>
      </c>
      <c r="G50" s="17">
        <f t="shared" si="0"/>
        <v>1500</v>
      </c>
    </row>
    <row r="51" spans="1:7" ht="38.25">
      <c r="A51" s="15" t="s">
        <v>38</v>
      </c>
      <c r="B51" s="15" t="s">
        <v>12</v>
      </c>
      <c r="C51" s="16" t="s">
        <v>125</v>
      </c>
      <c r="D51" s="17">
        <v>500</v>
      </c>
      <c r="E51" s="18">
        <v>500</v>
      </c>
      <c r="F51" s="18">
        <v>220</v>
      </c>
      <c r="G51" s="17">
        <f t="shared" si="0"/>
        <v>720</v>
      </c>
    </row>
    <row r="52" spans="1:7" ht="51">
      <c r="A52" s="15" t="s">
        <v>48</v>
      </c>
      <c r="B52" s="15" t="s">
        <v>12</v>
      </c>
      <c r="C52" s="16" t="s">
        <v>126</v>
      </c>
      <c r="D52" s="17">
        <v>500</v>
      </c>
      <c r="E52" s="18">
        <v>1500</v>
      </c>
      <c r="F52" s="18">
        <v>220</v>
      </c>
      <c r="G52" s="17">
        <f t="shared" si="0"/>
        <v>1720</v>
      </c>
    </row>
    <row r="53" spans="1:7" ht="51">
      <c r="A53" s="15" t="s">
        <v>49</v>
      </c>
      <c r="B53" s="15" t="s">
        <v>50</v>
      </c>
      <c r="C53" s="16" t="s">
        <v>127</v>
      </c>
      <c r="D53" s="17">
        <v>500</v>
      </c>
      <c r="E53" s="18">
        <f>500*3</f>
        <v>1500</v>
      </c>
      <c r="F53" s="18">
        <v>220</v>
      </c>
      <c r="G53" s="17">
        <f t="shared" si="0"/>
        <v>1720</v>
      </c>
    </row>
    <row r="54" spans="1:7" ht="51">
      <c r="A54" s="15" t="s">
        <v>62</v>
      </c>
      <c r="B54" s="15" t="s">
        <v>12</v>
      </c>
      <c r="C54" s="16" t="s">
        <v>128</v>
      </c>
      <c r="D54" s="17">
        <v>500</v>
      </c>
      <c r="E54" s="18">
        <v>2000</v>
      </c>
      <c r="F54" s="18">
        <v>0</v>
      </c>
      <c r="G54" s="17">
        <f t="shared" si="0"/>
        <v>2000</v>
      </c>
    </row>
    <row r="55" spans="1:7" ht="51">
      <c r="A55" s="15" t="s">
        <v>63</v>
      </c>
      <c r="B55" s="15" t="s">
        <v>9</v>
      </c>
      <c r="C55" s="16" t="s">
        <v>129</v>
      </c>
      <c r="D55" s="17">
        <v>750</v>
      </c>
      <c r="E55" s="18">
        <f>750*4</f>
        <v>3000</v>
      </c>
      <c r="F55" s="18">
        <v>0</v>
      </c>
      <c r="G55" s="17">
        <f t="shared" si="0"/>
        <v>3000</v>
      </c>
    </row>
    <row r="56" spans="1:7" ht="51">
      <c r="A56" s="15" t="s">
        <v>26</v>
      </c>
      <c r="B56" s="15" t="s">
        <v>9</v>
      </c>
      <c r="C56" s="16" t="s">
        <v>130</v>
      </c>
      <c r="D56" s="17">
        <v>750</v>
      </c>
      <c r="E56" s="18">
        <v>750</v>
      </c>
      <c r="F56" s="18">
        <v>0</v>
      </c>
      <c r="G56" s="17">
        <f t="shared" si="0"/>
        <v>750</v>
      </c>
    </row>
    <row r="57" spans="1:7" ht="51">
      <c r="A57" s="15" t="s">
        <v>2</v>
      </c>
      <c r="B57" s="15" t="s">
        <v>12</v>
      </c>
      <c r="C57" s="16" t="s">
        <v>131</v>
      </c>
      <c r="D57" s="17">
        <v>500</v>
      </c>
      <c r="E57" s="18">
        <v>500</v>
      </c>
      <c r="F57" s="18">
        <v>0</v>
      </c>
      <c r="G57" s="17">
        <f t="shared" si="0"/>
        <v>500</v>
      </c>
    </row>
    <row r="58" spans="1:7" ht="51">
      <c r="A58" s="15" t="s">
        <v>65</v>
      </c>
      <c r="B58" s="15" t="s">
        <v>12</v>
      </c>
      <c r="C58" s="16" t="s">
        <v>132</v>
      </c>
      <c r="D58" s="17">
        <v>500</v>
      </c>
      <c r="E58" s="18">
        <v>500</v>
      </c>
      <c r="F58" s="18">
        <v>0</v>
      </c>
      <c r="G58" s="17">
        <f t="shared" si="0"/>
        <v>500</v>
      </c>
    </row>
    <row r="59" spans="1:7" ht="51">
      <c r="A59" s="15" t="s">
        <v>32</v>
      </c>
      <c r="B59" s="15" t="s">
        <v>12</v>
      </c>
      <c r="C59" s="16" t="s">
        <v>133</v>
      </c>
      <c r="D59" s="17">
        <v>500</v>
      </c>
      <c r="E59" s="18">
        <v>500</v>
      </c>
      <c r="F59" s="18">
        <v>0</v>
      </c>
      <c r="G59" s="17">
        <f t="shared" si="0"/>
        <v>500</v>
      </c>
    </row>
    <row r="60" spans="1:7" ht="51">
      <c r="A60" s="15" t="s">
        <v>66</v>
      </c>
      <c r="B60" s="15" t="s">
        <v>15</v>
      </c>
      <c r="C60" s="16" t="s">
        <v>134</v>
      </c>
      <c r="D60" s="17">
        <v>500</v>
      </c>
      <c r="E60" s="18">
        <v>500</v>
      </c>
      <c r="F60" s="18">
        <v>0</v>
      </c>
      <c r="G60" s="17">
        <f t="shared" si="0"/>
        <v>500</v>
      </c>
    </row>
    <row r="61" spans="1:7" ht="51">
      <c r="A61" s="15" t="s">
        <v>47</v>
      </c>
      <c r="B61" s="15" t="s">
        <v>9</v>
      </c>
      <c r="C61" s="16" t="s">
        <v>135</v>
      </c>
      <c r="D61" s="17">
        <v>750</v>
      </c>
      <c r="E61" s="18">
        <v>750</v>
      </c>
      <c r="F61" s="18">
        <v>0</v>
      </c>
      <c r="G61" s="17">
        <f t="shared" si="0"/>
        <v>750</v>
      </c>
    </row>
    <row r="62" spans="1:7" ht="38.25">
      <c r="A62" s="15" t="s">
        <v>36</v>
      </c>
      <c r="B62" s="15" t="s">
        <v>15</v>
      </c>
      <c r="C62" s="16" t="s">
        <v>136</v>
      </c>
      <c r="D62" s="17">
        <v>750</v>
      </c>
      <c r="E62" s="18">
        <v>750</v>
      </c>
      <c r="F62" s="18">
        <v>300</v>
      </c>
      <c r="G62" s="17">
        <f t="shared" si="0"/>
        <v>1050</v>
      </c>
    </row>
    <row r="63" spans="1:7" ht="38.25">
      <c r="A63" s="15" t="s">
        <v>20</v>
      </c>
      <c r="B63" s="15" t="s">
        <v>21</v>
      </c>
      <c r="C63" s="16" t="s">
        <v>137</v>
      </c>
      <c r="D63" s="17">
        <v>750</v>
      </c>
      <c r="E63" s="18">
        <v>750</v>
      </c>
      <c r="F63" s="18">
        <v>0</v>
      </c>
      <c r="G63" s="17">
        <f t="shared" si="0"/>
        <v>750</v>
      </c>
    </row>
    <row r="64" spans="1:7" ht="51">
      <c r="A64" s="15" t="s">
        <v>64</v>
      </c>
      <c r="B64" s="15" t="s">
        <v>9</v>
      </c>
      <c r="C64" s="16" t="s">
        <v>138</v>
      </c>
      <c r="D64" s="17">
        <v>750</v>
      </c>
      <c r="E64" s="18">
        <v>750</v>
      </c>
      <c r="F64" s="18">
        <v>0</v>
      </c>
      <c r="G64" s="17">
        <f t="shared" si="0"/>
        <v>750</v>
      </c>
    </row>
    <row r="65" spans="1:7" ht="51">
      <c r="A65" s="15" t="s">
        <v>5</v>
      </c>
      <c r="B65" s="15" t="s">
        <v>6</v>
      </c>
      <c r="C65" s="16" t="s">
        <v>139</v>
      </c>
      <c r="D65" s="17">
        <v>750</v>
      </c>
      <c r="E65" s="18">
        <v>1500</v>
      </c>
      <c r="F65" s="18"/>
      <c r="G65" s="17">
        <f t="shared" si="0"/>
        <v>1500</v>
      </c>
    </row>
    <row r="66" spans="1:7" ht="51">
      <c r="A66" s="15" t="s">
        <v>44</v>
      </c>
      <c r="B66" s="15" t="s">
        <v>19</v>
      </c>
      <c r="C66" s="16" t="s">
        <v>140</v>
      </c>
      <c r="D66" s="17">
        <v>750</v>
      </c>
      <c r="E66" s="18">
        <f>750*3</f>
        <v>2250</v>
      </c>
      <c r="F66" s="18">
        <v>0</v>
      </c>
      <c r="G66" s="17">
        <f t="shared" si="0"/>
        <v>2250</v>
      </c>
    </row>
    <row r="67" spans="1:7" ht="38.25">
      <c r="A67" s="15" t="s">
        <v>22</v>
      </c>
      <c r="B67" s="15" t="s">
        <v>33</v>
      </c>
      <c r="C67" s="16" t="s">
        <v>141</v>
      </c>
      <c r="D67" s="17">
        <v>750</v>
      </c>
      <c r="E67" s="18">
        <v>0</v>
      </c>
      <c r="F67" s="18">
        <v>300</v>
      </c>
      <c r="G67" s="17">
        <f t="shared" si="0"/>
        <v>300</v>
      </c>
    </row>
    <row r="68" spans="1:7" ht="38.25">
      <c r="A68" s="15" t="s">
        <v>30</v>
      </c>
      <c r="B68" s="15" t="s">
        <v>8</v>
      </c>
      <c r="C68" s="16" t="s">
        <v>142</v>
      </c>
      <c r="D68" s="17">
        <v>1500</v>
      </c>
      <c r="E68" s="18">
        <v>1500</v>
      </c>
      <c r="F68" s="18"/>
      <c r="G68" s="17">
        <f t="shared" si="0"/>
        <v>1500</v>
      </c>
    </row>
    <row r="69" spans="1:7" ht="38.25">
      <c r="A69" s="15" t="s">
        <v>32</v>
      </c>
      <c r="B69" s="15" t="s">
        <v>12</v>
      </c>
      <c r="C69" s="16" t="s">
        <v>143</v>
      </c>
      <c r="D69" s="17">
        <v>500</v>
      </c>
      <c r="E69" s="18">
        <v>1000</v>
      </c>
      <c r="F69" s="18">
        <v>0</v>
      </c>
      <c r="G69" s="17">
        <f aca="true" t="shared" si="1" ref="G69:G92">E69+F69</f>
        <v>1000</v>
      </c>
    </row>
    <row r="70" spans="1:7" ht="38.25">
      <c r="A70" s="15" t="s">
        <v>28</v>
      </c>
      <c r="B70" s="15" t="s">
        <v>29</v>
      </c>
      <c r="C70" s="16" t="s">
        <v>144</v>
      </c>
      <c r="D70" s="17">
        <v>500</v>
      </c>
      <c r="E70" s="18">
        <v>1000</v>
      </c>
      <c r="F70" s="18">
        <v>0</v>
      </c>
      <c r="G70" s="17">
        <f t="shared" si="1"/>
        <v>1000</v>
      </c>
    </row>
    <row r="71" spans="1:7" ht="38.25">
      <c r="A71" s="15" t="s">
        <v>25</v>
      </c>
      <c r="B71" s="15" t="s">
        <v>8</v>
      </c>
      <c r="C71" s="16" t="s">
        <v>145</v>
      </c>
      <c r="D71" s="17">
        <v>1500</v>
      </c>
      <c r="E71" s="18">
        <v>3000</v>
      </c>
      <c r="F71" s="18"/>
      <c r="G71" s="17">
        <f t="shared" si="1"/>
        <v>3000</v>
      </c>
    </row>
    <row r="72" spans="1:7" ht="38.25">
      <c r="A72" s="15" t="s">
        <v>23</v>
      </c>
      <c r="B72" s="15" t="s">
        <v>8</v>
      </c>
      <c r="C72" s="16" t="s">
        <v>142</v>
      </c>
      <c r="D72" s="17">
        <v>1500</v>
      </c>
      <c r="E72" s="18">
        <v>1500</v>
      </c>
      <c r="F72" s="18"/>
      <c r="G72" s="17">
        <f t="shared" si="1"/>
        <v>1500</v>
      </c>
    </row>
    <row r="73" spans="1:7" ht="38.25">
      <c r="A73" s="15" t="s">
        <v>23</v>
      </c>
      <c r="B73" s="15" t="s">
        <v>8</v>
      </c>
      <c r="C73" s="16" t="s">
        <v>146</v>
      </c>
      <c r="D73" s="17">
        <v>1500</v>
      </c>
      <c r="E73" s="18">
        <v>1500</v>
      </c>
      <c r="F73" s="18"/>
      <c r="G73" s="17">
        <f t="shared" si="1"/>
        <v>1500</v>
      </c>
    </row>
    <row r="74" spans="1:7" ht="51">
      <c r="A74" s="15" t="s">
        <v>26</v>
      </c>
      <c r="B74" s="15" t="s">
        <v>9</v>
      </c>
      <c r="C74" s="16" t="s">
        <v>147</v>
      </c>
      <c r="D74" s="17">
        <v>750</v>
      </c>
      <c r="E74" s="18">
        <v>750</v>
      </c>
      <c r="F74" s="18">
        <v>0</v>
      </c>
      <c r="G74" s="17">
        <f t="shared" si="1"/>
        <v>750</v>
      </c>
    </row>
    <row r="75" spans="1:7" ht="51">
      <c r="A75" s="15" t="s">
        <v>2</v>
      </c>
      <c r="B75" s="15" t="s">
        <v>12</v>
      </c>
      <c r="C75" s="16" t="s">
        <v>148</v>
      </c>
      <c r="D75" s="17">
        <v>750</v>
      </c>
      <c r="E75" s="18">
        <v>750</v>
      </c>
      <c r="F75" s="18">
        <v>0</v>
      </c>
      <c r="G75" s="17">
        <f t="shared" si="1"/>
        <v>750</v>
      </c>
    </row>
    <row r="76" spans="1:7" ht="51">
      <c r="A76" s="15" t="s">
        <v>27</v>
      </c>
      <c r="B76" s="15" t="s">
        <v>12</v>
      </c>
      <c r="C76" s="16" t="s">
        <v>149</v>
      </c>
      <c r="D76" s="17">
        <v>500</v>
      </c>
      <c r="E76" s="18">
        <v>500</v>
      </c>
      <c r="F76" s="18">
        <v>0</v>
      </c>
      <c r="G76" s="17">
        <f t="shared" si="1"/>
        <v>500</v>
      </c>
    </row>
    <row r="77" spans="1:7" ht="51">
      <c r="A77" s="15" t="s">
        <v>22</v>
      </c>
      <c r="B77" s="15" t="s">
        <v>43</v>
      </c>
      <c r="C77" s="16" t="s">
        <v>150</v>
      </c>
      <c r="D77" s="17">
        <v>750</v>
      </c>
      <c r="E77" s="18">
        <v>750</v>
      </c>
      <c r="F77" s="18">
        <v>0</v>
      </c>
      <c r="G77" s="17">
        <f t="shared" si="1"/>
        <v>750</v>
      </c>
    </row>
    <row r="78" spans="1:7" ht="51">
      <c r="A78" s="15" t="s">
        <v>32</v>
      </c>
      <c r="B78" s="15" t="s">
        <v>12</v>
      </c>
      <c r="C78" s="16" t="s">
        <v>151</v>
      </c>
      <c r="D78" s="17">
        <v>500</v>
      </c>
      <c r="E78" s="18">
        <v>500</v>
      </c>
      <c r="F78" s="18">
        <v>0</v>
      </c>
      <c r="G78" s="17">
        <f t="shared" si="1"/>
        <v>500</v>
      </c>
    </row>
    <row r="79" spans="1:7" ht="51">
      <c r="A79" s="15" t="s">
        <v>39</v>
      </c>
      <c r="B79" s="15" t="s">
        <v>12</v>
      </c>
      <c r="C79" s="16" t="s">
        <v>152</v>
      </c>
      <c r="D79" s="17">
        <v>500</v>
      </c>
      <c r="E79" s="18">
        <v>500</v>
      </c>
      <c r="F79" s="18">
        <v>0</v>
      </c>
      <c r="G79" s="17">
        <f t="shared" si="1"/>
        <v>500</v>
      </c>
    </row>
    <row r="80" spans="1:7" ht="38.25">
      <c r="A80" s="15" t="s">
        <v>23</v>
      </c>
      <c r="B80" s="15" t="s">
        <v>8</v>
      </c>
      <c r="C80" s="16" t="s">
        <v>153</v>
      </c>
      <c r="D80" s="17">
        <v>1500</v>
      </c>
      <c r="E80" s="18">
        <v>4500</v>
      </c>
      <c r="F80" s="18"/>
      <c r="G80" s="17">
        <f t="shared" si="1"/>
        <v>4500</v>
      </c>
    </row>
    <row r="81" spans="1:7" ht="51">
      <c r="A81" s="15" t="s">
        <v>30</v>
      </c>
      <c r="B81" s="15" t="s">
        <v>8</v>
      </c>
      <c r="C81" s="16" t="s">
        <v>154</v>
      </c>
      <c r="D81" s="17">
        <v>1500</v>
      </c>
      <c r="E81" s="18">
        <v>1500</v>
      </c>
      <c r="F81" s="18"/>
      <c r="G81" s="17">
        <f t="shared" si="1"/>
        <v>1500</v>
      </c>
    </row>
    <row r="82" spans="1:7" ht="51">
      <c r="A82" s="15" t="s">
        <v>26</v>
      </c>
      <c r="B82" s="15" t="s">
        <v>9</v>
      </c>
      <c r="C82" s="16" t="s">
        <v>155</v>
      </c>
      <c r="D82" s="17">
        <v>750</v>
      </c>
      <c r="E82" s="18">
        <v>1500</v>
      </c>
      <c r="F82" s="18">
        <v>0</v>
      </c>
      <c r="G82" s="17">
        <f t="shared" si="1"/>
        <v>1500</v>
      </c>
    </row>
    <row r="83" spans="1:7" ht="51">
      <c r="A83" s="15" t="s">
        <v>22</v>
      </c>
      <c r="B83" s="15" t="s">
        <v>43</v>
      </c>
      <c r="C83" s="16" t="s">
        <v>156</v>
      </c>
      <c r="D83" s="17">
        <v>750</v>
      </c>
      <c r="E83" s="18">
        <v>1500</v>
      </c>
      <c r="F83" s="18">
        <v>0</v>
      </c>
      <c r="G83" s="17">
        <f t="shared" si="1"/>
        <v>1500</v>
      </c>
    </row>
    <row r="84" spans="1:7" ht="51">
      <c r="A84" s="15" t="s">
        <v>2</v>
      </c>
      <c r="B84" s="15" t="s">
        <v>12</v>
      </c>
      <c r="C84" s="16" t="s">
        <v>157</v>
      </c>
      <c r="D84" s="17">
        <v>500</v>
      </c>
      <c r="E84" s="18">
        <v>500</v>
      </c>
      <c r="F84" s="18">
        <v>0</v>
      </c>
      <c r="G84" s="17">
        <f t="shared" si="1"/>
        <v>500</v>
      </c>
    </row>
    <row r="85" spans="1:7" ht="51">
      <c r="A85" s="15" t="s">
        <v>32</v>
      </c>
      <c r="B85" s="15" t="s">
        <v>12</v>
      </c>
      <c r="C85" s="16" t="s">
        <v>158</v>
      </c>
      <c r="D85" s="17">
        <v>500</v>
      </c>
      <c r="E85" s="18">
        <v>500</v>
      </c>
      <c r="F85" s="18">
        <v>0</v>
      </c>
      <c r="G85" s="17">
        <f t="shared" si="1"/>
        <v>500</v>
      </c>
    </row>
    <row r="86" spans="1:7" ht="51">
      <c r="A86" s="15" t="s">
        <v>27</v>
      </c>
      <c r="B86" s="15" t="s">
        <v>12</v>
      </c>
      <c r="C86" s="16" t="s">
        <v>159</v>
      </c>
      <c r="D86" s="17">
        <v>500</v>
      </c>
      <c r="E86" s="18">
        <v>500</v>
      </c>
      <c r="F86" s="18">
        <v>0</v>
      </c>
      <c r="G86" s="17">
        <f t="shared" si="1"/>
        <v>500</v>
      </c>
    </row>
    <row r="87" spans="1:7" ht="51">
      <c r="A87" s="15" t="s">
        <v>44</v>
      </c>
      <c r="B87" s="15" t="s">
        <v>19</v>
      </c>
      <c r="C87" s="16" t="s">
        <v>160</v>
      </c>
      <c r="D87" s="17">
        <v>750</v>
      </c>
      <c r="E87" s="18">
        <f>750*3</f>
        <v>2250</v>
      </c>
      <c r="F87" s="18">
        <v>0</v>
      </c>
      <c r="G87" s="17">
        <f t="shared" si="1"/>
        <v>2250</v>
      </c>
    </row>
    <row r="88" spans="1:7" ht="51">
      <c r="A88" s="15" t="s">
        <v>37</v>
      </c>
      <c r="B88" s="15" t="s">
        <v>19</v>
      </c>
      <c r="C88" s="16" t="s">
        <v>161</v>
      </c>
      <c r="D88" s="17">
        <v>750</v>
      </c>
      <c r="E88" s="18">
        <f>750*3</f>
        <v>2250</v>
      </c>
      <c r="F88" s="18">
        <v>0</v>
      </c>
      <c r="G88" s="17">
        <f t="shared" si="1"/>
        <v>2250</v>
      </c>
    </row>
    <row r="89" spans="1:7" ht="38.25">
      <c r="A89" s="15" t="s">
        <v>13</v>
      </c>
      <c r="B89" s="15" t="s">
        <v>10</v>
      </c>
      <c r="C89" s="16" t="s">
        <v>162</v>
      </c>
      <c r="D89" s="17">
        <v>1000</v>
      </c>
      <c r="E89" s="17">
        <v>1000</v>
      </c>
      <c r="F89" s="18">
        <v>0</v>
      </c>
      <c r="G89" s="17">
        <f t="shared" si="1"/>
        <v>1000</v>
      </c>
    </row>
    <row r="90" spans="1:7" ht="51">
      <c r="A90" s="15" t="s">
        <v>68</v>
      </c>
      <c r="B90" s="15" t="s">
        <v>10</v>
      </c>
      <c r="C90" s="16" t="s">
        <v>163</v>
      </c>
      <c r="D90" s="17">
        <v>1000</v>
      </c>
      <c r="E90" s="17">
        <v>1000</v>
      </c>
      <c r="F90" s="18">
        <v>0</v>
      </c>
      <c r="G90" s="17">
        <f t="shared" si="1"/>
        <v>1000</v>
      </c>
    </row>
    <row r="91" spans="1:7" ht="38.25">
      <c r="A91" s="15" t="s">
        <v>13</v>
      </c>
      <c r="B91" s="15" t="s">
        <v>10</v>
      </c>
      <c r="C91" s="16" t="s">
        <v>164</v>
      </c>
      <c r="D91" s="17">
        <v>1000</v>
      </c>
      <c r="E91" s="17">
        <v>1000</v>
      </c>
      <c r="F91" s="18">
        <v>0</v>
      </c>
      <c r="G91" s="17">
        <f t="shared" si="1"/>
        <v>1000</v>
      </c>
    </row>
    <row r="92" spans="1:7" ht="39" thickBot="1">
      <c r="A92" s="20" t="s">
        <v>67</v>
      </c>
      <c r="B92" s="20" t="s">
        <v>19</v>
      </c>
      <c r="C92" s="21" t="s">
        <v>165</v>
      </c>
      <c r="D92" s="22">
        <v>750</v>
      </c>
      <c r="E92" s="23">
        <v>1500</v>
      </c>
      <c r="F92" s="23">
        <v>300</v>
      </c>
      <c r="G92" s="22">
        <f t="shared" si="1"/>
        <v>1800</v>
      </c>
    </row>
    <row r="93" spans="1:7" ht="13.5" thickBot="1">
      <c r="A93" s="24" t="s">
        <v>14</v>
      </c>
      <c r="B93" s="27"/>
      <c r="C93" s="28"/>
      <c r="D93" s="29">
        <f>SUM(G4:G92)</f>
        <v>116210</v>
      </c>
      <c r="E93" s="25"/>
      <c r="F93" s="25"/>
      <c r="G93" s="26"/>
    </row>
    <row r="94" spans="2:6" ht="12.75">
      <c r="B94" s="1"/>
      <c r="E94" s="10"/>
      <c r="F94" s="10"/>
    </row>
    <row r="95" spans="1:6" ht="12.75">
      <c r="A95" s="7"/>
      <c r="B95" s="1"/>
      <c r="E95" s="10"/>
      <c r="F95" s="10"/>
    </row>
    <row r="96" spans="1:6" ht="12.75">
      <c r="A96" s="7"/>
      <c r="B96" s="1"/>
      <c r="E96" s="10"/>
      <c r="F96" s="10"/>
    </row>
    <row r="97" spans="1:6" ht="12.75">
      <c r="A97" s="7"/>
      <c r="B97" s="1"/>
      <c r="E97" s="10"/>
      <c r="F97" s="10"/>
    </row>
    <row r="98" spans="2:6" ht="12.75">
      <c r="B98" s="1"/>
      <c r="D98" s="11"/>
      <c r="E98" s="10"/>
      <c r="F98" s="10"/>
    </row>
    <row r="99" spans="1:6" ht="12.75">
      <c r="A99" s="7"/>
      <c r="B99" s="1"/>
      <c r="E99" s="10"/>
      <c r="F99" s="10"/>
    </row>
    <row r="100" spans="1:6" ht="12.75">
      <c r="A100" s="2"/>
      <c r="B100" s="3"/>
      <c r="C100" s="6"/>
      <c r="D100" s="11"/>
      <c r="E100" s="10"/>
      <c r="F100" s="10"/>
    </row>
    <row r="101" spans="1:6" ht="12.75">
      <c r="A101" s="7"/>
      <c r="B101" s="1"/>
      <c r="E101" s="10"/>
      <c r="F101" s="10"/>
    </row>
    <row r="102" spans="1:6" ht="12.75">
      <c r="A102" s="7"/>
      <c r="B102" s="1"/>
      <c r="E102" s="10"/>
      <c r="F102" s="10"/>
    </row>
    <row r="103" spans="1:6" ht="12.75">
      <c r="A103" s="7"/>
      <c r="B103" s="1"/>
      <c r="E103" s="10"/>
      <c r="F103" s="10"/>
    </row>
    <row r="104" spans="1:6" ht="12.75">
      <c r="A104" s="7"/>
      <c r="B104" s="1"/>
      <c r="E104" s="10"/>
      <c r="F104" s="10"/>
    </row>
    <row r="105" spans="1:6" ht="12.75">
      <c r="A105" s="7"/>
      <c r="B105" s="1"/>
      <c r="E105" s="10"/>
      <c r="F105" s="10"/>
    </row>
    <row r="106" spans="1:6" ht="12.75">
      <c r="A106" s="7"/>
      <c r="B106" s="1"/>
      <c r="E106" s="10"/>
      <c r="F106" s="10"/>
    </row>
    <row r="107" spans="1:6" ht="12.75">
      <c r="A107" s="7"/>
      <c r="B107" s="1"/>
      <c r="E107" s="10"/>
      <c r="F107" s="10"/>
    </row>
    <row r="108" spans="1:6" ht="12.75">
      <c r="A108" s="7"/>
      <c r="B108" s="1"/>
      <c r="E108" s="10"/>
      <c r="F108" s="10"/>
    </row>
    <row r="109" spans="1:6" ht="12.75">
      <c r="A109" s="7"/>
      <c r="B109" s="1"/>
      <c r="E109" s="10"/>
      <c r="F109" s="10"/>
    </row>
    <row r="110" spans="1:6" ht="12.75">
      <c r="A110" s="7"/>
      <c r="B110" s="1"/>
      <c r="E110" s="10"/>
      <c r="F110" s="10"/>
    </row>
    <row r="111" spans="1:6" ht="12.75">
      <c r="A111" s="7"/>
      <c r="B111" s="1"/>
      <c r="E111" s="10"/>
      <c r="F111" s="10"/>
    </row>
    <row r="112" spans="1:6" ht="12.75">
      <c r="A112" s="7"/>
      <c r="B112" s="1"/>
      <c r="E112" s="10"/>
      <c r="F112" s="10"/>
    </row>
    <row r="113" spans="1:6" ht="12.75">
      <c r="A113" s="7"/>
      <c r="B113" s="1"/>
      <c r="E113" s="10"/>
      <c r="F113" s="10"/>
    </row>
    <row r="114" spans="1:6" ht="12.75">
      <c r="A114" s="7"/>
      <c r="B114" s="1"/>
      <c r="E114" s="10"/>
      <c r="F114" s="10"/>
    </row>
    <row r="115" spans="1:6" ht="12.75">
      <c r="A115" s="7"/>
      <c r="B115" s="1"/>
      <c r="E115" s="10"/>
      <c r="F115" s="10"/>
    </row>
    <row r="116" spans="1:6" ht="12.75">
      <c r="A116" s="7"/>
      <c r="B116" s="1"/>
      <c r="E116" s="10"/>
      <c r="F116" s="10"/>
    </row>
    <row r="117" spans="1:6" ht="12.75">
      <c r="A117" s="7"/>
      <c r="B117" s="1"/>
      <c r="E117" s="10"/>
      <c r="F117" s="10"/>
    </row>
    <row r="118" spans="1:6" ht="12.75">
      <c r="A118" s="7"/>
      <c r="B118" s="1"/>
      <c r="E118" s="10"/>
      <c r="F118" s="10"/>
    </row>
    <row r="119" spans="1:6" ht="12.75">
      <c r="A119" s="7"/>
      <c r="B119" s="1"/>
      <c r="E119" s="10"/>
      <c r="F119" s="10"/>
    </row>
    <row r="120" spans="1:6" ht="12.75">
      <c r="A120" s="7"/>
      <c r="B120" s="1"/>
      <c r="E120" s="10"/>
      <c r="F120" s="10"/>
    </row>
    <row r="121" spans="1:6" ht="12.75">
      <c r="A121" s="7"/>
      <c r="B121" s="1"/>
      <c r="E121" s="10"/>
      <c r="F121" s="10"/>
    </row>
    <row r="122" spans="1:6" ht="12.75">
      <c r="A122" s="7"/>
      <c r="B122" s="1"/>
      <c r="E122" s="10"/>
      <c r="F122" s="10"/>
    </row>
    <row r="123" spans="1:6" ht="12.75">
      <c r="A123" s="7"/>
      <c r="B123" s="1"/>
      <c r="E123" s="10"/>
      <c r="F123" s="10"/>
    </row>
    <row r="124" spans="1:6" ht="12.75">
      <c r="A124" s="7"/>
      <c r="B124" s="1"/>
      <c r="E124" s="10"/>
      <c r="F124" s="10"/>
    </row>
    <row r="125" spans="1:6" ht="12.75">
      <c r="A125" s="7"/>
      <c r="B125" s="1"/>
      <c r="E125" s="10"/>
      <c r="F125" s="10"/>
    </row>
    <row r="126" spans="1:6" ht="12.75">
      <c r="A126" s="7"/>
      <c r="B126" s="1"/>
      <c r="E126" s="10"/>
      <c r="F126" s="10"/>
    </row>
    <row r="127" spans="1:6" ht="12.75">
      <c r="A127" s="7"/>
      <c r="B127" s="1"/>
      <c r="E127" s="10"/>
      <c r="F127" s="10"/>
    </row>
    <row r="128" spans="1:6" ht="12.75">
      <c r="A128" s="7"/>
      <c r="B128" s="1"/>
      <c r="E128" s="10"/>
      <c r="F128" s="10"/>
    </row>
    <row r="129" spans="1:6" ht="12.75">
      <c r="A129" s="7"/>
      <c r="B129" s="1"/>
      <c r="E129" s="10"/>
      <c r="F129" s="10"/>
    </row>
    <row r="130" spans="1:6" ht="12.75">
      <c r="A130" s="7"/>
      <c r="B130" s="1"/>
      <c r="E130" s="10"/>
      <c r="F130" s="10"/>
    </row>
    <row r="131" spans="1:6" ht="12.75">
      <c r="A131" s="7"/>
      <c r="B131" s="1"/>
      <c r="E131" s="10"/>
      <c r="F131" s="10"/>
    </row>
    <row r="132" spans="1:6" ht="12.75">
      <c r="A132" s="7"/>
      <c r="B132" s="1"/>
      <c r="E132" s="10"/>
      <c r="F132" s="10"/>
    </row>
    <row r="133" spans="1:6" ht="12.75">
      <c r="A133" s="7"/>
      <c r="B133" s="1"/>
      <c r="E133" s="10"/>
      <c r="F133" s="10"/>
    </row>
    <row r="134" spans="1:6" ht="12.75">
      <c r="A134" s="7"/>
      <c r="B134" s="1"/>
      <c r="E134" s="10"/>
      <c r="F134" s="10"/>
    </row>
    <row r="135" spans="1:6" ht="12.75">
      <c r="A135" s="7"/>
      <c r="B135" s="1"/>
      <c r="E135" s="10"/>
      <c r="F135" s="10"/>
    </row>
    <row r="136" spans="1:6" ht="38.25" customHeight="1">
      <c r="A136" s="7"/>
      <c r="B136" s="1"/>
      <c r="E136" s="10"/>
      <c r="F136" s="10"/>
    </row>
    <row r="137" spans="1:6" ht="12.75">
      <c r="A137" s="7"/>
      <c r="B137" s="1"/>
      <c r="E137" s="10"/>
      <c r="F137" s="10"/>
    </row>
    <row r="138" spans="1:6" ht="12.75">
      <c r="A138" s="7"/>
      <c r="B138" s="1"/>
      <c r="E138" s="10"/>
      <c r="F138" s="10"/>
    </row>
    <row r="139" spans="1:6" ht="12.75">
      <c r="A139" s="7"/>
      <c r="B139" s="1"/>
      <c r="E139" s="10"/>
      <c r="F139" s="10"/>
    </row>
    <row r="140" spans="1:6" ht="12.75">
      <c r="A140" s="7"/>
      <c r="B140" s="1"/>
      <c r="E140" s="10"/>
      <c r="F140" s="10"/>
    </row>
    <row r="141" spans="1:2" ht="12.75">
      <c r="A141" s="7"/>
      <c r="B141" s="1"/>
    </row>
    <row r="142" spans="1:2" ht="12.75">
      <c r="A142" s="7"/>
      <c r="B142" s="1"/>
    </row>
    <row r="143" spans="1:2" ht="12.75">
      <c r="A143" s="7"/>
      <c r="B143" s="1"/>
    </row>
    <row r="144" spans="1:2" ht="12.75">
      <c r="A144" s="7"/>
      <c r="B144" s="1"/>
    </row>
    <row r="145" spans="1:2" ht="12.75">
      <c r="A145" s="7"/>
      <c r="B145" s="1"/>
    </row>
    <row r="146" spans="1:2" ht="12.75">
      <c r="A146" s="7"/>
      <c r="B146" s="1"/>
    </row>
    <row r="147" spans="1:2" ht="12.75">
      <c r="A147" s="7"/>
      <c r="B147" s="1"/>
    </row>
    <row r="148" spans="1:2" ht="12.75">
      <c r="A148" s="7"/>
      <c r="B148" s="1"/>
    </row>
    <row r="149" spans="1:2" ht="12.75">
      <c r="A149" s="7"/>
      <c r="B149" s="1"/>
    </row>
    <row r="150" spans="1:2" ht="12.75">
      <c r="A150" s="7"/>
      <c r="B150" s="1"/>
    </row>
    <row r="151" spans="1:2" ht="12.75">
      <c r="A151" s="7"/>
      <c r="B151" s="1"/>
    </row>
    <row r="152" spans="1:2" ht="12.75">
      <c r="A152" s="7"/>
      <c r="B152" s="1"/>
    </row>
    <row r="153" spans="1:2" ht="12.75">
      <c r="A153" s="7"/>
      <c r="B153" s="1"/>
    </row>
    <row r="154" spans="1:2" ht="12.75">
      <c r="A154" s="7"/>
      <c r="B154" s="1"/>
    </row>
    <row r="155" spans="1:2" ht="12.75">
      <c r="A155" s="7"/>
      <c r="B155" s="1"/>
    </row>
    <row r="156" spans="1:6" ht="12.75">
      <c r="A156" s="7"/>
      <c r="B156" s="1"/>
      <c r="E156" s="10"/>
      <c r="F156" s="10"/>
    </row>
    <row r="157" spans="1:6" ht="12.75">
      <c r="A157" s="7"/>
      <c r="B157" s="1"/>
      <c r="E157" s="10"/>
      <c r="F157" s="10"/>
    </row>
    <row r="158" spans="1:6" ht="12.75">
      <c r="A158" s="7"/>
      <c r="B158" s="1"/>
      <c r="E158" s="10"/>
      <c r="F158" s="10"/>
    </row>
    <row r="159" spans="1:6" ht="12.75">
      <c r="A159" s="7"/>
      <c r="B159" s="1"/>
      <c r="E159" s="10"/>
      <c r="F159" s="10"/>
    </row>
    <row r="160" spans="1:6" ht="12.75">
      <c r="A160" s="7"/>
      <c r="B160" s="1"/>
      <c r="E160" s="10"/>
      <c r="F160" s="10"/>
    </row>
    <row r="161" spans="1:6" ht="12.75">
      <c r="A161" s="7"/>
      <c r="B161" s="1"/>
      <c r="E161" s="10"/>
      <c r="F161" s="10"/>
    </row>
    <row r="162" spans="1:6" ht="12.75">
      <c r="A162" s="7"/>
      <c r="E162" s="10"/>
      <c r="F162" s="10"/>
    </row>
    <row r="163" spans="1:6" ht="12.75">
      <c r="A163" s="7"/>
      <c r="B163" s="1"/>
      <c r="E163" s="10"/>
      <c r="F163" s="10"/>
    </row>
    <row r="164" spans="1:6" ht="12.75">
      <c r="A164" s="7"/>
      <c r="B164" s="1"/>
      <c r="E164" s="10"/>
      <c r="F164" s="10"/>
    </row>
    <row r="165" spans="1:6" ht="12.75">
      <c r="A165" s="7"/>
      <c r="B165" s="1"/>
      <c r="E165" s="10"/>
      <c r="F165" s="10"/>
    </row>
    <row r="166" spans="1:6" ht="12.75">
      <c r="A166" s="7"/>
      <c r="B166" s="1"/>
      <c r="E166" s="10"/>
      <c r="F166" s="10"/>
    </row>
    <row r="167" spans="1:6" ht="12.75">
      <c r="A167" s="7"/>
      <c r="B167" s="1"/>
      <c r="E167" s="10"/>
      <c r="F167" s="10"/>
    </row>
    <row r="168" spans="1:6" ht="12.75">
      <c r="A168" s="7"/>
      <c r="B168" s="1"/>
      <c r="E168" s="10"/>
      <c r="F168" s="10"/>
    </row>
    <row r="169" spans="1:6" ht="12.75">
      <c r="A169" s="7"/>
      <c r="B169" s="1"/>
      <c r="E169" s="10"/>
      <c r="F169" s="10"/>
    </row>
    <row r="170" spans="1:6" ht="12.75">
      <c r="A170" s="7"/>
      <c r="B170" s="1"/>
      <c r="E170" s="10"/>
      <c r="F170" s="10"/>
    </row>
    <row r="171" ht="12.75">
      <c r="A171" s="7"/>
    </row>
    <row r="172" ht="12.75">
      <c r="A172" s="7"/>
    </row>
  </sheetData>
  <sheetProtection/>
  <printOptions/>
  <pageMargins left="0.35433070866141736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CECOP</dc:creator>
  <cp:keywords/>
  <dc:description/>
  <cp:lastModifiedBy>VERO MONTES</cp:lastModifiedBy>
  <cp:lastPrinted>2012-03-21T21:22:06Z</cp:lastPrinted>
  <dcterms:created xsi:type="dcterms:W3CDTF">2006-01-27T20:01:57Z</dcterms:created>
  <dcterms:modified xsi:type="dcterms:W3CDTF">2013-01-25T17:02:35Z</dcterms:modified>
  <cp:category/>
  <cp:version/>
  <cp:contentType/>
  <cp:contentStatus/>
</cp:coreProperties>
</file>