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75" windowWidth="9420" windowHeight="4500" tabRatio="727" firstSheet="3" activeTab="3"/>
  </bookViews>
  <sheets>
    <sheet name="BG.06'2012" sheetId="1" state="hidden" r:id="rId1"/>
    <sheet name="Bcos.ctasxcob." sheetId="2" state="hidden" r:id="rId2"/>
    <sheet name="imptosycuotasxpag." sheetId="3" state="hidden" r:id="rId3"/>
    <sheet name="FEBR." sheetId="4" r:id="rId4"/>
  </sheets>
  <definedNames>
    <definedName name="_xlnm.Print_Area" localSheetId="0">'BG.06''2012'!$B$203:$G$211</definedName>
  </definedNames>
  <calcPr fullCalcOnLoad="1"/>
</workbook>
</file>

<file path=xl/sharedStrings.xml><?xml version="1.0" encoding="utf-8"?>
<sst xmlns="http://schemas.openxmlformats.org/spreadsheetml/2006/main" count="1992" uniqueCount="1628">
  <si>
    <t>ACTIVO</t>
  </si>
  <si>
    <t xml:space="preserve"> </t>
  </si>
  <si>
    <t>ACTIVO CIRCULANTE</t>
  </si>
  <si>
    <t>FONDO FIJO DE CAJA CHICA</t>
  </si>
  <si>
    <t>EFECTIVO Y EQUIVALENTES</t>
  </si>
  <si>
    <t>EFECTIVO</t>
  </si>
  <si>
    <t>BANCOS/TESORERIA</t>
  </si>
  <si>
    <t>BANAMEX CTA. 73541</t>
  </si>
  <si>
    <t>BANAMEX CTA. 73584</t>
  </si>
  <si>
    <t>BANAMEX CTA.73509</t>
  </si>
  <si>
    <t>BANAMEX CTA.75528</t>
  </si>
  <si>
    <t>BANAMEX CTA. 73339</t>
  </si>
  <si>
    <t>OTROS EFECTIVOS Y EQUIVALENTES</t>
  </si>
  <si>
    <t>DEUDORES POR SERVICIOS PRESTADOS</t>
  </si>
  <si>
    <t>SERVICIOS A DEPENDENCIAS OFICIALES</t>
  </si>
  <si>
    <t>GOBIERNO DEL ESTADO DE SONORA</t>
  </si>
  <si>
    <t>INSTITUTO DE SEGURIDAD PUBLICA DEL ESTADO DE SONOR</t>
  </si>
  <si>
    <t>MUNICIPIO DE HERMOSILLO</t>
  </si>
  <si>
    <t>MUNICIPIO DE CAJEME</t>
  </si>
  <si>
    <t>MUNICIPIO DE PUERTO PEÑASCO</t>
  </si>
  <si>
    <t>MUNICIPIO DE NAVOJOA</t>
  </si>
  <si>
    <t>MUNICIPIO DE HUATABAMPO</t>
  </si>
  <si>
    <t>MUNICIPIO DE CABORCA</t>
  </si>
  <si>
    <t>MUNICIPIO DE ALTAR</t>
  </si>
  <si>
    <t>MUNICIPIO DE CANANEA</t>
  </si>
  <si>
    <t>MUNICIPIO DE EMPALME</t>
  </si>
  <si>
    <t>MUNICIPIO DE SAN LUIS RIO COLORADO</t>
  </si>
  <si>
    <t>MUNICIPIO DE NOGALES</t>
  </si>
  <si>
    <t>MUNICIPIO DE AGUA PRIETA</t>
  </si>
  <si>
    <t>MUNICIPIO DE BENJAMIN HILL</t>
  </si>
  <si>
    <t>MUNICIPIO DE ARIZPE</t>
  </si>
  <si>
    <t>SERVICIOS PRESTADOS A PARTICULARES</t>
  </si>
  <si>
    <t>FUNCIONARIOS Y EMPLEADOS</t>
  </si>
  <si>
    <t>VIATICOS</t>
  </si>
  <si>
    <t>DIRECCION GENERAL</t>
  </si>
  <si>
    <t>FRANCISCO ALBERTO VELASCO NUÑEZ</t>
  </si>
  <si>
    <t>HOMERO RIOS MURRIETA</t>
  </si>
  <si>
    <t>LETICIA CUESTA MADRIGAL</t>
  </si>
  <si>
    <t>GUADALUPE AIMEE GAUNA IBARRA</t>
  </si>
  <si>
    <t>JOSE ARMANDO NERI CIBRIAN</t>
  </si>
  <si>
    <t>DIRECCION DE TECNOLOGIA Y SISTEMAS</t>
  </si>
  <si>
    <t>JOSE JUAN MADONIA VALENZUELA</t>
  </si>
  <si>
    <t>EDGAR ANTONIO CHAVEZ AGUIRRE</t>
  </si>
  <si>
    <t>DIRECCION JURIDICA</t>
  </si>
  <si>
    <t>ELIZABETH ROMO CORTES</t>
  </si>
  <si>
    <t>DIRECCION ADMINISTRATIVA</t>
  </si>
  <si>
    <t>MANUEL GILBERTO CASTRO TELLEZ</t>
  </si>
  <si>
    <t>LUIS RAYMUNDO RIVERA ALDAY</t>
  </si>
  <si>
    <t>DIRECCION POLIGRAFIA</t>
  </si>
  <si>
    <t>SERGIO ALVARO QUIROZ OLVERA</t>
  </si>
  <si>
    <t>FRANCISCA ARIZBHE BERNAL MATUZ</t>
  </si>
  <si>
    <t>HILDA SANTILLANO LARES</t>
  </si>
  <si>
    <t>SERGIO MONTAÑO VEGA</t>
  </si>
  <si>
    <t>MARIANA ZAPATA FLORES</t>
  </si>
  <si>
    <t>BEATRIZ DAVILA ZEPEDA</t>
  </si>
  <si>
    <t>MAURICIO ALEJANDRO GUTIERREZ RAMIREZ</t>
  </si>
  <si>
    <t>SANDRA MARIA VALDEZ JUAREZ</t>
  </si>
  <si>
    <t>BLANCA CECILIA TANORI AGUILAR</t>
  </si>
  <si>
    <t>LORENA GUADALUPE CASTRO ENRIQUEZ</t>
  </si>
  <si>
    <t>ALEJANDRINA MIRANDA QUIROZ</t>
  </si>
  <si>
    <t>FRANCISCO MANUEL PIÑA OSUNA</t>
  </si>
  <si>
    <t>JESUS LORENZO CEBALLOS SANDOVAL</t>
  </si>
  <si>
    <t>DIRECCION DE PLANEACION Y LOGISTICA</t>
  </si>
  <si>
    <t>VICENTE RIVERA GARCIA</t>
  </si>
  <si>
    <t>JESUS OMAR CAMORLINGA MEZA</t>
  </si>
  <si>
    <t>DIRECCION SOCIOECONOMICO</t>
  </si>
  <si>
    <t>JESUS MARCELO ECHEVERRIA RINCON</t>
  </si>
  <si>
    <t>RENE VALDES RIVERA</t>
  </si>
  <si>
    <t>ALBERTO CAMPAS COSS</t>
  </si>
  <si>
    <t>FRANCISCO WALTERIO BADILLA SALAS</t>
  </si>
  <si>
    <t>JULIO CESAR ENCINAS BALDERRAMA</t>
  </si>
  <si>
    <t>GABRIELA GRAJEDA BUSTAMANTE</t>
  </si>
  <si>
    <t>YALIRA ZULEMA BADACHI</t>
  </si>
  <si>
    <t>RITA ESTHER PERALTA MARTINEZ</t>
  </si>
  <si>
    <t>JAZMIN IDALIA PEREZ SOTO</t>
  </si>
  <si>
    <t>CYNTHIA GALVEZ FIGUEROA</t>
  </si>
  <si>
    <t>MARIA ISABEL TANORI DOMINGUEZ</t>
  </si>
  <si>
    <t>IRENE ISABEL VILLA FIGUEROA</t>
  </si>
  <si>
    <t>MARTHA KARINA TRUJILLO VERDUGO</t>
  </si>
  <si>
    <t>VANNYA ANGELICA TORRES BARRIOS</t>
  </si>
  <si>
    <t>SELENE VELEZ MENDIVIL</t>
  </si>
  <si>
    <t>ERIKA IVETH RICARDEZ MADRIGAL</t>
  </si>
  <si>
    <t>BRENDA ESCOBOSA CONTRERAS</t>
  </si>
  <si>
    <t>DIRECCION PSICOLOGIA</t>
  </si>
  <si>
    <t>FERNANDO PEREZ BELTRAN</t>
  </si>
  <si>
    <t>LUIS FERNANDO CARVAJAL DAVILA</t>
  </si>
  <si>
    <t>JOSEFINA HOYOS FLORES</t>
  </si>
  <si>
    <t>GUADALUPE CAMPA MARTINEZ</t>
  </si>
  <si>
    <t>CLEMENTE ABELINA MAGAÑA MOROYOQUI</t>
  </si>
  <si>
    <t>MARIA GUADALUPE GRACIA CUHEN</t>
  </si>
  <si>
    <t>BRENDA ELIZABETH BAJARAS IBARRIA</t>
  </si>
  <si>
    <t>EMMA GRISELDA ROBLES NAVARRO</t>
  </si>
  <si>
    <t>FRANCISCA EUGENIA AGUILAR REATIGA</t>
  </si>
  <si>
    <t>CLAUDIA VANESSA JUAREZ VALLE</t>
  </si>
  <si>
    <t>DIRECCION MEDICA TOXICOLOGICA</t>
  </si>
  <si>
    <t>JOSE MARIA ILIZALITURRI SANCHEZ</t>
  </si>
  <si>
    <t>JOSE PAUL VALADEZ MOROYOQUI</t>
  </si>
  <si>
    <t>MARIA JOSE CARVAJAL NORIEGA</t>
  </si>
  <si>
    <t>SUBSIDIO AL EMPLEO</t>
  </si>
  <si>
    <t>ACTIVO NO CIRCULANTE</t>
  </si>
  <si>
    <t>BIENES INMUEBLES</t>
  </si>
  <si>
    <t>BIENES MUEBLES</t>
  </si>
  <si>
    <t>MOBILIARIO Y EQUIPO DE ADMINISTRACION</t>
  </si>
  <si>
    <t>EQUIPO DE COMPUTO Y DE TECNOLOGIAS DE LA INFORMACI</t>
  </si>
  <si>
    <t>CAMARAS FOTOGRAFICAS Y DE VIDEO</t>
  </si>
  <si>
    <t>EQUIPO DE COMUNICACION Y TELECOMUNICACION</t>
  </si>
  <si>
    <t>EQUIPO E INSTRUMENTAL MEDICO Y DE LABORATORIO</t>
  </si>
  <si>
    <t>EQUIPO DE TRANSPORTE</t>
  </si>
  <si>
    <t>MAQUINARIA, OTROS EQUIPOS HERRAMIENTAS</t>
  </si>
  <si>
    <t>OTROS BIENES MUEBLES</t>
  </si>
  <si>
    <t>ACTIVOS INTANGIBLES</t>
  </si>
  <si>
    <t>SOFTWARE</t>
  </si>
  <si>
    <t>PASIVO</t>
  </si>
  <si>
    <t>PASIVO CIRCULANTE</t>
  </si>
  <si>
    <t>CUENTAS POR PAGAR A CORTO PLAZO</t>
  </si>
  <si>
    <t>SERVICIOS PERSONAL POR PAGAR A CORTO PLAZO</t>
  </si>
  <si>
    <t>INTERESES Y COMISIONES POR PAGAR A CORTO PLAZO</t>
  </si>
  <si>
    <t>OTRAS CUENTAS POR PAGAR A CORTO PLAZO</t>
  </si>
  <si>
    <t>IMPUESTOS POR PAGAR</t>
  </si>
  <si>
    <t>IMPUESTOS Y CUOTAS POR PAGAR</t>
  </si>
  <si>
    <t>IMPUESTOS SOBRE PRODUCTOS DELTRABAJO</t>
  </si>
  <si>
    <t>ISR POR RETENCION HONORARIOS</t>
  </si>
  <si>
    <t>ISR RETENCION ARRENDAMIENTOS</t>
  </si>
  <si>
    <t>CAJA DE AHORROS</t>
  </si>
  <si>
    <t>BADACHI DURAN YALIRA ZULEMA</t>
  </si>
  <si>
    <t>CARVAJAL DAVILA LUIS FERNANDO</t>
  </si>
  <si>
    <t>CASTRO ENRIQUEZ LORENA GUADALUPE</t>
  </si>
  <si>
    <t>COTA CARLOS MARIA CAROLINA</t>
  </si>
  <si>
    <t>HOYOS FLORES JOSEFINA</t>
  </si>
  <si>
    <t>ROMO CORTES ELIZABETH</t>
  </si>
  <si>
    <t>SANTILLANO LARES HILDA</t>
  </si>
  <si>
    <t>TANORI AGUILAR BLANCA CECILIA</t>
  </si>
  <si>
    <t>BALTAZAR ACEVEDO KARLA AYDEE</t>
  </si>
  <si>
    <t>MAGAÑA MOROYOQUI CLEMENTE ABELINA</t>
  </si>
  <si>
    <t>CREDITO EDUCATIVO</t>
  </si>
  <si>
    <t>SEGURO DE VIDA HIDALGO</t>
  </si>
  <si>
    <t>FONDO DE PENSIONES</t>
  </si>
  <si>
    <t>SERVICIO MEDICO</t>
  </si>
  <si>
    <t>GASTOS DE INFRAESTRUCTURA</t>
  </si>
  <si>
    <t>PRESTAMO CORTO PLAZO</t>
  </si>
  <si>
    <t>PRESTAMO PRENDARIO</t>
  </si>
  <si>
    <t>INDEMNIZACION GLOBAL</t>
  </si>
  <si>
    <t>AYUDA PARA FUNERAL</t>
  </si>
  <si>
    <t>GASTOS DE ADMINISTRACION</t>
  </si>
  <si>
    <t>APORTACION VOLUNTARIA</t>
  </si>
  <si>
    <t>BECAS SUTSPE</t>
  </si>
  <si>
    <t>SEGURO VIDA ISSTESON</t>
  </si>
  <si>
    <t>SEGURO DEFUNCION EMPLEADO</t>
  </si>
  <si>
    <t>SEGURO RETIRO GOBIERNO</t>
  </si>
  <si>
    <t>SEGURO RETIRO ISSTESON</t>
  </si>
  <si>
    <t>EVENTO ESPECIAL</t>
  </si>
  <si>
    <t>PRESTAMO CAJA DE AHORRO</t>
  </si>
  <si>
    <t>PROVEEDORES POR PAGAR A CORTO PLAZO</t>
  </si>
  <si>
    <t>SERGIO ATAULFO AYON GERMAN</t>
  </si>
  <si>
    <t>LAFH GRUPO CONSTRUCTOR SA DE CV</t>
  </si>
  <si>
    <t>LUIS FERNANDO ESPINOZA MELENDREZ</t>
  </si>
  <si>
    <t>COMUNICACIONES NEXTEL DE MEXICO SA DE CV</t>
  </si>
  <si>
    <t>DAVID FERNANDO BERNAL CISCOMANI</t>
  </si>
  <si>
    <t>JULIAN ZAVALA LOPEZ</t>
  </si>
  <si>
    <t>TECNOVITAL S.A. DE C.V.</t>
  </si>
  <si>
    <t>CARLOS ALBERTO RAMOS SOTO</t>
  </si>
  <si>
    <t xml:space="preserve">JOSE RAYMUNDO DOMINGUEZ CORDOVA </t>
  </si>
  <si>
    <t>AEROVIAS DE MEXICO, S.A. DE C.V.</t>
  </si>
  <si>
    <t>ABASTECIMIENTO MEDICO DE HERMOSILLO, SA.DE CV.</t>
  </si>
  <si>
    <t>COMERCIALIZADORA SANITARIA</t>
  </si>
  <si>
    <t>JESUS ALEJANDRO ENRIQUEZ GUTIERREZ</t>
  </si>
  <si>
    <t>ESTAFETA MEXICANA, S.A. DE C.V.</t>
  </si>
  <si>
    <t>DISTRIBUCIONES REDAL, S.A. DE C.V</t>
  </si>
  <si>
    <t>PALACIOS FERNANDEZ MARIA CONCEPCION DEL SOCORRO</t>
  </si>
  <si>
    <t>GLOBAL VOIP DE MEXICO, S.A. DE C.V.</t>
  </si>
  <si>
    <t>GRUPO PROFING CONSTRUCCIONES Y DESARROLLOS, S.A DE</t>
  </si>
  <si>
    <t>COPIADORAS Y SERVICIOS DE SONORA, S.A. DE C.V.</t>
  </si>
  <si>
    <t>NET INFINITA S.C.</t>
  </si>
  <si>
    <t>ENRIQUE ESPINOZA MELENDREZ</t>
  </si>
  <si>
    <t>OSP LOGISTICA, S.A. DE C.V.</t>
  </si>
  <si>
    <t>CESAR DIAZ GONZALEZ Q.B.P.</t>
  </si>
  <si>
    <t>MILDRED IVETTE GLAUS DAVILA</t>
  </si>
  <si>
    <t>MARTIN ARMANDO JAIME LOPEZ</t>
  </si>
  <si>
    <t>ASESORES EN SISTEMAS COMPUTACIONALES S.A. DE C.V.</t>
  </si>
  <si>
    <t>LABORATORIO QUIMICO CLINICO AZTECA, S.A. DE C.V.</t>
  </si>
  <si>
    <t>CARLOS FRANCISCO SAINZ ROSS</t>
  </si>
  <si>
    <t>SANTIAGO RICARDO SANCHEZ MORENO</t>
  </si>
  <si>
    <t>HOTELES COLONIAL, S.A. DE C.V.</t>
  </si>
  <si>
    <t>AUDIO VIDEO INSTITUCIONAL, S.A. DE C.V.</t>
  </si>
  <si>
    <t>COMISION FEDERAL DE ELECTRICIDAD</t>
  </si>
  <si>
    <t>FRANCISCA ELSA CARRANZA PRECIADO</t>
  </si>
  <si>
    <t>RADIOMOVIL DIPSA, S.A. DE C.V.</t>
  </si>
  <si>
    <t>JOSE LUIS HERNANDEZ DE LA MORA</t>
  </si>
  <si>
    <t>TERCER MILENIO DE HERMOSILLO, S.A. DE C.V.</t>
  </si>
  <si>
    <t>SIMPSON S.A. DE C.V.</t>
  </si>
  <si>
    <t>COMPUPROVEEDORES, S.A. DE C.V.</t>
  </si>
  <si>
    <t>COMERCIAL TUKSONORA, S.A. DE C.V.</t>
  </si>
  <si>
    <t>JLD CLIMAS S.A DE C.V.</t>
  </si>
  <si>
    <t>SELECTRO, S.A DE C.V.</t>
  </si>
  <si>
    <t>DISTRIBUIDORA HITECH, S.A. DE C.V.</t>
  </si>
  <si>
    <t>APPLE OPERATIONS MEXICO, S.A. DE C.V.</t>
  </si>
  <si>
    <t>AGUA DE HERMOSILLO</t>
  </si>
  <si>
    <t>GRUPO ADEDSO, S.A. DE C.V.</t>
  </si>
  <si>
    <t>MATERIALES PARA IMPRESORAS Y COPIADO S.A. DE C.V.</t>
  </si>
  <si>
    <t>MULTISERVICIO LLANTERO JD S DE RL</t>
  </si>
  <si>
    <t>REYES Y ASESORES, S.C.</t>
  </si>
  <si>
    <t>GFD GRUPO FISCAL EN DESARROLLO, S.A. DE C.V.</t>
  </si>
  <si>
    <t>H M SISTEMAS DE ENERGIA, S.A. DE C.V.</t>
  </si>
  <si>
    <t>JARDINES DE VILLA DE SERIS, S.A. DE C.V.</t>
  </si>
  <si>
    <t>RAUL PRADO VIAÑA</t>
  </si>
  <si>
    <t>EMERSON ELECTRONIC CONNECTOR AND COMPONENTS</t>
  </si>
  <si>
    <t>COMERCIAL AUTOMOTRIZ S.A. DE C.V.</t>
  </si>
  <si>
    <t>GASOLINERA LOS ANGELES, S.A. DE C.V.</t>
  </si>
  <si>
    <t>OCTAVIO ESTRADA DURAN</t>
  </si>
  <si>
    <t>ANA LUISA OCHOA ROGEL</t>
  </si>
  <si>
    <t>MAXIOFICINAS DE HERMOSILLO, S.A. DE C.V.</t>
  </si>
  <si>
    <t>SERGIO CARAVEO LOPEZ</t>
  </si>
  <si>
    <t>BANAMICHI MANUFACTURAS IND S.A. DE C.V.</t>
  </si>
  <si>
    <t>GOPY MEDICAL S.A. DE C.V</t>
  </si>
  <si>
    <t>OPERADORA ESQUI, S.A. DE C.V.</t>
  </si>
  <si>
    <t>PRESTADORA DE SERVICIOS LEGALES, S.C.</t>
  </si>
  <si>
    <t>AXA SEGUROS, S.A. DE C.V.</t>
  </si>
  <si>
    <t>DEX DEL NOROESTE, S.A. DE C.V.</t>
  </si>
  <si>
    <t xml:space="preserve">SEGUROS INBURSA S.A. </t>
  </si>
  <si>
    <t>JORGE ALBERTO GONZALEZ BREACH</t>
  </si>
  <si>
    <t>GASEXPRESS GASOLINERAS, S.A. DE C.V.</t>
  </si>
  <si>
    <t>GRUPO ANGELES COPILCO, S.A. DE C.V.</t>
  </si>
  <si>
    <t>GRUPO IMNO S.A. DE C.V.</t>
  </si>
  <si>
    <t>SERVICIO DE ANZA, S.A. DE C.V.</t>
  </si>
  <si>
    <t>TECMED SERVICIOS DE RECOLECCION S.A. DE C.V.</t>
  </si>
  <si>
    <t>GONZALO DE LA VEGA HERNANDEZ</t>
  </si>
  <si>
    <t>COMBUSTIBLES CONTROLADOS CIM, S.A. DE C.V</t>
  </si>
  <si>
    <t>GASOLINERA SAN CARLOS, S.A. DE C.V.</t>
  </si>
  <si>
    <t>TIEMPO PC COMPUTADORAS Y ACCESORIOS DEL NOROESTE</t>
  </si>
  <si>
    <t>MC AUTO DETAIL, S.A. DE C.V.</t>
  </si>
  <si>
    <t>GRECO MAS ARCO SC</t>
  </si>
  <si>
    <t>DORA ALICIA VERDUGO VELAZQUEZ</t>
  </si>
  <si>
    <t>SISTEMAS HOSPITALARIOS DALCA, S.A. DE C.V.</t>
  </si>
  <si>
    <t>SOLUCIONES INTEGRALES EN TECNOLOGIA EMPRESARIAL</t>
  </si>
  <si>
    <t>ALUREX, S.A. DE C.V.</t>
  </si>
  <si>
    <t>OFFICE MEX S.A. DE C.V.</t>
  </si>
  <si>
    <t>AMERIMEX TECNOLOGIA, S.A. DE C.V.</t>
  </si>
  <si>
    <t>MARTHA NEREIDA PINO BADILLA</t>
  </si>
  <si>
    <t>EDUARDO CRUZ ZEPEDA</t>
  </si>
  <si>
    <t>TELEFONOS DE MEXICO S.A.B. DE C.V.</t>
  </si>
  <si>
    <t>ARTURO RUELAS LOPEZ</t>
  </si>
  <si>
    <t>PROYECTA ARQUITECTURA E INGENIERIA S.C.</t>
  </si>
  <si>
    <t>LABORATORIOS WATANABE, S.A. DE C.V.</t>
  </si>
  <si>
    <t>ESMA CONSULTORES, S.C.</t>
  </si>
  <si>
    <t>INTERNATIONAL POLYGRAPH TRAINING CENTER</t>
  </si>
  <si>
    <t>ELEVADORES OTIS, S.A. DE C.V.</t>
  </si>
  <si>
    <t>UBALDO BURRUEL GALVEZ</t>
  </si>
  <si>
    <t>MARCO ANTONIO DE LEON CAMPOY</t>
  </si>
  <si>
    <t>ENERVOL POWER CONTROL S.A. DE C.V.</t>
  </si>
  <si>
    <t>LOURDES IVETH FLORES BRAVO</t>
  </si>
  <si>
    <t>INTERFASES Y SISTEMAS ELECTRONICOS S.A.P.I. DE C.V</t>
  </si>
  <si>
    <t>ALUMINIOS Y ACABADOS S.A. DE C.V.</t>
  </si>
  <si>
    <t>JESUS ALBERTO OLEA AGUIRRE</t>
  </si>
  <si>
    <t>CIA PETROLERA NOGALES S.A. DE C.V.</t>
  </si>
  <si>
    <t>ARTURO GUERRERO MIRANDA</t>
  </si>
  <si>
    <t>VELCAM ADVISORS S.C.</t>
  </si>
  <si>
    <t>GRUPO PEÑA COTA, S.A. DE C.V.</t>
  </si>
  <si>
    <t>COMPAÑIA INDUSTRIAL SIERRA BLANCA, S.A. DE C.V.</t>
  </si>
  <si>
    <t>JULIO NICOLAS SANTOS PALMA</t>
  </si>
  <si>
    <t>IMPRESORA Y EDITORIAL S.A. DE C.V.</t>
  </si>
  <si>
    <t>HACIENDA PÚBLICA/PATRIMONIO</t>
  </si>
  <si>
    <t>HACIENDA PUBLICA/PATRIMONIO GENERADO</t>
  </si>
  <si>
    <t>Resultados del Ejercicio(Ahorro/desAhorro)</t>
  </si>
  <si>
    <t>Resultados de Ejercicios Anteriores</t>
  </si>
  <si>
    <t>INGRESOS</t>
  </si>
  <si>
    <t>TRANSFERENCIA PARA SERVICIOS PERSONALES</t>
  </si>
  <si>
    <t>TRANSFERENCIAS PARA GASTOS DE OPERACION</t>
  </si>
  <si>
    <t xml:space="preserve">RECURSO ESTATAL </t>
  </si>
  <si>
    <t>RECURSOS FEDERAL</t>
  </si>
  <si>
    <t>RECURSOS PROPIOS</t>
  </si>
  <si>
    <t>Cuotas y Aportaciones de Seguridad Social</t>
  </si>
  <si>
    <t>SUBSIDIOS Y SUBVENCIONES</t>
  </si>
  <si>
    <t>TRANSF,ASIGNACIONES,SUBSIDIOS Y OTRAS AYUDAS</t>
  </si>
  <si>
    <t>Aportaciones para Fondos de Vivienda</t>
  </si>
  <si>
    <t>Otras Cuotas y Aportaciones para Seguridad Social</t>
  </si>
  <si>
    <t>INSTITUTO SUPERIOR DE SEGURIDAD PUBLICA</t>
  </si>
  <si>
    <t xml:space="preserve">MUNICIPIO DE ARIZPE </t>
  </si>
  <si>
    <t>DE SERVICIOS A PARTICULARES</t>
  </si>
  <si>
    <t>INGRESOS REALIZADOS</t>
  </si>
  <si>
    <t>DEPENDENCIAS OFICIALES</t>
  </si>
  <si>
    <t>GASTOS Y OTRAS PÉRDIDAS</t>
  </si>
  <si>
    <t>GASTOS DE FUNCIONAMIENTO</t>
  </si>
  <si>
    <t>SERVICIOS PERSONALES</t>
  </si>
  <si>
    <t>REMUNERACIONES AL PERSONAL DE CARACTER PERMANENTE</t>
  </si>
  <si>
    <t>REMUNERACIONES AL PERSONAL DE CARÁCTER PERMANENTE</t>
  </si>
  <si>
    <t>DIETAS</t>
  </si>
  <si>
    <t>DIETAS FORANES</t>
  </si>
  <si>
    <t>SUELDO BASE AL PERSONAL PERMANENTE</t>
  </si>
  <si>
    <t>SUELDOS</t>
  </si>
  <si>
    <t>RIESGO LABORAL</t>
  </si>
  <si>
    <t>REMUNERACIONES AL PERSONAL DE CARÁCTER TRANSITORIO</t>
  </si>
  <si>
    <t>HONORARIOS ASIMILABLES A SALARIOS</t>
  </si>
  <si>
    <t>HONORARIOS</t>
  </si>
  <si>
    <t>SUELDOS BASE AL PERSONAL EVENTUAL</t>
  </si>
  <si>
    <t>REMUNERACIONES ADICIONALES Y ESPECIALES</t>
  </si>
  <si>
    <t>PRIMAS POR AÑOS DE SERVICIOS EFECTIVOS PRESTADOS</t>
  </si>
  <si>
    <t>PRIMAS Y ACREDITACIONES POR AÑOS DE SERVICIOS PRES</t>
  </si>
  <si>
    <t>PRIMAS VACACIONES,DOMINICAL,GRATIFICACION FIN AÑO</t>
  </si>
  <si>
    <t>PRIMA VACACIONAL</t>
  </si>
  <si>
    <t>GRATIFICACION DE FIN DE AÑO</t>
  </si>
  <si>
    <t>COMPENSACION POR AJUSTE CALENDARIO</t>
  </si>
  <si>
    <t>COMPENSACION POR BONO NAVIDEÑO</t>
  </si>
  <si>
    <t>COMPENSACION DE FIN AÑO MAGISTERIO</t>
  </si>
  <si>
    <t>COMPENSACIONES</t>
  </si>
  <si>
    <t>ESTIMULOS AL PERSONAL DE CONFIANZA</t>
  </si>
  <si>
    <t>BONO DE PRODUCTIVIDAD</t>
  </si>
  <si>
    <t>GRATIFICACION POR FIN DE AÑO</t>
  </si>
  <si>
    <t>DIAS ECONOMICOS Y DE DESCANSO OBLIGATORIO NO DISF</t>
  </si>
  <si>
    <t>COMPENSACION POR AJUSTE DE CALENDARIO</t>
  </si>
  <si>
    <t>COMPENSACION  POR BONO NAVIDEÑO</t>
  </si>
  <si>
    <t>BONO POR DESPENSA</t>
  </si>
  <si>
    <t>SEGURO POR DEFUNCION FAMILIAR</t>
  </si>
  <si>
    <t>APOYO PARA DESARROLLO Y CAPACITACION</t>
  </si>
  <si>
    <t>COMPENSACION ESPECIFICA A PERSONAL DE BASE</t>
  </si>
  <si>
    <t>SEGURO DE RETIRO ESTATAL</t>
  </si>
  <si>
    <t>AYUDA PARA SERVICIO DE TRANSPORTE</t>
  </si>
  <si>
    <t>APORTACIONES AL FONDO DE AHORRO DE LOS TRABAJDADOR</t>
  </si>
  <si>
    <t>AYUDA PARA ENERGIA ELECTRICA</t>
  </si>
  <si>
    <t>CUOTAS POR SERVICIO MEDICO DEL ISSSTESON</t>
  </si>
  <si>
    <t>CUOTAS AL FOVISSSTESON</t>
  </si>
  <si>
    <t>CUOTAS POR SEGURO DE VIDA AL ISSSTESON</t>
  </si>
  <si>
    <t>CUOTAS POR SEGURO DE RETIRO AL ISSSTESON</t>
  </si>
  <si>
    <t>PAGAS DE DEFUNCION, PENSIONES Y JUBILACIONES</t>
  </si>
  <si>
    <t>ASIGNACION PARA PRESTAMOS A CORTO PLAZO</t>
  </si>
  <si>
    <t>ASIGNACION PARA PRESTAMOS PRENDARIOS</t>
  </si>
  <si>
    <t>OTRAS PRESTACIONES DE SEGURIDAD SOCIAL</t>
  </si>
  <si>
    <t>OTRAS CUOTAS DE SEGUROS COLECTIVOS</t>
  </si>
  <si>
    <t>CUOTAS PARA INFRAESTRUCTURA, EQUIP. MATTO.HOSPITAL</t>
  </si>
  <si>
    <t xml:space="preserve">OTRAS PRESTACIONES </t>
  </si>
  <si>
    <t>OTROS SEGUROS DE CARACTER LABORAL O ECONOMICOS</t>
  </si>
  <si>
    <t>SEGURIDAD SOCIAL</t>
  </si>
  <si>
    <t>APORTACIONES DE SEGURIDAD SOCIAL</t>
  </si>
  <si>
    <t>ASIGNACIONES PARA PRESTAMOS A CORTO PLAZO</t>
  </si>
  <si>
    <t>OTRAS PRESTACIONES SEGURIDAD SOCIAL</t>
  </si>
  <si>
    <t>CUOTAS PARA INFRAESTRUCTURA, EQUIP Y MTTO HOSPITAL</t>
  </si>
  <si>
    <t>APORTACIONES A FONDOS DE VIVIENDA</t>
  </si>
  <si>
    <t>APORTACIONES AL SISTEMA PARA EL RETIRO</t>
  </si>
  <si>
    <t>APORTACIONES PARA SEGUROS</t>
  </si>
  <si>
    <t>SEGUROS POR DEFUNCION FAMILIAR</t>
  </si>
  <si>
    <t>OTRAS PRESTACIONES SOCIALES Y ECONOMICAS</t>
  </si>
  <si>
    <t>CUOTAS PARA EL FONDO DE AHORRO Y FONDO DE TRABAJO</t>
  </si>
  <si>
    <t>APORTACIONES AL FONDO DE AHORRO DE LOS TRABAJADORE</t>
  </si>
  <si>
    <t>INDEMNIZACIONES</t>
  </si>
  <si>
    <t>INDEMNIZACIONES AL PERSONAL</t>
  </si>
  <si>
    <t xml:space="preserve"> MATERIALES Y SUMINISTROS</t>
  </si>
  <si>
    <t>MATERIALES Y SUMINISTROS</t>
  </si>
  <si>
    <t>MATERIALES DE ADMINISTRACIÓN, EMISION DE DOCUMENTO</t>
  </si>
  <si>
    <t>MATERIALES, UTILES Y EQUIPOS MENORES DE OFICINA</t>
  </si>
  <si>
    <t>DIRECCION ADMINISTRATIVO</t>
  </si>
  <si>
    <t>DIRECCION DE DESARROLLO</t>
  </si>
  <si>
    <t>MATERIALES Y UTILES DE IMPRESION Y REPRODUCCION</t>
  </si>
  <si>
    <t>MATERIALES Y UTILES PARA PROC. EN EQ. Y BIENES INF</t>
  </si>
  <si>
    <t>MATERIAL DE LIMPIEZA</t>
  </si>
  <si>
    <t>PLACAS EMPAPELADOS</t>
  </si>
  <si>
    <t>MATERIAL IMPRESO E INFORMACION DIGITAL</t>
  </si>
  <si>
    <t>MATERIAL PARA INFORMACION</t>
  </si>
  <si>
    <t>ALIMENTOS Y UTENSILIOS</t>
  </si>
  <si>
    <t>PRODUCTOS ALIMENTICIOS PARA PERSONAS</t>
  </si>
  <si>
    <t>PRODUCTOS ALIMENTICIOS PARA EL PERSONAL EN LAS INS</t>
  </si>
  <si>
    <t xml:space="preserve">ADQUISICION DE AGUA POTABLE </t>
  </si>
  <si>
    <t>MATERIAS PRIMAS Y MATERIALES DE PRODUCCION Y COMER</t>
  </si>
  <si>
    <t xml:space="preserve">PRODUCTOS ALIMENTICIOS AGROPECUARIOS Y FORESTALES </t>
  </si>
  <si>
    <t>PRODUCTOS ALIMENTICIOS, AGROPECUARIOS Y FORESTALES</t>
  </si>
  <si>
    <t>PRODUCTOS QUIMICOS, FARMACEUTICOS Y LABORATORIO</t>
  </si>
  <si>
    <t>MATERIALES Y ARTICULOS DE CONSTRUCCION Y DE RE</t>
  </si>
  <si>
    <t>MATERIAL ELECTRICO Y ELECTRONICO</t>
  </si>
  <si>
    <t>MATERIALES COMPLEMENTARIOS</t>
  </si>
  <si>
    <t>PRODUCTOS QUIMICOS,FARMACEUTICOS Y DE LABORATORIO</t>
  </si>
  <si>
    <t>PRODUCTOS QUIMICOS, FARMACEUTICOS Y DE LABORATORIO</t>
  </si>
  <si>
    <t>MATERIALES, ACCESORIOS Y SUMINISTROS MEDICOS</t>
  </si>
  <si>
    <t>COMBUSTIBLES,LUBRICANTES Y ADITIVOS</t>
  </si>
  <si>
    <t>COMBUSTIBLES Y LUBRICANTES</t>
  </si>
  <si>
    <t>COMBUSTIBLES</t>
  </si>
  <si>
    <t>LUBRICANTES Y ADITIVOS</t>
  </si>
  <si>
    <t>VESTUARIO,BLANCOS,PRENDAS DE PROTECCION Y ARTICULO</t>
  </si>
  <si>
    <t>VESTUARIO Y UNIFORMES</t>
  </si>
  <si>
    <t>DIRECCION PLANEACION Y LOGISTICA</t>
  </si>
  <si>
    <t>DIRECCION MEDICA TOXICOLOGICO</t>
  </si>
  <si>
    <t>PRENDAS DE SEGURIDAD Y PROTECCION DE PERSONAL</t>
  </si>
  <si>
    <t>PRENDAS DE SEGURIDAD Y PROTECCION PERSONAL</t>
  </si>
  <si>
    <t>DIRECCION DE ADMINISTRACION</t>
  </si>
  <si>
    <t>DIRECCION DE DESARROLLO ORGANIZACIONAL Y PLANEACIO</t>
  </si>
  <si>
    <t>DIRECCION DE PSICOLOGIA</t>
  </si>
  <si>
    <t>DIRECCION DE POLIGRAFIA</t>
  </si>
  <si>
    <t>DIRECCION DE MEDICO-TOXICOLOGICO</t>
  </si>
  <si>
    <t>MATERIALES Y SUMINISTROS PARA SEGURIDAD</t>
  </si>
  <si>
    <t>HERRAMIENTAS,REFACCIONES Y ACCESORIOS MENORES</t>
  </si>
  <si>
    <t>REFACCIONES Y ACCESORIOS MENORES DE EDIFICIO</t>
  </si>
  <si>
    <t>REFACCIONES Y ACCESORIOS MENORES DE EDIFICIOS</t>
  </si>
  <si>
    <t>DIRECCION DESAROLLO ORGANIZACIONAL Y PLANEACION</t>
  </si>
  <si>
    <t>DIRECCION MEDICO - TOXICOLOGICO</t>
  </si>
  <si>
    <t>REFACCIONES Y ACCESORIOS COMPUTACION Y TECNOLOGIA</t>
  </si>
  <si>
    <t>REFACCIONES Y ACCESORIOS MENORES DE EQ. DE TRANSP</t>
  </si>
  <si>
    <t>SERVICIOS GENERALES</t>
  </si>
  <si>
    <t>SERVICIOS BASICOS</t>
  </si>
  <si>
    <t>SERVICIO DE ENERGIA ELECTRICA</t>
  </si>
  <si>
    <t>AGUA POTABLE</t>
  </si>
  <si>
    <t>SERVICIO TELEFONICO</t>
  </si>
  <si>
    <t>TELEFONIA CELULAR</t>
  </si>
  <si>
    <t>DIERCCION ADMINISTRATIVO</t>
  </si>
  <si>
    <t>DIERCCION SOCIOECONOMICO</t>
  </si>
  <si>
    <t>DIRECCION MEDICA-TOXICOLOGICA</t>
  </si>
  <si>
    <t>SERVICIOS DE INTERNET, REDES PARA INFORMATICA</t>
  </si>
  <si>
    <t>SERVICIO POSTAL</t>
  </si>
  <si>
    <t>SERVICIOS INTEGRALES Y OTROS SERVICIOS</t>
  </si>
  <si>
    <t>SERVICIOS DE ARRENDAMIENTO</t>
  </si>
  <si>
    <t>ARRENDAMIENTO DE EDIFICIOS</t>
  </si>
  <si>
    <t>ARRENDAMIENTO DE MUEBLES, MQUINARIA Y EQUIPO</t>
  </si>
  <si>
    <t>ARRENDAMIENTO DE EQUIPO DE TRANSPORTE</t>
  </si>
  <si>
    <t>SERVICIOS PROFESIONALES,CIENTIFICOS,TECNICOS Y OTR</t>
  </si>
  <si>
    <t>SERVICIOS LEGALES,DE CONTA, AUDITORIAS Y RELACIONA</t>
  </si>
  <si>
    <t>SERV LEGALES, DE CONTA,AUDITORIAS Y RELACIONADOS</t>
  </si>
  <si>
    <t>SERVICIO DE DISEÑO, ARQ.ING. Y RELACIONADOS</t>
  </si>
  <si>
    <t>SERVICIO DE DISEÑO ARQ. ING. Y RELACIONADOS</t>
  </si>
  <si>
    <t>SERVICIO DE CONSULTAS</t>
  </si>
  <si>
    <t>SERVICIOS DE CONSULTA</t>
  </si>
  <si>
    <t>ASESORIA Y CAPACITACION</t>
  </si>
  <si>
    <t>DIRECCION MEDICO TOXICOLOGICO</t>
  </si>
  <si>
    <t>LICITACION, CONVENIOS Y CONVOCATORIAS</t>
  </si>
  <si>
    <t>IMPRESIONES Y PUBLICACIONES OFICIALES</t>
  </si>
  <si>
    <t>SERVICIOS DE PROTECCION Y SEGURIDAD</t>
  </si>
  <si>
    <t>SERVICIOS DE VIGILANCIA</t>
  </si>
  <si>
    <t>SERVICIOS FINANCIEROS,BANCARIOS Y COMERCIALES</t>
  </si>
  <si>
    <t>SEGUROS DE RESPONSABILIDAD PATRIMONIAL Y FIANZAS</t>
  </si>
  <si>
    <t>SEGUROS Y FIANZAS</t>
  </si>
  <si>
    <t>FLETES Y MANIOBRAS</t>
  </si>
  <si>
    <t>GASTOS FINANCIEROS</t>
  </si>
  <si>
    <t>SERVICIOS DE INST,REPARACION MTO Y CONSERVACION</t>
  </si>
  <si>
    <t>MANTTO. CONSERVACION MOBILIARIO Y EQUIPO</t>
  </si>
  <si>
    <t>MANTENIMIENTO MOBILIARIO Y EQUIPO</t>
  </si>
  <si>
    <t>MANTENIMIENTO Y CONSERVACION DE INMUEBLES</t>
  </si>
  <si>
    <t>INSTALACIONES REDES Y ELECTRICO</t>
  </si>
  <si>
    <t>INSTALACIONES Y REDES ELECTRICAS</t>
  </si>
  <si>
    <t>MANTENIMIENTO Y CONSERVACIONDE BIENES INFORMATICOS</t>
  </si>
  <si>
    <t>REPARACION Y MANTENIMIENTO DE EQUIPO DE TRANSPORTE</t>
  </si>
  <si>
    <t>MANTENIMIENTO Y CONSERVACION DE EQ DE TRANSPORTE</t>
  </si>
  <si>
    <t>INSTALACION,REPARACION Y MTTO DE MAQ, OTROS EQUIPO</t>
  </si>
  <si>
    <t>MTTO Y CONSERVACION DE MAQ Y EQUIPO</t>
  </si>
  <si>
    <t>DIRECCION ADMINISTRACION</t>
  </si>
  <si>
    <t>DIRECCION DESARROLLO ORGANIZACIONAL Y PLANEACION</t>
  </si>
  <si>
    <t>DIRECCION MEDICA-TOXICOLOGICO</t>
  </si>
  <si>
    <t>MANTENIMIENTO Y CONSERVACION DE MAQUINARIA Y EQUIP</t>
  </si>
  <si>
    <t>MATTO. Y CONSERVACION DE MAQUINARIA Y EQUIPO</t>
  </si>
  <si>
    <t>SERVICIO DE LIMPIEZA Y MANEJO DE DESECHOS</t>
  </si>
  <si>
    <t>SERVICIOS DE LIMPIEZA Y MANEJO DE DESECHOS</t>
  </si>
  <si>
    <t>SERVICIOS DE JARDINERIA Y FUMIGACION</t>
  </si>
  <si>
    <t>DIRECCION SOCIOECONOMICA</t>
  </si>
  <si>
    <t>DIRECCON DE EVAL PSICOLOGICA</t>
  </si>
  <si>
    <t>DIRECCION DE EVAL POLIGRAFIA</t>
  </si>
  <si>
    <t>DIRECCION DE EVAL MEDICO-TOXICOLOGICO</t>
  </si>
  <si>
    <t>SERVICIOS DE COMUNICACION SOCIAL Y PUBLICIDAD</t>
  </si>
  <si>
    <t>SERVICIOS DE TRASLADO Y VIATICOS</t>
  </si>
  <si>
    <t>PASAJES</t>
  </si>
  <si>
    <t>DIRECCION DE DESARROLLO, ORGANIZ. PLANEACION</t>
  </si>
  <si>
    <t>DIRECCION DE EVALUACION MEDICO TOXICOLOGICA</t>
  </si>
  <si>
    <t>DIRECCION DE DESARROLLO, ORGANIZ. Y PLANEACION</t>
  </si>
  <si>
    <t>DIRECCION DE EVALUACION PSICOLOGICA</t>
  </si>
  <si>
    <t>DIRECCION DE EVALUACION POLIGRAFICA</t>
  </si>
  <si>
    <t>DIRECCION MEDICO-TOXICOLOGICA</t>
  </si>
  <si>
    <t>GASTOS DE CAMINO</t>
  </si>
  <si>
    <t>DIRECCION DE EVALUACION MEDICO-TOXICOLOGICA</t>
  </si>
  <si>
    <t>SERVICIOS OFICIALES</t>
  </si>
  <si>
    <t>GASTOS CEREMONIALES Y DE ORDEN SOCIAL</t>
  </si>
  <si>
    <t>GASTOS CEREMONIALES Y DE OREN SOCIAL</t>
  </si>
  <si>
    <t>OTROS SERVICIOS GENERALES</t>
  </si>
  <si>
    <t>PENAS, MULTAS, ACCESORIOS Y ACTUALIZACIONES</t>
  </si>
  <si>
    <t>SUBROGADOS</t>
  </si>
  <si>
    <t>BIENES MUEBLES, INMUEBLES E INTANGIBLES</t>
  </si>
  <si>
    <t>BIENES MUEBLES,INMUEBLES E INTANGIBLES</t>
  </si>
  <si>
    <t xml:space="preserve">MOBILIARIO Y EQUIPO DE ADMINISTRACION </t>
  </si>
  <si>
    <t>MUEBLES DE OFICINA Y ESTANTERIA</t>
  </si>
  <si>
    <t>DIRECCION DESARROLLO ORG Y PLANEACION</t>
  </si>
  <si>
    <t>EQUIPO DE COMPUTO Y DE TECNOLOGIAS DE LA INFO.</t>
  </si>
  <si>
    <t>OTROS MOBILIARIOS Y EQUIPOS DE ADMINISTRACION</t>
  </si>
  <si>
    <t>OTROS MOBILIARIOS Y EQ DE ADMINISTRACION</t>
  </si>
  <si>
    <t>MOBILIARIO Y EQUIPO EDUCACIONAL Y RECREATIVO</t>
  </si>
  <si>
    <t>EQUIPOS Y APARATOS AUDIOVISUALES</t>
  </si>
  <si>
    <t>CAMARAS FOTIGRAFICAS Y VIDEOS</t>
  </si>
  <si>
    <t>CAMARAS FOTOGRAFICAS Y VIDEO</t>
  </si>
  <si>
    <t>INSTRUMENTAL MEDICO Y DE LABORATORIO</t>
  </si>
  <si>
    <t>VEHICULOS Y EQUIPO DE TRANSPORTE</t>
  </si>
  <si>
    <t>EQUIPO DE DEFENSA Y SEGURIDAD</t>
  </si>
  <si>
    <t>MAQUINARIA,OTROS EQUIPOS Y HERRAMIENTAS</t>
  </si>
  <si>
    <t>SISTEMA DE AIRE ACONDICIONADO</t>
  </si>
  <si>
    <t>EQUIPO DE COMUNICACION Y TELECOMUNICACIO</t>
  </si>
  <si>
    <t>ACTIVOS BIOLOGICOS</t>
  </si>
  <si>
    <t>TRANSFERENCIAS, ASIGNACIONES, SUBSIDIOS Y OTROS</t>
  </si>
  <si>
    <t>TRANSFERENCIAS,ASIGNACIONES,SUBSIDIOS Y OTRAS AYUD</t>
  </si>
  <si>
    <t>TRANSFERENCIAS INTERNAS Y ASIGNACIONES AL SECTOR P</t>
  </si>
  <si>
    <t>TRANSFERENCIAS AL RESTO DEL SECTOR PUBLICO</t>
  </si>
  <si>
    <t>AYUDAS SOCIALES</t>
  </si>
  <si>
    <t>PENSIONES Y JUBILACIONES</t>
  </si>
  <si>
    <t>TRANSFERENCIAS A FIDEICOMISOS,MANDATOS Y OTROS ANA</t>
  </si>
  <si>
    <t>TRANSFERENCIAS AL EXTERIOR</t>
  </si>
  <si>
    <t>Total cuentas no impresas</t>
  </si>
  <si>
    <t xml:space="preserve">Sumas Iguales: </t>
  </si>
  <si>
    <t>CUENTA</t>
  </si>
  <si>
    <t>CARGOS</t>
  </si>
  <si>
    <t>ABONOS</t>
  </si>
  <si>
    <t>DEL ESTADO DE SONORA</t>
  </si>
  <si>
    <t>Remanente de ejercicios anteriores</t>
  </si>
  <si>
    <t>CENTRO DE EVALUACION Y CONTROL DE CONFIANZA DEL ESTADO DE SONORA</t>
  </si>
  <si>
    <t>JIMA</t>
  </si>
  <si>
    <t>CEDULA SUMARIAS</t>
  </si>
  <si>
    <t>OCT-2012</t>
  </si>
  <si>
    <t>AUDITORIA DEL 01 DE ENERO AL 30 DE JUNIO DE 2012</t>
  </si>
  <si>
    <t>NOMBRE</t>
  </si>
  <si>
    <t>SALDO INICIAL</t>
  </si>
  <si>
    <t>SALDO FINAL</t>
  </si>
  <si>
    <t>'00001-0000-0000-00000-0000</t>
  </si>
  <si>
    <t>'00011-0000-0000-00000-0000</t>
  </si>
  <si>
    <t>'00100-0000-0000-00000-0000</t>
  </si>
  <si>
    <t>'00111-0000-0000-00000-0000</t>
  </si>
  <si>
    <t>'01111-0000-0000-00000-0000</t>
  </si>
  <si>
    <t>'01112-0000-0000-00000-0000</t>
  </si>
  <si>
    <t>'01112-0001-0000-00000-0000</t>
  </si>
  <si>
    <t>'01112-0002-0000-00000-0000</t>
  </si>
  <si>
    <t>'01112-0003-0000-00000-0000</t>
  </si>
  <si>
    <t>'01112-0004-0000-00000-0000</t>
  </si>
  <si>
    <t>'01112-0005-0000-00000-0000</t>
  </si>
  <si>
    <t>'01112-0006-0000-00000-0000</t>
  </si>
  <si>
    <t>BANAMEX 22060 FASP 2012</t>
  </si>
  <si>
    <t>'01112-0007-0000-00000-0000</t>
  </si>
  <si>
    <t>BANAMEX PROASP 2012</t>
  </si>
  <si>
    <t>'01119-0000-0000-00000-0000</t>
  </si>
  <si>
    <t>'00120-0000-0000-00000-0000</t>
  </si>
  <si>
    <t>'00120-0001-0000-00000-0000</t>
  </si>
  <si>
    <t>'00120-0001-0001-00000-0000</t>
  </si>
  <si>
    <t>'00120-0001-0002-00000-0000</t>
  </si>
  <si>
    <t>'00120-0001-0003-00000-0000</t>
  </si>
  <si>
    <t>'00120-0001-0004-00000-0000</t>
  </si>
  <si>
    <t>'00120-0001-0005-00000-0000</t>
  </si>
  <si>
    <t>'00120-0001-0006-00000-0000</t>
  </si>
  <si>
    <t>'00120-0001-0007-00000-0000</t>
  </si>
  <si>
    <t>'00120-0001-0008-00000-0000</t>
  </si>
  <si>
    <t>'00120-0001-0009-00000-0000</t>
  </si>
  <si>
    <t>'00120-0001-0010-00000-0000</t>
  </si>
  <si>
    <t>'00120-0001-0011-00000-0000</t>
  </si>
  <si>
    <t>'00120-0001-0012-00000-0000</t>
  </si>
  <si>
    <t>'00120-0001-0013-00000-0000</t>
  </si>
  <si>
    <t>'00120-0001-0014-00000-0000</t>
  </si>
  <si>
    <t>'00120-0001-0015-00000-0000</t>
  </si>
  <si>
    <t>'00120-0001-0016-00000-0000</t>
  </si>
  <si>
    <t>'00120-0001-0017-00000-0000</t>
  </si>
  <si>
    <t>MUNICIPIO DE GUAYMAS</t>
  </si>
  <si>
    <t>'00120-0001-0018-00000-0000</t>
  </si>
  <si>
    <t>MUNICIPIO DE ROSARIO</t>
  </si>
  <si>
    <t>'00120-0001-0019-00000-0000</t>
  </si>
  <si>
    <t>MUNICIPIO DE SAHUARIPA</t>
  </si>
  <si>
    <t>'00120-0001-0020-00000-0000</t>
  </si>
  <si>
    <t>MUNICIPIO DE BACUM</t>
  </si>
  <si>
    <t>'00120-0001-0021-00000-0000</t>
  </si>
  <si>
    <t>MUNICIPIO DE TEPACHE</t>
  </si>
  <si>
    <t>'00120-0001-0022-00000-0000</t>
  </si>
  <si>
    <t>MUNICIPIO DE NACO</t>
  </si>
  <si>
    <t>'00120-0001-0023-00000-0000</t>
  </si>
  <si>
    <t>MUNICIPIO DE FRONTERAS</t>
  </si>
  <si>
    <t>'00120-0001-0024-00000-0000</t>
  </si>
  <si>
    <t>MUNICIPIO DE NACOZARI DE GARCIA</t>
  </si>
  <si>
    <t>'00120-0001-0025-00000-0000</t>
  </si>
  <si>
    <t>MUNICIPIO DE MAZATAN, SONORA</t>
  </si>
  <si>
    <t>'00120-0001-0026-00000-0000</t>
  </si>
  <si>
    <t>MUNICIPIO DE BACOACHI, SONORA</t>
  </si>
  <si>
    <t>'00120-0001-0027-00000-0000</t>
  </si>
  <si>
    <t>MUNICIPIO DE QUIRIEGO, SONORA</t>
  </si>
  <si>
    <t>'00120-0001-0028-00000-0000</t>
  </si>
  <si>
    <t>MUNICIPIO LA COLORADA, SONORA</t>
  </si>
  <si>
    <t>'00120-0001-0029-00000-0000</t>
  </si>
  <si>
    <t>MUNICIPIO DE BACANORA</t>
  </si>
  <si>
    <t>'00120-0001-0030-00000-0000</t>
  </si>
  <si>
    <t>MUNICIPIO DE VILLA HIDALGO</t>
  </si>
  <si>
    <t>'00120-0001-0031-00000-0000</t>
  </si>
  <si>
    <t>MUNICIPIO DE ACONCHI, SONORA</t>
  </si>
  <si>
    <t>'00120-0001-0032-00000-0000</t>
  </si>
  <si>
    <t>MUNICIPIO DE ALAMOS</t>
  </si>
  <si>
    <t>'00120-0001-0034-00000-0000</t>
  </si>
  <si>
    <t>MUNICIPIO DE ARIVECHI</t>
  </si>
  <si>
    <t>'00120-0001-0035-00000-0000</t>
  </si>
  <si>
    <t>MUNICIPIO DE ATIL</t>
  </si>
  <si>
    <t>'00120-0001-0036-00000-0000</t>
  </si>
  <si>
    <t>MUNICIPIO DE BACERAC</t>
  </si>
  <si>
    <t>'00120-0001-0037-00000-0000</t>
  </si>
  <si>
    <t>MUNICIPIO DE CARBO</t>
  </si>
  <si>
    <t>'00120-0001-0038-00000-0000</t>
  </si>
  <si>
    <t>MUNICIPIO DE CUCURPE</t>
  </si>
  <si>
    <t>'00120-0001-0039-00000-0000</t>
  </si>
  <si>
    <t>MUNICIPIO DE HUEPAC</t>
  </si>
  <si>
    <t>'00120-0001-0040-00000-0000</t>
  </si>
  <si>
    <t>MUNICIPIO DE IMURIS, SONORA</t>
  </si>
  <si>
    <t>'00120-0001-0041-00000-0000</t>
  </si>
  <si>
    <t>MUNICIPIO DE SAN IGNACIO RIO MUERTO</t>
  </si>
  <si>
    <t>'00120-0001-0042-00000-0000</t>
  </si>
  <si>
    <t>MUNICIPIO DE SANTA ANA, SONORA</t>
  </si>
  <si>
    <t>'00120-0001-0043-00000-0000</t>
  </si>
  <si>
    <t>MUNICIPIO DE SANTA CRUZ, SONORA</t>
  </si>
  <si>
    <t>'00120-0001-0044-00000-0000</t>
  </si>
  <si>
    <t>MUNICIPIO DE YECORA</t>
  </si>
  <si>
    <t>'00120-0001-0045-00000-0000</t>
  </si>
  <si>
    <t>MUNICIPIO DE MAGDALENA SONORA</t>
  </si>
  <si>
    <t>'00120-0001-0046-00000-0000</t>
  </si>
  <si>
    <t>MUNICIPIO BENITO JUAREZ, SONORA</t>
  </si>
  <si>
    <t>'00120-0001-0047-00000-0000</t>
  </si>
  <si>
    <t>MUNICIPIO QUIRIEGO, SONORA</t>
  </si>
  <si>
    <t>'00120-0001-0048-00000-0000</t>
  </si>
  <si>
    <t>MUNICIPIO DE SONOYTA, SONORA</t>
  </si>
  <si>
    <t>'00120-0001-0049-00000-0000</t>
  </si>
  <si>
    <t>MUNICIPIO DE CUMPAS, SONORA</t>
  </si>
  <si>
    <t>'00120-0001-0050-00000-0000</t>
  </si>
  <si>
    <t>MUNICIPIO DE ETCHOJOA, SONORA</t>
  </si>
  <si>
    <t>'00120-0001-0051-00000-0000</t>
  </si>
  <si>
    <t>MUNICIPIO DE TRINCHERAS, SONORA</t>
  </si>
  <si>
    <t>'00120-0001-0052-00000-0000</t>
  </si>
  <si>
    <t>MUNICIPIO DE NACORI CHICO</t>
  </si>
  <si>
    <t>'00120-0002-0000-00000-0000</t>
  </si>
  <si>
    <t>'00130-0000-0000-00000-0000</t>
  </si>
  <si>
    <t>'00130-0100-0000-00000-0000</t>
  </si>
  <si>
    <t>'00130-0100-0001-00000-0000</t>
  </si>
  <si>
    <t>'00130-0100-0001-00001-0000</t>
  </si>
  <si>
    <t>'00130-0100-0001-00002-0000</t>
  </si>
  <si>
    <t>'00130-0100-0001-00003-0000</t>
  </si>
  <si>
    <t>'00130-0100-0001-00004-0000</t>
  </si>
  <si>
    <t>'00130-0100-0001-00005-0000</t>
  </si>
  <si>
    <t>JESUS ARMANDO NERI CIBRIAN</t>
  </si>
  <si>
    <t>'00130-0100-0001-00006-0000</t>
  </si>
  <si>
    <t>'00130-0100-0002-00000-0000</t>
  </si>
  <si>
    <t>'00130-0100-0002-00001-0000</t>
  </si>
  <si>
    <t>'00130-0100-0002-00002-0000</t>
  </si>
  <si>
    <t>'00130-0100-0002-00003-0000</t>
  </si>
  <si>
    <t>BIANCA VANESSA RIOS ALVAREZ</t>
  </si>
  <si>
    <t>'00130-0100-0002-00004-0000</t>
  </si>
  <si>
    <t>EDGARD ABRAHAM FUNES ALFARO</t>
  </si>
  <si>
    <t>'00130-0100-0003-00000-0000</t>
  </si>
  <si>
    <t>'00130-0100-0003-00001-0000</t>
  </si>
  <si>
    <t>'00130-0100-0003-00002-0000</t>
  </si>
  <si>
    <t>MARIA LIZETTE SALAZAR LOPEZ</t>
  </si>
  <si>
    <t>'00130-0100-0003-00003-0000</t>
  </si>
  <si>
    <t>DANIELA ARMIDA CAMPILLO LUNA</t>
  </si>
  <si>
    <t>'00130-0100-0004-00000-0000</t>
  </si>
  <si>
    <t>'00130-0100-0004-00001-0000</t>
  </si>
  <si>
    <t>'00130-0100-0004-00003-0000</t>
  </si>
  <si>
    <t>'00130-0100-0004-00004-0000</t>
  </si>
  <si>
    <t>IGNACIO COTA TORRES</t>
  </si>
  <si>
    <t>'00130-0100-0004-00005-0000</t>
  </si>
  <si>
    <t>FEDERICO GONZALEZ BERNAL</t>
  </si>
  <si>
    <t>'00130-0100-0004-00006-0000</t>
  </si>
  <si>
    <t>JUDAS ADALBERTO BALDERRAMA DIAZ</t>
  </si>
  <si>
    <t>'00130-0100-0005-00000-0000</t>
  </si>
  <si>
    <t>'00130-0100-0005-00001-0000</t>
  </si>
  <si>
    <t>'00130-0100-0005-00002-0000</t>
  </si>
  <si>
    <t>'00130-0100-0005-00003-0000</t>
  </si>
  <si>
    <t>'00130-0100-0005-00004-0000</t>
  </si>
  <si>
    <t>'00130-0100-0005-00005-0000</t>
  </si>
  <si>
    <t>'00130-0100-0005-00006-0000</t>
  </si>
  <si>
    <t>'00130-0100-0005-00007-0000</t>
  </si>
  <si>
    <t>'00130-0100-0005-00008-0000</t>
  </si>
  <si>
    <t>'00130-0100-0005-00009-0000</t>
  </si>
  <si>
    <t>'00130-0100-0005-00010-0000</t>
  </si>
  <si>
    <t>'00130-0100-0005-00011-0000</t>
  </si>
  <si>
    <t>'00130-0100-0005-00012-0000</t>
  </si>
  <si>
    <t>'00130-0100-0005-00013-0000</t>
  </si>
  <si>
    <t>'00130-0100-0005-00014-0000</t>
  </si>
  <si>
    <t>ALEJANDRA COKER IRIBE</t>
  </si>
  <si>
    <t>'00130-0100-0005-00015-0000</t>
  </si>
  <si>
    <t>KARINA AVILA SANCHEZ</t>
  </si>
  <si>
    <t>'00130-0100-0005-00016-0000</t>
  </si>
  <si>
    <t>SOREYDA VERENICE RAMIREZ ORTIZ</t>
  </si>
  <si>
    <t>'00130-0100-0005-00017-0000</t>
  </si>
  <si>
    <t>MARIANA DAVILA TAPIA</t>
  </si>
  <si>
    <t>'00130-0100-0005-00018-0000</t>
  </si>
  <si>
    <t>RENE VICENTE GRACIA VALENZUELA</t>
  </si>
  <si>
    <t>'00130-0100-0005-00019-0000</t>
  </si>
  <si>
    <t>MARIA ALEJANDRA SOTELO QUIJADA</t>
  </si>
  <si>
    <t>'00130-0100-0005-00020-0000</t>
  </si>
  <si>
    <t>DENNICE ANAHI ELIZONDO VALDEZ</t>
  </si>
  <si>
    <t>'00130-0100-0005-00021-0000</t>
  </si>
  <si>
    <t>PABLO MARTINEZ BURROLA</t>
  </si>
  <si>
    <t>'00130-0100-0006-00000-0000</t>
  </si>
  <si>
    <t>'00130-0100-0006-00001-0000</t>
  </si>
  <si>
    <t>'00130-0100-0006-00002-0000</t>
  </si>
  <si>
    <t>'00130-0100-0006-00003-0000</t>
  </si>
  <si>
    <t>JUAN CARLOSSALAZAR PLATT</t>
  </si>
  <si>
    <t>'00130-0100-0007-00000-0000</t>
  </si>
  <si>
    <t>'00130-0100-0007-00001-0000</t>
  </si>
  <si>
    <t>'00130-0100-0007-00002-0000</t>
  </si>
  <si>
    <t>'00130-0100-0007-00003-0000</t>
  </si>
  <si>
    <t>'00130-0100-0007-00004-0000</t>
  </si>
  <si>
    <t>'00130-0100-0007-00005-0000</t>
  </si>
  <si>
    <t>'00130-0100-0007-00006-0000</t>
  </si>
  <si>
    <t>'00130-0100-0007-00007-0000</t>
  </si>
  <si>
    <t>'00130-0100-0007-00008-0000</t>
  </si>
  <si>
    <t>'00130-0100-0007-00009-0000</t>
  </si>
  <si>
    <t>'00130-0100-0007-00010-0000</t>
  </si>
  <si>
    <t>'00130-0100-0007-00011-0000</t>
  </si>
  <si>
    <t>'00130-0100-0007-00012-0000</t>
  </si>
  <si>
    <t>'00130-0100-0007-00013-0000</t>
  </si>
  <si>
    <t>'00130-0100-0007-00014-0000</t>
  </si>
  <si>
    <t>'00130-0100-0007-00015-0000</t>
  </si>
  <si>
    <t>'00130-0100-0007-00016-0000</t>
  </si>
  <si>
    <t>'00130-0100-0007-00017-0000</t>
  </si>
  <si>
    <t>'00130-0100-0007-00018-0000</t>
  </si>
  <si>
    <t>MARTIN ARMANDO ROCHIN VALDENEBRO</t>
  </si>
  <si>
    <t>'00130-0100-0007-00019-0000</t>
  </si>
  <si>
    <t>ALEJANDRO HERNANDEZ VALENZUELA</t>
  </si>
  <si>
    <t>'00130-0100-0007-00020-0000</t>
  </si>
  <si>
    <t>ANA MARIA VILLA MIRANDA</t>
  </si>
  <si>
    <t>'00130-0100-0007-00021-0000</t>
  </si>
  <si>
    <t>ANA BELEN MORENO VAZQUEZ</t>
  </si>
  <si>
    <t>'00130-0100-0007-00022-0000</t>
  </si>
  <si>
    <t>SARA TIZNADO PAEZ</t>
  </si>
  <si>
    <t>'00130-0100-0007-00023-0000</t>
  </si>
  <si>
    <t>VICTOR AURELIANO VALDEZ GUTIERREZ</t>
  </si>
  <si>
    <t>'00130-0100-0007-00024-0000</t>
  </si>
  <si>
    <t>ISAAC ROMO CORRAL</t>
  </si>
  <si>
    <t>'00130-0100-0007-00025-0000</t>
  </si>
  <si>
    <t>DALIA GUADALUPE NAVA VALENZUELA</t>
  </si>
  <si>
    <t>'00130-0100-0007-00026-0000</t>
  </si>
  <si>
    <t>FLOR MARIA PALAFOX RAMIREZ</t>
  </si>
  <si>
    <t>'00130-0100-0007-00027-0000</t>
  </si>
  <si>
    <t>CHRISTIAN ALFONSO MEDINA CAZARES</t>
  </si>
  <si>
    <t>'00130-0100-0007-00028-0000</t>
  </si>
  <si>
    <t>RAFAEL ALEJANDRO SALAZAR OTERO</t>
  </si>
  <si>
    <t>'00130-0100-0007-00029-0000</t>
  </si>
  <si>
    <t>ALBELAIS RUIZ DIANA SUZETTE</t>
  </si>
  <si>
    <t>'00130-0100-0007-00030-0000</t>
  </si>
  <si>
    <t>ALCARAZ FELIX EDITH ELIZABETH</t>
  </si>
  <si>
    <t>'00130-0100-0007-00031-0000</t>
  </si>
  <si>
    <t>DE LA ISLA VILLAESCUSA CAROLINA</t>
  </si>
  <si>
    <t>'00130-0100-0007-00032-0000</t>
  </si>
  <si>
    <t>DULCE MELISSA RODRIGUEZ VALENZUELA</t>
  </si>
  <si>
    <t>'00130-0100-0007-00033-0000</t>
  </si>
  <si>
    <t>EDITH ELIZABETH ALCARAZ FELIX</t>
  </si>
  <si>
    <t>'00130-0100-0007-00034-0000</t>
  </si>
  <si>
    <t>DIANA SUZETTE ALBELAIS RUIZ</t>
  </si>
  <si>
    <t>'00130-0100-0007-00035-0000</t>
  </si>
  <si>
    <t>FRANCISCO JAVIER MARTINEZ ZEPEDA</t>
  </si>
  <si>
    <t>'00130-0100-0007-00036-0000</t>
  </si>
  <si>
    <t>AMERICA VILLA BOJORQUEZ</t>
  </si>
  <si>
    <t>'00130-0100-0008-00000-0000</t>
  </si>
  <si>
    <t>'00130-0100-0008-00001-0000</t>
  </si>
  <si>
    <t>'00130-0100-0008-00002-0000</t>
  </si>
  <si>
    <t>'00130-0100-0008-00003-0000</t>
  </si>
  <si>
    <t>'00130-0100-0008-00004-0000</t>
  </si>
  <si>
    <t>'00130-0100-0008-00005-0000</t>
  </si>
  <si>
    <t>'00130-0100-0008-00006-0000</t>
  </si>
  <si>
    <t>'00130-0100-0008-00007-0000</t>
  </si>
  <si>
    <t>'00130-0100-0008-00008-0000</t>
  </si>
  <si>
    <t>'00130-0100-0008-00009-0000</t>
  </si>
  <si>
    <t>'00130-0100-0008-00010-0000</t>
  </si>
  <si>
    <t>'00130-0100-0008-00011-0000</t>
  </si>
  <si>
    <t>BEATRIZ IRENE GALLARDO ACOSTA MORELOS</t>
  </si>
  <si>
    <t>'00130-0100-0008-00012-0000</t>
  </si>
  <si>
    <t>DULCE VIRYDIANA URIAS GAMEZ</t>
  </si>
  <si>
    <t>'00130-0100-0008-00013-0000</t>
  </si>
  <si>
    <t>LAURA ELENA VILLA GARCIA</t>
  </si>
  <si>
    <t>'00130-0100-0008-00014-0000</t>
  </si>
  <si>
    <t>LUZ ELENA AMAYA ACOSTA</t>
  </si>
  <si>
    <t>'00130-0100-0008-00015-0000</t>
  </si>
  <si>
    <t>ILSE ISABEL FLORES JUAREZ</t>
  </si>
  <si>
    <t>'00130-0100-0008-00016-0000</t>
  </si>
  <si>
    <t>MAYRA ABIGAIL MATRECITOS DUARTE</t>
  </si>
  <si>
    <t>'00130-0100-0008-00017-0000</t>
  </si>
  <si>
    <t>FRANCISCA ADELINA FIGUEROA ARELLANO</t>
  </si>
  <si>
    <t>'00130-0100-0008-00018-0000</t>
  </si>
  <si>
    <t>MARIA AGUAYO FLORES</t>
  </si>
  <si>
    <t>'00130-0100-0008-00019-0000</t>
  </si>
  <si>
    <t>YENYFER FELIX SOTO</t>
  </si>
  <si>
    <t>'00130-0100-0008-00020-0000</t>
  </si>
  <si>
    <t>DANIEL ALEJANDRO MIRANDA LUNA</t>
  </si>
  <si>
    <t>'00130-0100-0008-00021-0000</t>
  </si>
  <si>
    <t>ZULMA JUDITH BORBON MEDINA</t>
  </si>
  <si>
    <t>'00130-0100-0008-00022-0000</t>
  </si>
  <si>
    <t>JOSE HOMERO AISPURO BELTRAN</t>
  </si>
  <si>
    <t>'00130-0100-0009-00000-0000</t>
  </si>
  <si>
    <t>'00130-0100-0009-00001-0000</t>
  </si>
  <si>
    <t>'00130-0100-0009-00002-0000</t>
  </si>
  <si>
    <t>'00130-0100-0009-00003-0000</t>
  </si>
  <si>
    <t>'00130-0100-0009-00004-0000</t>
  </si>
  <si>
    <t>MIRNA MADERA CERVANTES</t>
  </si>
  <si>
    <t>'00130-0100-0009-00005-0000</t>
  </si>
  <si>
    <t>HECTOR RENDON MONTIJO</t>
  </si>
  <si>
    <t>'00130-0100-0009-00006-0000</t>
  </si>
  <si>
    <t>PATRICIA MARIA HIGUERA GARCIA</t>
  </si>
  <si>
    <t>'00130-0100-0009-00007-0000</t>
  </si>
  <si>
    <t>ROCIO VALENCIA FELIX</t>
  </si>
  <si>
    <t>'00130-0100-0009-00008-0000</t>
  </si>
  <si>
    <t>JORGE ALBERTO CORDOVA CASTILLO</t>
  </si>
  <si>
    <t>'00130-0100-0009-00009-0000</t>
  </si>
  <si>
    <t>CINTHIA JAZMIN VEGA IRRA</t>
  </si>
  <si>
    <t>'00130-0100-0009-00010-0000</t>
  </si>
  <si>
    <t>MARTIN RODRIGO SILVAS VASQUEZ</t>
  </si>
  <si>
    <t>'00130-0100-0009-00011-0000</t>
  </si>
  <si>
    <t>LUIS HECTOR MOLINA DURAZO</t>
  </si>
  <si>
    <t>'00140-0000-0000-00000-0000</t>
  </si>
  <si>
    <t>'00012-0000-0000-00000-0000</t>
  </si>
  <si>
    <t>'00012-0123-0000-00000-0000</t>
  </si>
  <si>
    <t>'00012-0124-0000-00000-0000</t>
  </si>
  <si>
    <t>'00012-0124-1241-00000-0000</t>
  </si>
  <si>
    <t>'00012-0124-1241-00001-0000</t>
  </si>
  <si>
    <t>'00012-0124-1241-00001-0040</t>
  </si>
  <si>
    <t>LOCKER 5 PUERTAS MEDIDAS 1.80X40X38.5 COLOR ARENA</t>
  </si>
  <si>
    <t>'00012-0124-1241-00001-0045</t>
  </si>
  <si>
    <t>'15 ESTANTES METALICOS DE 2.20 MTS. CON 6 CHAROLAS</t>
  </si>
  <si>
    <t>'00012-0124-1241-00002-0000</t>
  </si>
  <si>
    <t>'00012-0124-1241-00002-0054</t>
  </si>
  <si>
    <t>'3 MEMORIA HP 2GB 2RX8 PC-10600R Y TECLADOS HP420</t>
  </si>
  <si>
    <t>'00012-0124-1241-00002-0055</t>
  </si>
  <si>
    <t>'5 COMPUTADORAS PORTATILES HP PROBOOK 6460B, XU049L</t>
  </si>
  <si>
    <t>'00012-0124-1241-00003-0000</t>
  </si>
  <si>
    <t>'00012-0124-1241-00004-0000</t>
  </si>
  <si>
    <t>'00012-0124-1243-00000-0000</t>
  </si>
  <si>
    <t>'00012-0124-1244-00000-0000</t>
  </si>
  <si>
    <t>'00012-0124-1244-00000-0001</t>
  </si>
  <si>
    <t>JEEP PATRIOT BLANCA02011</t>
  </si>
  <si>
    <t>'00012-0124-1244-00000-0002</t>
  </si>
  <si>
    <t>DODGE ATTITUDE BLANCO 2012</t>
  </si>
  <si>
    <t>'00012-0124-1244-00000-0003</t>
  </si>
  <si>
    <t>FORD F-150 SERIE 1FMTMF1CM98KD36936</t>
  </si>
  <si>
    <t>'00012-0124-1244-00000-0004</t>
  </si>
  <si>
    <t>FORD F-150 MOD.2011 SERIE 2-1FTMF1CM9BKD66677</t>
  </si>
  <si>
    <t>'00012-0124-1244-00000-0005</t>
  </si>
  <si>
    <t>FORD F-150 MOD.2011 SERIE 1FTMF1CM2BFA78784</t>
  </si>
  <si>
    <t>'00012-0124-1244-00000-0006</t>
  </si>
  <si>
    <t xml:space="preserve">F-FOCUS SEDAN MOD.2011 SERIE 1FAHP3E21CL101261 </t>
  </si>
  <si>
    <t>'00012-0124-1244-00000-0007</t>
  </si>
  <si>
    <t xml:space="preserve">F-FOCUS SEDAN MOD.2011 SERIE1FAHP3E27CL101121 </t>
  </si>
  <si>
    <t>'00012-0124-1244-00000-0008</t>
  </si>
  <si>
    <t>F-FOCUS SEDAN MOD,2011 SERIE 1FAHP3E22CL133832</t>
  </si>
  <si>
    <t>'00012-0124-1244-00000-0009</t>
  </si>
  <si>
    <t>F-FOCUS SEDAN MOD.2011 SERIE 1FAHP3E21CL110784</t>
  </si>
  <si>
    <t>'00012-0124-1244-00000-0010</t>
  </si>
  <si>
    <t>F-FOCUS SEDAN MOD.2011 SERIE1FAHP3E2XCL110783</t>
  </si>
  <si>
    <t>'00012-0124-1244-00000-0011</t>
  </si>
  <si>
    <t>F-FOCUS SEDAN MOD.2011 SERIE 1FAHP3E27CL165871</t>
  </si>
  <si>
    <t>'00012-0124-1244-00000-0012</t>
  </si>
  <si>
    <t>F-FOCUS SEDAN MOD.2011 SERIE 1FAHP3E20CL103633</t>
  </si>
  <si>
    <t>'00012-0124-1244-00000-0013</t>
  </si>
  <si>
    <t>FORD FIESTA S-TA  MOD.2012 SERIE 3FAFP4AJ2CM205153</t>
  </si>
  <si>
    <t>'00012-0124-1244-00000-0014</t>
  </si>
  <si>
    <t>FORD FIESTA S-TA MOD.2012 SERIE 3FAFP4AJ0CM220332</t>
  </si>
  <si>
    <t>'00012-0124-1244-00000-0015</t>
  </si>
  <si>
    <t>FORD FIESTA S-TA MOD. 2012 SERIE 3FAFP4AJ0CM205068</t>
  </si>
  <si>
    <t>'00012-0124-1244-00000-0016</t>
  </si>
  <si>
    <t>FORD FIESTA S-TS MOD. 2012 SERIE 3FAFP4AJXCM193303</t>
  </si>
  <si>
    <t>'00012-0124-1244-00000-0017</t>
  </si>
  <si>
    <t>FORD FIESTA S-TA MOD.2012 SERIE 3FAFP4AJ7CM197874</t>
  </si>
  <si>
    <t>'00012-0124-1244-00000-0018</t>
  </si>
  <si>
    <t>FORD FIESTA S-TA MOD- 2012 SERIE 3FAFP4AJXCM205126</t>
  </si>
  <si>
    <t>'00012-0124-1244-00000-0019</t>
  </si>
  <si>
    <t>FORD FIESTA S-TA MOD.2012 SERIE 3FAFP4AJ8CM180064</t>
  </si>
  <si>
    <t>'00012-0124-1244-00000-0020</t>
  </si>
  <si>
    <t>FORD FIESTA S-TA MOD.2012 SERIE 3FAFP4AJ4CM205249</t>
  </si>
  <si>
    <t>'00012-0124-1244-00000-0021</t>
  </si>
  <si>
    <t>FORD FIESTA S-TA MOD.2012 SERIE 3FAFP4AJ6CM195565</t>
  </si>
  <si>
    <t>'00012-0124-1244-00000-0022</t>
  </si>
  <si>
    <t>FORD FIESTA S-TA MOD. 2012 SERIE 3FAFP4AJXCM214988</t>
  </si>
  <si>
    <t>'00012-0124-1246-00000-0000</t>
  </si>
  <si>
    <t>'00012-0124-1249-00000-0000</t>
  </si>
  <si>
    <t>'00012-0125-0000-00000-0000</t>
  </si>
  <si>
    <t>'00012-0125-1251-00000-0000</t>
  </si>
  <si>
    <t>'00012-0126-0000-00000-0000</t>
  </si>
  <si>
    <t>DEPRECIACIONES, DETERIORO Y AMORTIZS. ACUM. DE BS-</t>
  </si>
  <si>
    <t>'00012-0126-1262-00000-0000</t>
  </si>
  <si>
    <t>DEPRECIACION ACUMULADA MUEBLES</t>
  </si>
  <si>
    <t>'00012-0126-1264-00000-0000</t>
  </si>
  <si>
    <t>AMORTIZACION ACUMULADA  ACTIVOS INTANGIBLES</t>
  </si>
  <si>
    <t>'00002-0000-0000-00000-0000</t>
  </si>
  <si>
    <t>'00021-0000-0000-00000-0000</t>
  </si>
  <si>
    <t>'00211-0000-0000-00000-0000</t>
  </si>
  <si>
    <t>'02111-0000-0000-00000-0000</t>
  </si>
  <si>
    <t>'02112-0000-0000-00000-0000</t>
  </si>
  <si>
    <t>'02112-0001-0000-00000-0000</t>
  </si>
  <si>
    <t>'02112-0002-0000-00000-0000</t>
  </si>
  <si>
    <t>'02112-0003-0000-00000-0000</t>
  </si>
  <si>
    <t>'02112-0004-0000-00000-0000</t>
  </si>
  <si>
    <t>'02112-0005-0000-00000-0000</t>
  </si>
  <si>
    <t>'02112-0006-0000-00000-0000</t>
  </si>
  <si>
    <t>'02112-0007-0000-00000-0000</t>
  </si>
  <si>
    <t>'02112-0008-0000-00000-0000</t>
  </si>
  <si>
    <t>'02112-0009-0000-00000-0000</t>
  </si>
  <si>
    <t>'02112-0010-0000-00000-0000</t>
  </si>
  <si>
    <t>'02112-0011-0000-00000-0000</t>
  </si>
  <si>
    <t>'02112-0012-0000-00000-0000</t>
  </si>
  <si>
    <t>'02112-0013-0000-00000-0000</t>
  </si>
  <si>
    <t>'02112-0014-0000-00000-0000</t>
  </si>
  <si>
    <t>'02112-0015-0000-00000-0000</t>
  </si>
  <si>
    <t>'02112-0016-0000-00000-0000</t>
  </si>
  <si>
    <t>'02112-0017-0000-00000-0000</t>
  </si>
  <si>
    <t>'02112-0018-0000-00000-0000</t>
  </si>
  <si>
    <t>'02112-0019-0000-00000-0000</t>
  </si>
  <si>
    <t>'02112-0020-0000-00000-0000</t>
  </si>
  <si>
    <t>'02112-0021-0000-00000-0000</t>
  </si>
  <si>
    <t>'02112-0022-0000-00000-0000</t>
  </si>
  <si>
    <t>'02112-0023-0000-00000-0000</t>
  </si>
  <si>
    <t>'02112-0024-0000-00000-0000</t>
  </si>
  <si>
    <t>'02112-0025-0000-00000-0000</t>
  </si>
  <si>
    <t>'02112-0026-0000-00000-0000</t>
  </si>
  <si>
    <t>'02112-0027-0000-00000-0000</t>
  </si>
  <si>
    <t>'02112-0028-0000-00000-0000</t>
  </si>
  <si>
    <t>'02112-0029-0000-00000-0000</t>
  </si>
  <si>
    <t>'02112-0030-0000-00000-0000</t>
  </si>
  <si>
    <t>'02112-0031-0000-00000-0000</t>
  </si>
  <si>
    <t>'02112-0032-0000-00000-0000</t>
  </si>
  <si>
    <t>'02112-0033-0000-00000-0000</t>
  </si>
  <si>
    <t>'02112-0034-0000-00000-0000</t>
  </si>
  <si>
    <t>'02112-0035-0000-00000-0000</t>
  </si>
  <si>
    <t>'02112-0036-0000-00000-0000</t>
  </si>
  <si>
    <t>'02112-0037-0000-00000-0000</t>
  </si>
  <si>
    <t>'02112-0038-0000-00000-0000</t>
  </si>
  <si>
    <t>'02112-0039-0000-00000-0000</t>
  </si>
  <si>
    <t>'02112-0040-0000-00000-0000</t>
  </si>
  <si>
    <t>'02112-0041-0000-00000-0000</t>
  </si>
  <si>
    <t>'02112-0042-0000-00000-0000</t>
  </si>
  <si>
    <t>'02112-0043-0000-00000-0000</t>
  </si>
  <si>
    <t>'02112-0044-0000-00000-0000</t>
  </si>
  <si>
    <t>'02112-0045-0000-00000-0000</t>
  </si>
  <si>
    <t>'02112-0046-0000-00000-0000</t>
  </si>
  <si>
    <t>'02112-0047-0000-00000-0000</t>
  </si>
  <si>
    <t>'02112-0048-0000-00000-0000</t>
  </si>
  <si>
    <t>'02112-0049-0000-00000-0000</t>
  </si>
  <si>
    <t>'02112-0050-0000-00000-0000</t>
  </si>
  <si>
    <t>'02112-0051-0000-00000-0000</t>
  </si>
  <si>
    <t>'02112-0052-0000-00000-0000</t>
  </si>
  <si>
    <t>'02112-0099-0000-00000-0000</t>
  </si>
  <si>
    <t>'02112-0100-0000-00000-0000</t>
  </si>
  <si>
    <t>'02112-0101-0000-00000-0000</t>
  </si>
  <si>
    <t>'02112-0102-0000-00000-0000</t>
  </si>
  <si>
    <t>'02112-0103-0000-00000-0000</t>
  </si>
  <si>
    <t>'02112-0104-0000-00000-0000</t>
  </si>
  <si>
    <t>'02112-0105-0000-00000-0000</t>
  </si>
  <si>
    <t>'02112-0106-0000-00000-0000</t>
  </si>
  <si>
    <t>'02112-0107-0000-00000-0000</t>
  </si>
  <si>
    <t>'02112-0108-0000-00000-0000</t>
  </si>
  <si>
    <t>DIAZLAB LABORATORIOS CLINICOS, S.A. DE C.V.</t>
  </si>
  <si>
    <t>'02112-0109-0000-00000-0000</t>
  </si>
  <si>
    <t>AUTO SERVICIO COMERCIAL BACHICUY S.A. DE C.V.</t>
  </si>
  <si>
    <t>'02112-0110-0000-00000-0000</t>
  </si>
  <si>
    <t>GASOLINAS ARCAZA, S.A. DE C.V</t>
  </si>
  <si>
    <t>'02112-0111-0000-00000-0000</t>
  </si>
  <si>
    <t>MISION DELTA AGENCIA DE SEGURIDAD S.A. DE C.V.</t>
  </si>
  <si>
    <t>'02112-0112-0000-00000-0000</t>
  </si>
  <si>
    <t xml:space="preserve">RECOLECTORA DE DESECHOS Y RESIDUOS KING KONG </t>
  </si>
  <si>
    <t>'02112-0113-0000-00000-0000</t>
  </si>
  <si>
    <t>COPILOTO SATELITE S.A. DE C.V</t>
  </si>
  <si>
    <t>'02112-0114-0000-00000-0000</t>
  </si>
  <si>
    <t>TSI ARYL, S DE RL DE CV</t>
  </si>
  <si>
    <t>'02112-0115-0000-00000-0000</t>
  </si>
  <si>
    <t>ORIENTACION JURIDICA PROFESIONAL S.C.</t>
  </si>
  <si>
    <t>'02112-0116-0000-00000-0000</t>
  </si>
  <si>
    <t>GUSA NOTARIOS, S.C.</t>
  </si>
  <si>
    <t>'02112-0117-0000-00000-0000</t>
  </si>
  <si>
    <t>NSU PROTECCION S.A. DE C.V.</t>
  </si>
  <si>
    <t>'02112-0118-0000-00000-0000</t>
  </si>
  <si>
    <t>OMAR THANIA CONSTRUCTORES, S.A. DE C.V.</t>
  </si>
  <si>
    <t>'02112-0119-0000-00000-0000</t>
  </si>
  <si>
    <t>SOBARZO Y ASOCIADOS S.C.</t>
  </si>
  <si>
    <t>'02112-0120-0000-00000-0000</t>
  </si>
  <si>
    <t>ALEJANDRO FERNANDO GONZALEZ BREACH</t>
  </si>
  <si>
    <t>'02112-0121-0000-00000-0000</t>
  </si>
  <si>
    <t>FEDERICO LLAMAS ARECHIGA</t>
  </si>
  <si>
    <t>'02112-0122-0000-00000-0000</t>
  </si>
  <si>
    <t>GRUPO EMPRESARIAL CACHANILLA, S.A. DE C.V</t>
  </si>
  <si>
    <t>'02112-0123-0000-00000-0000</t>
  </si>
  <si>
    <t>ROMELIA RUIZ CAZAREZ</t>
  </si>
  <si>
    <t>'02112-0124-0000-00000-0000</t>
  </si>
  <si>
    <t>BODEGAS Y OFICINAS MOVILES MEXICANAS, S.A. DE C.V.</t>
  </si>
  <si>
    <t>'02112-0125-0000-00000-0000</t>
  </si>
  <si>
    <t>OPERADORA AKUSTICS, S.A DE C.V.</t>
  </si>
  <si>
    <t>'02112-0126-0000-00000-0000</t>
  </si>
  <si>
    <t>CAJAS IMPRESAS NUBE,S.A DE C.V.</t>
  </si>
  <si>
    <t>'02212-0053-0000-00000-0000</t>
  </si>
  <si>
    <t>'02212-0054-0000-00000-0000</t>
  </si>
  <si>
    <t>'02212-0055-0000-00000-0000</t>
  </si>
  <si>
    <t>'02212-0056-0000-00000-0000</t>
  </si>
  <si>
    <t>'02212-0057-0000-00000-0000</t>
  </si>
  <si>
    <t>'02212-0058-0000-00000-0000</t>
  </si>
  <si>
    <t>'02212-0059-0000-00000-0000</t>
  </si>
  <si>
    <t>'02212-0060-0000-00000-0000</t>
  </si>
  <si>
    <t>'02212-0061-0000-00000-0000</t>
  </si>
  <si>
    <t>'02212-0062-0000-00000-0000</t>
  </si>
  <si>
    <t>'02212-0063-0000-00000-0000</t>
  </si>
  <si>
    <t>'02212-0064-0000-00000-0000</t>
  </si>
  <si>
    <t>'02212-0065-0000-00000-0000</t>
  </si>
  <si>
    <t>'02212-0066-0000-00000-0000</t>
  </si>
  <si>
    <t>'02212-0067-0000-00000-0000</t>
  </si>
  <si>
    <t>'02212-0068-0000-00000-0000</t>
  </si>
  <si>
    <t>'02212-0069-0000-00000-0000</t>
  </si>
  <si>
    <t>'02212-0070-0000-00000-0000</t>
  </si>
  <si>
    <t>'02212-0071-0000-00000-0000</t>
  </si>
  <si>
    <t>'02212-0072-0000-00000-0000</t>
  </si>
  <si>
    <t>'02212-0073-0000-00000-0000</t>
  </si>
  <si>
    <t>'02212-0074-0000-00000-0000</t>
  </si>
  <si>
    <t>'02212-0075-0000-00000-0000</t>
  </si>
  <si>
    <t>'02212-0076-0000-00000-0000</t>
  </si>
  <si>
    <t>'02212-0077-0000-00000-0000</t>
  </si>
  <si>
    <t>'02212-0078-0000-00000-0000</t>
  </si>
  <si>
    <t>'02212-0079-0000-00000-0000</t>
  </si>
  <si>
    <t>'02212-0080-0000-00000-0000</t>
  </si>
  <si>
    <t>'02212-0081-0000-00000-0000</t>
  </si>
  <si>
    <t>'02212-0082-0000-00000-0000</t>
  </si>
  <si>
    <t>'02212-0083-0000-00000-0000</t>
  </si>
  <si>
    <t>'02212-0084-0000-00000-0000</t>
  </si>
  <si>
    <t>'02212-0085-0000-00000-0000</t>
  </si>
  <si>
    <t>'02212-0086-0000-00000-0000</t>
  </si>
  <si>
    <t>'02212-0087-0000-00000-0000</t>
  </si>
  <si>
    <t>'02212-0088-0000-00000-0000</t>
  </si>
  <si>
    <t>'02212-0089-0000-00000-0000</t>
  </si>
  <si>
    <t>'02212-0090-0000-00000-0000</t>
  </si>
  <si>
    <t>'02212-0091-0000-00000-0000</t>
  </si>
  <si>
    <t>'02212-0092-0000-00000-0000</t>
  </si>
  <si>
    <t>'02212-0093-0000-00000-0000</t>
  </si>
  <si>
    <t>'02212-0094-0000-00000-0000</t>
  </si>
  <si>
    <t>'02212-0095-0000-00000-0000</t>
  </si>
  <si>
    <t>'02212-0096-0000-00000-0000</t>
  </si>
  <si>
    <t>'02212-0097-0000-00000-0000</t>
  </si>
  <si>
    <t>'02212-0098-0000-00000-0000</t>
  </si>
  <si>
    <t>'02212-0099-0000-00000-0000</t>
  </si>
  <si>
    <t>CARLOS  ELIO CHAVEZ GUERRERO</t>
  </si>
  <si>
    <t>'02212-0100-0000-00000-0000</t>
  </si>
  <si>
    <t>HIDROLAB CONSULTORES SC</t>
  </si>
  <si>
    <t>'02212-0101-0000-00000-0000</t>
  </si>
  <si>
    <t>CAROLINA MONTIEL REYES</t>
  </si>
  <si>
    <t>'02116-0000-0000-00000-0000</t>
  </si>
  <si>
    <t>'02118-0000-0000-00000-0000</t>
  </si>
  <si>
    <t>INGRESOS PROPIOS POR REALIZAR</t>
  </si>
  <si>
    <t>'02119-0000-0000-00000-0000</t>
  </si>
  <si>
    <t>'00212-0000-0000-00000-0000</t>
  </si>
  <si>
    <t>'02120-0000-0000-00000-0000</t>
  </si>
  <si>
    <t>'02120-0001-0000-00000-0000</t>
  </si>
  <si>
    <t>'02120-0002-0000-00000-0000</t>
  </si>
  <si>
    <t>'02120-0003-0000-00000-0000</t>
  </si>
  <si>
    <t>'02120-0005-0000-00000-0000</t>
  </si>
  <si>
    <t>'02120-0005-0001-00000-0000</t>
  </si>
  <si>
    <t>'02120-0005-0002-00000-0000</t>
  </si>
  <si>
    <t>'02120-0005-0003-00000-0000</t>
  </si>
  <si>
    <t>'02120-0005-0004-00000-0000</t>
  </si>
  <si>
    <t>'02120-0005-0005-00000-0000</t>
  </si>
  <si>
    <t>'02120-0005-0006-00000-0000</t>
  </si>
  <si>
    <t>'02120-0005-0007-00000-0000</t>
  </si>
  <si>
    <t>'02120-0005-0008-00000-0000</t>
  </si>
  <si>
    <t>'02120-0005-0009-00000-0000</t>
  </si>
  <si>
    <t>'02120-0005-0010-00000-0000</t>
  </si>
  <si>
    <t>'02120-0006-0000-00000-0000</t>
  </si>
  <si>
    <t>'02120-0007-0000-00000-0000</t>
  </si>
  <si>
    <t>'02120-0010-0000-00000-0000</t>
  </si>
  <si>
    <t>'02120-0011-0000-00000-0000</t>
  </si>
  <si>
    <t>'02120-0012-0000-00000-0000</t>
  </si>
  <si>
    <t>'02120-0013-0000-00000-0000</t>
  </si>
  <si>
    <t>'02120-0014-0000-00000-0000</t>
  </si>
  <si>
    <t>'02120-0015-0000-00000-0000</t>
  </si>
  <si>
    <t>'02120-0016-0000-00000-0000</t>
  </si>
  <si>
    <t>'02120-0017-0000-00000-0000</t>
  </si>
  <si>
    <t>'02120-0018-0000-00000-0000</t>
  </si>
  <si>
    <t>'02120-0019-0000-00000-0000</t>
  </si>
  <si>
    <t>'02120-0020-0000-00000-0000</t>
  </si>
  <si>
    <t>'02120-0021-0000-00000-0000</t>
  </si>
  <si>
    <t>'02120-0022-0000-00000-0000</t>
  </si>
  <si>
    <t>'02120-0023-0000-00000-0000</t>
  </si>
  <si>
    <t>'02120-0024-0000-00000-0000</t>
  </si>
  <si>
    <t>'02120-0025-0000-00000-0000</t>
  </si>
  <si>
    <t>'02120-0026-0000-00000-0000</t>
  </si>
  <si>
    <t xml:space="preserve">AJ SEGURO DE VIDA EMPLEADOS </t>
  </si>
  <si>
    <t>'02120-0030-0000-00000-0000</t>
  </si>
  <si>
    <t>RETENCION INSPECCION Y VIGILANCIA</t>
  </si>
  <si>
    <t>'02120-0031-0000-00000-0000</t>
  </si>
  <si>
    <t>RETENCION  ISR.</t>
  </si>
  <si>
    <t>'00215-0000-0000-00000-0000</t>
  </si>
  <si>
    <t>PASIVOS DIFERIDOS A CORTO PLAZO</t>
  </si>
  <si>
    <t>'02115-0000-0000-00000-0000</t>
  </si>
  <si>
    <t xml:space="preserve">SERVICIOS FACTURADOS POR ANTICIPADO </t>
  </si>
  <si>
    <t>'00003-0000-0000-00000-0000</t>
  </si>
  <si>
    <t>'00031-0000-0000-00000-0000</t>
  </si>
  <si>
    <t>PATRIMONIO CONTRIBUIDO</t>
  </si>
  <si>
    <t>'00311-0000-0000-00000-0000</t>
  </si>
  <si>
    <t>APORTACIONES</t>
  </si>
  <si>
    <t>'00312-0000-0000-00000-0000</t>
  </si>
  <si>
    <t>REVALUACIONES DEL PATRIMONIO</t>
  </si>
  <si>
    <t>'00032-0000-0000-00000-0000</t>
  </si>
  <si>
    <t>'00321-0000-0000-00000-0000</t>
  </si>
  <si>
    <t>'00322-0000-0000-00000-0000</t>
  </si>
  <si>
    <t>'00004-0000-0000-00000-0000</t>
  </si>
  <si>
    <t>'00041-0000-0000-00000-0000</t>
  </si>
  <si>
    <t>INGRESOS DE GESTION</t>
  </si>
  <si>
    <t>'00041-0501-0000-00000-0000</t>
  </si>
  <si>
    <t>'00041-0502-0000-00000-0000</t>
  </si>
  <si>
    <t>'00041-0502-0001-00000-0000</t>
  </si>
  <si>
    <t>'00041-0502-0002-00000-0000</t>
  </si>
  <si>
    <t>'00041-0502-0003-00000-0000</t>
  </si>
  <si>
    <t>'00411-0000-0000-00000-0000</t>
  </si>
  <si>
    <t>IMPUESTOS</t>
  </si>
  <si>
    <t>'04111-0000-0000-00000-0000</t>
  </si>
  <si>
    <t>IMPUESTOS SOBRE LOS INGRESOS</t>
  </si>
  <si>
    <t>'04112-0000-0000-00000-0000</t>
  </si>
  <si>
    <t>IMPUESTOS SOBRE EL PATRIMONIO</t>
  </si>
  <si>
    <t>'04119-0000-0000-00000-0000</t>
  </si>
  <si>
    <t>OTROS IMPUESTOS</t>
  </si>
  <si>
    <t>'00412-0000-0000-00000-0000</t>
  </si>
  <si>
    <t>'00412-0412-9093-00000-0000</t>
  </si>
  <si>
    <t>'00041-0429-0000-00000-0000</t>
  </si>
  <si>
    <t>'04121-0000-0000-00000-0000</t>
  </si>
  <si>
    <t>'04129-0000-0000-00000-0000</t>
  </si>
  <si>
    <t>'00042-0000-0000-00000-0000</t>
  </si>
  <si>
    <t>INGRESOS POR SERVICIOS</t>
  </si>
  <si>
    <t>'00042-0001-0000-00000-0000</t>
  </si>
  <si>
    <t xml:space="preserve">POR SERVICIOS A DEPENDENCIAS OFICIALES </t>
  </si>
  <si>
    <t>'00042-0001-0001-00000-0000</t>
  </si>
  <si>
    <t>'00042-0001-0002-00000-0000</t>
  </si>
  <si>
    <t>'00042-0001-0003-00000-0000</t>
  </si>
  <si>
    <t>'00042-0001-0004-00000-0000</t>
  </si>
  <si>
    <t>'00042-0001-0005-00000-0000</t>
  </si>
  <si>
    <t>'00042-0001-0006-00000-0000</t>
  </si>
  <si>
    <t>'00042-0001-0007-00000-0000</t>
  </si>
  <si>
    <t>'00042-0001-0008-00000-0000</t>
  </si>
  <si>
    <t>'00042-0001-0009-00000-0000</t>
  </si>
  <si>
    <t>'00042-0001-0010-00000-0000</t>
  </si>
  <si>
    <t>'00042-0001-0011-00000-0000</t>
  </si>
  <si>
    <t>'00042-0001-0012-00000-0000</t>
  </si>
  <si>
    <t>'00042-0001-0013-00000-0000</t>
  </si>
  <si>
    <t>'00042-0001-0014-00000-0000</t>
  </si>
  <si>
    <t>'00042-0001-0015-00000-0000</t>
  </si>
  <si>
    <t>'00042-0001-0016-00000-0000</t>
  </si>
  <si>
    <t>'00042-0001-0017-00000-0000</t>
  </si>
  <si>
    <t>'00042-0001-0018-00000-0000</t>
  </si>
  <si>
    <t>'00042-0001-0019-00000-0000</t>
  </si>
  <si>
    <t>'00042-0001-0020-00000-0000</t>
  </si>
  <si>
    <t>MUNICIPIO DE BACUM RIO YAQUI SONORA</t>
  </si>
  <si>
    <t>'00042-0001-0021-00000-0000</t>
  </si>
  <si>
    <t>'00042-0001-0022-00000-0000</t>
  </si>
  <si>
    <t>'00042-0001-0023-00000-0000</t>
  </si>
  <si>
    <t>'00042-0001-0024-00000-0000</t>
  </si>
  <si>
    <t>'00042-0001-0025-00000-0000</t>
  </si>
  <si>
    <t>'00042-0001-0026-00000-0000</t>
  </si>
  <si>
    <t>'00042-0001-0027-00000-0000</t>
  </si>
  <si>
    <t>'00042-0001-0028-00000-0000</t>
  </si>
  <si>
    <t>'00042-0001-0029-00000-0000</t>
  </si>
  <si>
    <t>'00042-0001-0030-00000-0000</t>
  </si>
  <si>
    <t>'00042-0001-0031-00000-0000</t>
  </si>
  <si>
    <t>'00042-0001-0032-00000-0000</t>
  </si>
  <si>
    <t>'00042-0001-0034-00000-0000</t>
  </si>
  <si>
    <t>'00042-0001-0035-00000-0000</t>
  </si>
  <si>
    <t>'00042-0001-0036-00000-0000</t>
  </si>
  <si>
    <t>'00042-0001-0037-00000-0000</t>
  </si>
  <si>
    <t>'00042-0001-0038-00000-0000</t>
  </si>
  <si>
    <t>'00042-0001-0039-00000-0000</t>
  </si>
  <si>
    <t>'00042-0001-0040-00000-0000</t>
  </si>
  <si>
    <t>'00042-0001-0041-00000-0000</t>
  </si>
  <si>
    <t>'00042-0001-0042-00000-0000</t>
  </si>
  <si>
    <t>MUNICIPIO DE SANTA ANA</t>
  </si>
  <si>
    <t>'00042-0001-0043-00000-0000</t>
  </si>
  <si>
    <t>'00042-0001-0044-00000-0000</t>
  </si>
  <si>
    <t>'00042-0001-0045-00000-0000</t>
  </si>
  <si>
    <t>MUNICIPIO DE MAGDALENA, SONORA</t>
  </si>
  <si>
    <t>'00042-0001-0046-00000-0000</t>
  </si>
  <si>
    <t>'00042-0001-0047-00000-0000</t>
  </si>
  <si>
    <t>'00042-0001-0048-00000-0000</t>
  </si>
  <si>
    <t>'00042-0001-0049-00000-0000</t>
  </si>
  <si>
    <t>'00042-0001-0050-00000-0000</t>
  </si>
  <si>
    <t>'00042-0001-0051-00000-0000</t>
  </si>
  <si>
    <t>'00042-0002-0000-00000-0000</t>
  </si>
  <si>
    <t>'00043-0000-0000-00000-0000</t>
  </si>
  <si>
    <t>'00043-0001-0000-00000-0000</t>
  </si>
  <si>
    <t>'00043-0001-0001-00001-0000</t>
  </si>
  <si>
    <t>'00043-0001-0001-00002-0000</t>
  </si>
  <si>
    <t>'00043-0001-0001-00003-0000</t>
  </si>
  <si>
    <t>'00043-0001-0001-00004-0000</t>
  </si>
  <si>
    <t>'00043-0001-0001-00005-0000</t>
  </si>
  <si>
    <t>'00043-0001-0001-00006-0000</t>
  </si>
  <si>
    <t>'00043-0001-0001-00007-0000</t>
  </si>
  <si>
    <t>'00043-0001-0001-00008-0000</t>
  </si>
  <si>
    <t>'00043-0001-0001-00009-0000</t>
  </si>
  <si>
    <t>'00043-0001-0001-00010-0000</t>
  </si>
  <si>
    <t>'00043-0001-0001-00011-0000</t>
  </si>
  <si>
    <t>'00043-0001-0001-00012-0000</t>
  </si>
  <si>
    <t>'00043-0001-0001-00013-0000</t>
  </si>
  <si>
    <t>'00043-0001-0001-00014-0000</t>
  </si>
  <si>
    <t>'00043-0001-0001-00015-0000</t>
  </si>
  <si>
    <t>'00043-0001-0001-00016-0000</t>
  </si>
  <si>
    <t>'00043-0001-0001-00017-0000</t>
  </si>
  <si>
    <t>'00043-0001-0001-00018-0000</t>
  </si>
  <si>
    <t>'00005-0000-0000-00000-0000</t>
  </si>
  <si>
    <t>'00051-0000-0000-00000-0000</t>
  </si>
  <si>
    <t>'00511-0000-0000-00000-0000</t>
  </si>
  <si>
    <t>'05111-0000-0000-00000-0000</t>
  </si>
  <si>
    <t>'01000-0000-0000-00000-0000</t>
  </si>
  <si>
    <t>'01000-1100-0000-00000-0000</t>
  </si>
  <si>
    <t>'01000-1100-0111-00000-0000</t>
  </si>
  <si>
    <t>'01000-1100-0111-11101-0000</t>
  </si>
  <si>
    <t>'11101-0000-0000-00000-0000</t>
  </si>
  <si>
    <t>'11101-0100-0000-00000-0000</t>
  </si>
  <si>
    <t>'11101-0200-0000-00000-0000</t>
  </si>
  <si>
    <t>'11101-0200-0001-00000-0000</t>
  </si>
  <si>
    <t>'01000-1100-1101-00000-0000</t>
  </si>
  <si>
    <t>'01000-1100-0113-00000-0000</t>
  </si>
  <si>
    <t>'01000-1100-0113-11301-0000</t>
  </si>
  <si>
    <t>'01000-1100-0113-11306-0000</t>
  </si>
  <si>
    <t>'01000-1200-0000-00000-0000</t>
  </si>
  <si>
    <t>'01000-1200-0121-00000-0000</t>
  </si>
  <si>
    <t>'01000-1200-0121-12101-0000</t>
  </si>
  <si>
    <t>'01000-1200-0122-00000-0000</t>
  </si>
  <si>
    <t>'01000-1200-0122-12201-0000</t>
  </si>
  <si>
    <t>'01000-1300-0000-00000-0000</t>
  </si>
  <si>
    <t>'01000-1300-0131-00000-0000</t>
  </si>
  <si>
    <t>'01000-1300-0131-13101-0000</t>
  </si>
  <si>
    <t>'01000-1300-0132-00000-0000</t>
  </si>
  <si>
    <t>'01000-1300-0132-13201-0000</t>
  </si>
  <si>
    <t>'01000-1300-0132-13202-0000</t>
  </si>
  <si>
    <t>'01000-1300-0132-13203-0000</t>
  </si>
  <si>
    <t>'01000-1300-0132-13204-0000</t>
  </si>
  <si>
    <t>'01000-1300-0132-13205-0000</t>
  </si>
  <si>
    <t>'01000-1300-0134-00000-0000</t>
  </si>
  <si>
    <t>'01000-1300-0134-13403-0000</t>
  </si>
  <si>
    <t>'01000-1300-0134-13404-0000</t>
  </si>
  <si>
    <t>'01000-1300-1306-00000-0000</t>
  </si>
  <si>
    <t>'01000-1300-1307-00000-0000</t>
  </si>
  <si>
    <t>'01000-1300-1310-00000-0000</t>
  </si>
  <si>
    <t>'01000-1300-1317-00000-0000</t>
  </si>
  <si>
    <t>'01000-1300-1323-00000-0000</t>
  </si>
  <si>
    <t>'01000-1300-1324-00000-0000</t>
  </si>
  <si>
    <t>'01000-1300-1327-00000-0000</t>
  </si>
  <si>
    <t>'01000-1300-1341-00000-0000</t>
  </si>
  <si>
    <t>'01000-1300-1344-00000-0000</t>
  </si>
  <si>
    <t>'01000-1300-1346-00000-0000</t>
  </si>
  <si>
    <t>'01000-1300-1347-00000-0000</t>
  </si>
  <si>
    <t>'01000-1300-1348-00000-0000</t>
  </si>
  <si>
    <t>'01000-1300-1350-00000-0000</t>
  </si>
  <si>
    <t>'01000-1300-1355-00000-0000</t>
  </si>
  <si>
    <t>'01000-1300-1356-00000-0000</t>
  </si>
  <si>
    <t>'01000-1300-1401-00000-0000</t>
  </si>
  <si>
    <t>'01000-1300-1402-00000-0000</t>
  </si>
  <si>
    <t>'01000-1300-1403-00000-0000</t>
  </si>
  <si>
    <t>'01000-1300-1404-00000-0000</t>
  </si>
  <si>
    <t>'01000-1300-1405-00000-0000</t>
  </si>
  <si>
    <t>'01000-1300-1406-00000-0000</t>
  </si>
  <si>
    <t>'01000-1300-1407-00000-0000</t>
  </si>
  <si>
    <t>'01000-1300-1408-00000-0000</t>
  </si>
  <si>
    <t>'01000-1300-1409-00000-0000</t>
  </si>
  <si>
    <t>'01000-1300-1410-00000-0000</t>
  </si>
  <si>
    <t>'01000-1300-1502-00000-0000</t>
  </si>
  <si>
    <t>'01000-1300-1503-00000-0000</t>
  </si>
  <si>
    <t>'01000-1400-0000-00000-0000</t>
  </si>
  <si>
    <t>'01000-1400-0141-00000-0000</t>
  </si>
  <si>
    <t>'01000-1400-0141-14101-0000</t>
  </si>
  <si>
    <t>'01000-1400-0141-14102-0000</t>
  </si>
  <si>
    <t>'01000-1400-0141-14103-0000</t>
  </si>
  <si>
    <t>'01000-1400-0141-14104-0000</t>
  </si>
  <si>
    <t>'01000-1400-0141-14105-0000</t>
  </si>
  <si>
    <t>'01000-1400-0141-14106-0000</t>
  </si>
  <si>
    <t>'01000-1400-0141-14107-0000</t>
  </si>
  <si>
    <t>'01000-1400-0141-14108-0000</t>
  </si>
  <si>
    <t>APORTACION PARA LA  ATENCION DE ENFERMEDADES PREEX</t>
  </si>
  <si>
    <t>'01000-1400-0142-00000-0000</t>
  </si>
  <si>
    <t>'01000-1400-0142-14201-0000</t>
  </si>
  <si>
    <t>'01000-1400-0143-00000-0000</t>
  </si>
  <si>
    <t>'01000-1400-0143-14301-0000</t>
  </si>
  <si>
    <t>'01000-1400-0144-00000-0000</t>
  </si>
  <si>
    <t>'01000-1400-0144-14401-0000</t>
  </si>
  <si>
    <t>'01000-1400-0144-14402-0000</t>
  </si>
  <si>
    <t>'01000-1400-0144-14403-0000</t>
  </si>
  <si>
    <t>'01000-1400-0144-14404-0000</t>
  </si>
  <si>
    <t>'01000-1500-0000-00000-0000</t>
  </si>
  <si>
    <t>'01000-1500-0151-00000-0000</t>
  </si>
  <si>
    <t>'01000-1500-0151-15101-0000</t>
  </si>
  <si>
    <t>'01000-1500-0152-00000-0000</t>
  </si>
  <si>
    <t>'01000-1500-0152-15201-0000</t>
  </si>
  <si>
    <t>'00512-0000-0000-00000-0000</t>
  </si>
  <si>
    <t>'05121-0000-0000-00000-0000</t>
  </si>
  <si>
    <t>'02000-0000-0000-00000-0000</t>
  </si>
  <si>
    <t>'02000-2100-0000-00000-0000</t>
  </si>
  <si>
    <t>'02000-2100-0211-00000-0000</t>
  </si>
  <si>
    <t>'02000-2100-0211-21101-0000</t>
  </si>
  <si>
    <t>'21101-0000-0000-00000-0000</t>
  </si>
  <si>
    <t>'21101-0100-0000-00000-0000</t>
  </si>
  <si>
    <t>'21101-0200-0000-00000-0000</t>
  </si>
  <si>
    <t>'21101-0300-0000-00000-0000</t>
  </si>
  <si>
    <t>'02000-2100-0211-21201-0000</t>
  </si>
  <si>
    <t>'02000-2100-0211-21401-0000</t>
  </si>
  <si>
    <t>'02000-2100-0211-21601-0000</t>
  </si>
  <si>
    <t>'02000-2100-0211-21801-0000</t>
  </si>
  <si>
    <t>'02000-2100-0215-00000-0000</t>
  </si>
  <si>
    <t>'02000-2100-0215-21501-0000</t>
  </si>
  <si>
    <t>'02000-2200-0000-00000-0000</t>
  </si>
  <si>
    <t>'02000-2200-0221-00000-0000</t>
  </si>
  <si>
    <t>'02000-2200-0221-22101-0000</t>
  </si>
  <si>
    <t>'02000-2200-0221-22106-0000</t>
  </si>
  <si>
    <t>'02000-2300-0000-00000-0000</t>
  </si>
  <si>
    <t>'02000-2300-0231-00000-0000</t>
  </si>
  <si>
    <t>'02000-2300-0231-23101-0000</t>
  </si>
  <si>
    <t>'02000-2300-0231-23501-0000</t>
  </si>
  <si>
    <t>'02000-2400-0000-00000-0000</t>
  </si>
  <si>
    <t>'02000-2400-0242-24601-0000</t>
  </si>
  <si>
    <t>'02000-2400-0242-24801-0000</t>
  </si>
  <si>
    <t>'02000-2400-0242-24901-0000</t>
  </si>
  <si>
    <t>NO USAR OTROS MATERIALES Y REPARACIONES</t>
  </si>
  <si>
    <t>'02000-2500-0000-00000-0000</t>
  </si>
  <si>
    <t>'02000-2500-0252-00000-0000</t>
  </si>
  <si>
    <t>'02000-2500-0252-25401-0000</t>
  </si>
  <si>
    <t>'02000-2600-0000-00000-0000</t>
  </si>
  <si>
    <t>'02000-2600-0262-00000-0000</t>
  </si>
  <si>
    <t>'02000-2600-0262-26101-0000</t>
  </si>
  <si>
    <t>'02000-2600-0262-26102-0000</t>
  </si>
  <si>
    <t>'02000-2700-0000-00000-0000</t>
  </si>
  <si>
    <t>'02000-2700-0271-27101-0000</t>
  </si>
  <si>
    <t>'27101-0001-0000-00000-0000</t>
  </si>
  <si>
    <t>'27101-0002-0000-00000-0000</t>
  </si>
  <si>
    <t>'27101-0003-0000-00000-0000</t>
  </si>
  <si>
    <t>'27101-0004-0000-00000-0000</t>
  </si>
  <si>
    <t>'27101-0005-0000-00000-0000</t>
  </si>
  <si>
    <t>'27101-0006-0000-00000-0000</t>
  </si>
  <si>
    <t>'27101-0007-0000-00000-0000</t>
  </si>
  <si>
    <t>'02000-2700-0272-00000-0000</t>
  </si>
  <si>
    <t>'02000-2700-0272-27201-0000</t>
  </si>
  <si>
    <t>'27201-0001-0000-00000-0000</t>
  </si>
  <si>
    <t>'27201-0002-0000-00000-0000</t>
  </si>
  <si>
    <t>'27201-0003-0000-00000-0000</t>
  </si>
  <si>
    <t>'27201-0004-0000-00000-0000</t>
  </si>
  <si>
    <t>'27201-0005-0000-00000-0000</t>
  </si>
  <si>
    <t>'27201-0006-0000-00000-0000</t>
  </si>
  <si>
    <t>'27201-0007-0000-00000-0000</t>
  </si>
  <si>
    <t>'02000-2700-0275-27501-0000</t>
  </si>
  <si>
    <t>BLANCOS Y OTROS PRODUCTOS TEXTILES</t>
  </si>
  <si>
    <t>'02000-2800-0000-00000-0000</t>
  </si>
  <si>
    <t>'02000-2900-0000-00000-0000</t>
  </si>
  <si>
    <t>'02000-2900-0292-00000-0000</t>
  </si>
  <si>
    <t>'02000-2900-0292-29201-0000</t>
  </si>
  <si>
    <t>'29201-0001-0000-00000-0000</t>
  </si>
  <si>
    <t>'29201-0002-0000-00000-0000</t>
  </si>
  <si>
    <t>'29201-0003-0000-00000-0000</t>
  </si>
  <si>
    <t>'29201-0004-0000-00000-0000</t>
  </si>
  <si>
    <t>'29201-0005-0000-00000-0000</t>
  </si>
  <si>
    <t>'29201-0006-0000-00000-0000</t>
  </si>
  <si>
    <t>'29201-0007-0000-00000-0000</t>
  </si>
  <si>
    <t>'02000-2900-0292-29401-0000</t>
  </si>
  <si>
    <t>'02000-2900-0292-29601-0000</t>
  </si>
  <si>
    <t>'00513-0000-0000-00000-0000</t>
  </si>
  <si>
    <t>'05123-0000-0000-00000-0000</t>
  </si>
  <si>
    <t>'03000-0000-0000-00000-0000</t>
  </si>
  <si>
    <t>'03000-3100-0000-00000-0000</t>
  </si>
  <si>
    <t>'03000-3100-0311-00000-0000</t>
  </si>
  <si>
    <t>'03000-3100-0311-31101-0000</t>
  </si>
  <si>
    <t>'03000-3100-0313-00000-0000</t>
  </si>
  <si>
    <t>'03000-3100-0313-31301-0000</t>
  </si>
  <si>
    <t>'03000-3100-0314-00000-0000</t>
  </si>
  <si>
    <t>'03000-3100-0314-31401-0000</t>
  </si>
  <si>
    <t>'03000-3100-0315-00000-0000</t>
  </si>
  <si>
    <t>'03000-3100-0315-31501-0000</t>
  </si>
  <si>
    <t>'31501-0001-0000-00000-0000</t>
  </si>
  <si>
    <t>'31501-0002-0000-00000-0000</t>
  </si>
  <si>
    <t>'31501-0003-0000-00000-0000</t>
  </si>
  <si>
    <t>'31501-0004-0000-00000-0000</t>
  </si>
  <si>
    <t>'31501-0005-0000-00000-0000</t>
  </si>
  <si>
    <t>'31501-0006-0000-00000-0000</t>
  </si>
  <si>
    <t>'31501-0007-0000-00000-0000</t>
  </si>
  <si>
    <t>'03000-3100-0317-00000-0000</t>
  </si>
  <si>
    <t>'03000-3100-0317-31701-0000</t>
  </si>
  <si>
    <t>'03000-3100-0318-00000-0000</t>
  </si>
  <si>
    <t>'03000-3100-0318-31801-0000</t>
  </si>
  <si>
    <t>'03000-3100-0319-00000-0000</t>
  </si>
  <si>
    <t>'03000-3100-0319-31901-0000</t>
  </si>
  <si>
    <t>'03000-3200-0000-00000-0000</t>
  </si>
  <si>
    <t>'03000-3200-0323-00000-0000</t>
  </si>
  <si>
    <t>'03000-3200-0323-32201-0000</t>
  </si>
  <si>
    <t>'03000-3200-0323-32301-0000</t>
  </si>
  <si>
    <t>'03000-3200-0323-32501-0000</t>
  </si>
  <si>
    <t>'03000-3200-0323-32901-0000</t>
  </si>
  <si>
    <t>OTROS ARRENDAMIENTOS</t>
  </si>
  <si>
    <t>'03000-3300-0000-00000-0000</t>
  </si>
  <si>
    <t>'03000-3300-0331-00000-0000</t>
  </si>
  <si>
    <t>'03000-3300-0331-33101-0000</t>
  </si>
  <si>
    <t>'33101-0001-0000-00000-0000</t>
  </si>
  <si>
    <t>'03000-3300-0332-00000-0000</t>
  </si>
  <si>
    <t>'03000-3300-0332-33201-0000</t>
  </si>
  <si>
    <t>'03000-3300-0333-00000-0000</t>
  </si>
  <si>
    <t>'03000-3300-0333-33302-0000</t>
  </si>
  <si>
    <t>'03000-3300-0334-00000-0000</t>
  </si>
  <si>
    <t>'03000-3300-0334-33401-0000</t>
  </si>
  <si>
    <t>'33401-0001-0000-00000-0000</t>
  </si>
  <si>
    <t>'33401-0002-0000-00000-0000</t>
  </si>
  <si>
    <t>'33401-0003-0000-00000-0000</t>
  </si>
  <si>
    <t>'33401-0004-0000-00000-0000</t>
  </si>
  <si>
    <t>'33401-0005-0000-00000-0000</t>
  </si>
  <si>
    <t>'33401-0006-0000-00000-0000</t>
  </si>
  <si>
    <t>'33401-0007-0000-00000-0000</t>
  </si>
  <si>
    <t>'03000-3300-0336-00000-0000</t>
  </si>
  <si>
    <t>'03000-3300-0336-33603-0000</t>
  </si>
  <si>
    <t>'03000-3300-0336-33605-0000</t>
  </si>
  <si>
    <t>'03000-3300-0337-00000-0000</t>
  </si>
  <si>
    <t>'03000-3300-0337-33701-0000</t>
  </si>
  <si>
    <t>'03000-3300-0338-00000-0000</t>
  </si>
  <si>
    <t>'03000-3300-0338-33801-0000</t>
  </si>
  <si>
    <t>'03000-3400-0000-00000-0000</t>
  </si>
  <si>
    <t>'03000-3400-0344-00000-0000</t>
  </si>
  <si>
    <t>'03000-3400-0344-34401-0000</t>
  </si>
  <si>
    <t>'34401-0001-0000-00000-0000</t>
  </si>
  <si>
    <t>'34401-0002-0000-00000-0000</t>
  </si>
  <si>
    <t>'34401-0003-0000-00000-0000</t>
  </si>
  <si>
    <t>'03000-3400-0347-00000-0000</t>
  </si>
  <si>
    <t>'03000-3400-0347-34701-0000</t>
  </si>
  <si>
    <t>'03000-3400-0349-00000-0000</t>
  </si>
  <si>
    <t>'03000-3400-0349-34901-0000</t>
  </si>
  <si>
    <t>'03000-3500-0000-00000-0000</t>
  </si>
  <si>
    <t>'03000-3500-0352-00000-0000</t>
  </si>
  <si>
    <t>'03000-3500-0352-35201-0000</t>
  </si>
  <si>
    <t>'03000-3500-0352-35101-0000</t>
  </si>
  <si>
    <t>'03000-3500-0353-00000-0000</t>
  </si>
  <si>
    <t>'03000-3500-0353-35301-0000</t>
  </si>
  <si>
    <t>'03000-3500-0353-35302-0000</t>
  </si>
  <si>
    <t>'03000-3500-0355-00000-0000</t>
  </si>
  <si>
    <t>'03000-3500-0355-35501-0000</t>
  </si>
  <si>
    <t>'03000-3100-0357-00000-0000</t>
  </si>
  <si>
    <t>'03000-3100-0357-35701-0000</t>
  </si>
  <si>
    <t>'35701-0001-0000-00000-0000</t>
  </si>
  <si>
    <t>'35701-0002-0000-00000-0000</t>
  </si>
  <si>
    <t>'35701-0003-0000-00000-0000</t>
  </si>
  <si>
    <t>'35701-0004-0000-00000-0000</t>
  </si>
  <si>
    <t>'35701-0005-0000-00000-0000</t>
  </si>
  <si>
    <t>'35701-0006-0000-00000-0000</t>
  </si>
  <si>
    <t>'35701-0007-0000-00000-0000</t>
  </si>
  <si>
    <t>'35501-0001-0000-00000-0000</t>
  </si>
  <si>
    <t>'35501-0002-0000-00000-0000</t>
  </si>
  <si>
    <t>'35501-0003-0000-00000-0000</t>
  </si>
  <si>
    <t>'03000-3500-0357-00000-0000</t>
  </si>
  <si>
    <t>'03000-3500-0357-35701-0000</t>
  </si>
  <si>
    <t>'03000-3500-0358-00000-0000</t>
  </si>
  <si>
    <t>'03000-3500-0358-35801-0000</t>
  </si>
  <si>
    <t>'03000-3500-0359-00000-0000</t>
  </si>
  <si>
    <t>'03000-3500-0359-35901-0000</t>
  </si>
  <si>
    <t>'35901-0100-0000-00000-0000</t>
  </si>
  <si>
    <t>'35901-0200-0000-00000-0000</t>
  </si>
  <si>
    <t>'35901-0300-0000-00000-0000</t>
  </si>
  <si>
    <t>'35901-0400-0000-00000-0000</t>
  </si>
  <si>
    <t>'35901-0500-0000-00000-0000</t>
  </si>
  <si>
    <t>'35901-0600-0000-00000-0000</t>
  </si>
  <si>
    <t>'35901-0700-0000-00000-0000</t>
  </si>
  <si>
    <t>'03000-3600-0000-00000-0000</t>
  </si>
  <si>
    <t>'03000-3700-0000-00000-0000</t>
  </si>
  <si>
    <t>'03000-3700-0371-00000-0000</t>
  </si>
  <si>
    <t>'03000-3700-0371-37101-0000</t>
  </si>
  <si>
    <t>'37101-0100-0000-00000-0000</t>
  </si>
  <si>
    <t>'37101-0200-0000-00000-0000</t>
  </si>
  <si>
    <t>'37101-0300-0000-00000-0000</t>
  </si>
  <si>
    <t>'37101-0400-0000-00000-0000</t>
  </si>
  <si>
    <t>'37101-0600-0000-00000-0000</t>
  </si>
  <si>
    <t>'37101-0700-0000-00000-0000</t>
  </si>
  <si>
    <t>'37101-0800-0000-00000-0000</t>
  </si>
  <si>
    <t>'03000-3700-0371-37501-0000</t>
  </si>
  <si>
    <t>'37501-0100-0000-00000-0000</t>
  </si>
  <si>
    <t>'37501-0200-0000-00000-0000</t>
  </si>
  <si>
    <t>'37501-0300-0000-00000-0000</t>
  </si>
  <si>
    <t>'37501-0400-0000-00000-0000</t>
  </si>
  <si>
    <t>'37501-0500-0000-00000-0000</t>
  </si>
  <si>
    <t>'37501-0600-0000-00000-0000</t>
  </si>
  <si>
    <t>'37501-0700-0000-00000-0000</t>
  </si>
  <si>
    <t>'03000-3700-0371-37502-0000</t>
  </si>
  <si>
    <t>'37502-0100-0000-00000-0000</t>
  </si>
  <si>
    <t>'37502-0200-0000-00000-0000</t>
  </si>
  <si>
    <t>'37502-0300-0000-00000-0000</t>
  </si>
  <si>
    <t>'37502-0400-0000-00000-0000</t>
  </si>
  <si>
    <t>'37502-0500-0000-00000-0000</t>
  </si>
  <si>
    <t>'37502-0600-0000-00000-0000</t>
  </si>
  <si>
    <t>'37502-0700-0000-00000-0000</t>
  </si>
  <si>
    <t>'03000-3800-0000-00000-0000</t>
  </si>
  <si>
    <t>'03000-3800-0381-00000-0000</t>
  </si>
  <si>
    <t>'03000-3800-0381-38101-0000</t>
  </si>
  <si>
    <t>'03000-3800-0386-00000-0000</t>
  </si>
  <si>
    <t>'03000-3800-0386-38601-0000</t>
  </si>
  <si>
    <t>'03000-3900-0000-00000-0000</t>
  </si>
  <si>
    <t>'03000-3900-0395-00000-0000</t>
  </si>
  <si>
    <t>'03000-3900-0395-39501-0000</t>
  </si>
  <si>
    <t>'03000-3900-0399-00000-0000</t>
  </si>
  <si>
    <t>'03000-3900-0399-39903-0000</t>
  </si>
  <si>
    <t>'00515-0000-0000-00000-0000</t>
  </si>
  <si>
    <t>'05125-0000-0000-00000-0000</t>
  </si>
  <si>
    <t>'05000-0000-0000-00000-0000</t>
  </si>
  <si>
    <t>'05000-5100-0000-00000-0000</t>
  </si>
  <si>
    <t>'05000-5100-0511-00000-0000</t>
  </si>
  <si>
    <t>'05000-5100-0511-51101-0000</t>
  </si>
  <si>
    <t>'51101-0001-0000-00000-0000</t>
  </si>
  <si>
    <t>'51101-0002-0000-00000-0000</t>
  </si>
  <si>
    <t>'51101-0003-0000-00000-0000</t>
  </si>
  <si>
    <t>'51101-0004-0000-00000-0000</t>
  </si>
  <si>
    <t>'51101-0005-0000-00000-0000</t>
  </si>
  <si>
    <t>'51101-0006-0000-00000-0000</t>
  </si>
  <si>
    <t>'05000-5100-0515-00000-0000</t>
  </si>
  <si>
    <t>'05000-5100-0515-51501-0000</t>
  </si>
  <si>
    <t>'05000-5100-0519-00000-0000</t>
  </si>
  <si>
    <t>'05000-5100-0519-51901-0000</t>
  </si>
  <si>
    <t>'51901-0001-0000-00000-0000</t>
  </si>
  <si>
    <t>'05000-5200-0000-00000-0000</t>
  </si>
  <si>
    <t>'05000-5200-0521-00000-0000</t>
  </si>
  <si>
    <t>'05000-5200-0521-52101-0000</t>
  </si>
  <si>
    <t>'52101-0001-0000-00000-0000</t>
  </si>
  <si>
    <t>'05000-5200-0523-00000-0000</t>
  </si>
  <si>
    <t>'05000-5200-0523-52301-0000</t>
  </si>
  <si>
    <t>'05000-5300-0000-00000-0000</t>
  </si>
  <si>
    <t>'05000-5300-0532-53201-0000</t>
  </si>
  <si>
    <t>'05000-5400-0000-00000-0000</t>
  </si>
  <si>
    <t>'05000-5500-0000-00000-0000</t>
  </si>
  <si>
    <t>'05000-5600-0000-00000-0000</t>
  </si>
  <si>
    <t>'05000-5600-0564-00000-0000</t>
  </si>
  <si>
    <t>'05000-5600-0564-56401-0000</t>
  </si>
  <si>
    <t>'05000-5600-0565-00000-0000</t>
  </si>
  <si>
    <t>'05000-5600-0565-56501-0000</t>
  </si>
  <si>
    <t>'05000-5700-0000-00000-0000</t>
  </si>
  <si>
    <t>'05000-5800-0000-00000-0000</t>
  </si>
  <si>
    <t>'05000-5900-0000-00000-0000</t>
  </si>
  <si>
    <t>'05000-5900-0591-00000-0000</t>
  </si>
  <si>
    <t>'05000-5900-0591-59101-0000</t>
  </si>
  <si>
    <t>'00052-0000-0000-00000-0000</t>
  </si>
  <si>
    <t>'04000-0000-0000-00000-0000</t>
  </si>
  <si>
    <t>'04000-4100-0000-00000-0000</t>
  </si>
  <si>
    <t>'04000-4200-0000-00000-0000</t>
  </si>
  <si>
    <t>'04000-4300-0000-00000-0000</t>
  </si>
  <si>
    <t>'04000-4400-0000-00000-0000</t>
  </si>
  <si>
    <t>'04000-4500-0000-00000-0000</t>
  </si>
  <si>
    <t>'04000-4600-0000-00000-0000</t>
  </si>
  <si>
    <t>'04000-4900-0000-00000-0000</t>
  </si>
  <si>
    <t>'00055-0000-0000-00000-0000</t>
  </si>
  <si>
    <t>OTROS GASTOS Y PERDIDAS EXTRAORDINARIAS</t>
  </si>
  <si>
    <t>'00055-0551-0000-00000-0000</t>
  </si>
  <si>
    <t>ESTIMACIONES, DEPRECIACIONES, DETERIOROS, AMORT. P</t>
  </si>
  <si>
    <t>'00055-0551-5514-00000-0000</t>
  </si>
  <si>
    <t>DEPRECIACIONES DE BIENES MUEBLES</t>
  </si>
  <si>
    <t>'00055-0551-5516-00000-0000</t>
  </si>
  <si>
    <t>AMORTIZACION DE ACTIVOS INTANGIBLES</t>
  </si>
  <si>
    <t>Total de Bancos</t>
  </si>
  <si>
    <t>Banco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</si>
  <si>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</si>
  <si>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</si>
  <si>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</si>
  <si>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</si>
  <si>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</si>
  <si>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</si>
  <si>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</si>
  <si>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</si>
  <si>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</si>
  <si>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</si>
  <si>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</si>
  <si>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</si>
  <si>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</si>
  <si>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</si>
  <si>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</si>
  <si>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</si>
  <si>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</si>
  <si>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</si>
  <si>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</si>
  <si>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</si>
  <si>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</si>
  <si>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</si>
  <si>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</si>
  <si>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</si>
  <si>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</si>
  <si>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</si>
  <si>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</si>
  <si>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</si>
  <si>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</si>
  <si>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</si>
  <si>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</si>
  <si>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</si>
  <si>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</si>
  <si>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</si>
  <si>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</si>
  <si>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</si>
  <si>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</si>
  <si>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</si>
  <si>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</si>
  <si>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VARIOS MENORES</t>
  </si>
  <si>
    <t xml:space="preserve">     Varios menores</t>
  </si>
  <si>
    <t xml:space="preserve">     Seguro De Vida Hidalgo</t>
  </si>
  <si>
    <t xml:space="preserve">     Servicio Medico</t>
  </si>
  <si>
    <t xml:space="preserve">     Gastos De Infraestructura</t>
  </si>
  <si>
    <t xml:space="preserve">     Seguro Retiro Gobierno</t>
  </si>
  <si>
    <t xml:space="preserve">     Evento Especial</t>
  </si>
  <si>
    <t xml:space="preserve">     Aj Seguro De Vida Empleados </t>
  </si>
  <si>
    <t xml:space="preserve">    Caja de Ahorro</t>
  </si>
  <si>
    <t>Nominas por pagar</t>
  </si>
  <si>
    <t xml:space="preserve">     Impuestos Sobre Productos Del trabajo</t>
  </si>
  <si>
    <t xml:space="preserve">     Préstamo Caja De Ahorro</t>
  </si>
  <si>
    <t xml:space="preserve">     Gastos De Administración</t>
  </si>
  <si>
    <t xml:space="preserve">CENTRO DE EVALUACIÓN Y CONTROL DE CONFIANZA </t>
  </si>
  <si>
    <t xml:space="preserve">MUNICIPIO DE URES, SONORA </t>
  </si>
  <si>
    <t xml:space="preserve">MUNICIPIO DE SOYOPA, SONORA </t>
  </si>
  <si>
    <t xml:space="preserve">MUNICIPIO DE SAN PEDRO DE LA CUEVA, SONORA </t>
  </si>
  <si>
    <t xml:space="preserve">MUNICIPIO DE SAN FELIPE, SONORA </t>
  </si>
  <si>
    <t xml:space="preserve">MUNICIPIO DE MOCTEZUMA, SONORA </t>
  </si>
  <si>
    <t xml:space="preserve">MUNICIPIO DE HUASABAS, SONORA </t>
  </si>
  <si>
    <t xml:space="preserve">MUNICIPIO DE HUACHINERA, SONORA </t>
  </si>
  <si>
    <t>MUNICIPIO DE SUAQUI GRANDE</t>
  </si>
  <si>
    <t>MUNICIPIO DE BAVIACORA</t>
  </si>
  <si>
    <t>'00120-0001-0068-00000-0000</t>
  </si>
  <si>
    <t>'00120-0001-0067-00000-0000</t>
  </si>
  <si>
    <t>'00120-0001-0066-00000-0000</t>
  </si>
  <si>
    <t>MUNICIPIO DE SAN JAVIER, SONORA</t>
  </si>
  <si>
    <t>'00120-0001-0065-00000-0000</t>
  </si>
  <si>
    <t>'00120-0001-0064-00000-0000</t>
  </si>
  <si>
    <t>'00120-0001-0063-00000-0000</t>
  </si>
  <si>
    <t>'00120-0001-0062-00000-0000</t>
  </si>
  <si>
    <t>'00120-0001-0061-00000-0000</t>
  </si>
  <si>
    <t>MUNICIPIO DE GRANADOS, SONORA</t>
  </si>
  <si>
    <t>'00120-0001-0060-00000-0000</t>
  </si>
  <si>
    <t>MUNICIPIO DE DIVISADEROS, SONORA</t>
  </si>
  <si>
    <t>'00120-0001-0059-00000-0000</t>
  </si>
  <si>
    <t>MUNICIPIO DE BAVISPE, SONORA</t>
  </si>
  <si>
    <t>'00120-0001-0058-00000-0000</t>
  </si>
  <si>
    <t>MUNICIPIO DE BACADEHUACHI, SONORA</t>
  </si>
  <si>
    <t>'00120-0001-0057-00000-0000</t>
  </si>
  <si>
    <t>MUNICIPIO DE OPODEPE</t>
  </si>
  <si>
    <t>'00120-0001-0056-00000-0000</t>
  </si>
  <si>
    <t>MUNICIPIO DE BANAMICHI, SONORA</t>
  </si>
  <si>
    <t>'00120-0001-0055-00000-0000</t>
  </si>
  <si>
    <t>'00120-0001-0054-00000-0000</t>
  </si>
  <si>
    <t>'00120-0001-0053-00000-0000</t>
  </si>
  <si>
    <t>ESTADO DE MODIFICACIONES EN EL PATRIMONIO</t>
  </si>
  <si>
    <t>Patrimonio Contribuido</t>
  </si>
  <si>
    <t>Remanente del periodo</t>
  </si>
  <si>
    <t>Total</t>
  </si>
  <si>
    <t>PATRIMONIO INICIAL</t>
  </si>
  <si>
    <t>Adquisiciones de activos fijos</t>
  </si>
  <si>
    <t>Bajas de activos fijos</t>
  </si>
  <si>
    <t>Ajustes y Reclasificaciones</t>
  </si>
  <si>
    <t xml:space="preserve">Superávit del periodo </t>
  </si>
  <si>
    <t>SALDOS AL 31 DE DICIEMBRE DE 2011</t>
  </si>
  <si>
    <t>Aplicación del resultado ejercicio  2011</t>
  </si>
  <si>
    <t>Remanente del período superávit</t>
  </si>
  <si>
    <t>SALDOS AL 31 DE DICIEMBRE DE 2012</t>
  </si>
  <si>
    <t>Aplicación del resultado ejercicio  2012</t>
  </si>
  <si>
    <t>SALDOS AL 31 DE DICIEMBRE DE 2013</t>
  </si>
  <si>
    <t>Aplicación del resultado ejercicio  2013</t>
  </si>
  <si>
    <t>SALDOS AL 31 DE MARZO DE 2014</t>
  </si>
  <si>
    <t>AL 28 DE FEBREO DE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</si>
</sst>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d/mm/yy;@"/>
    <numFmt numFmtId="177" formatCode="_-* #,##0\ _P_t_s_-;\-* #,##0\ _P_t_s_-;_-* &quot;-&quot;??\ _P_t_s_-;_-@_-"/>
    <numFmt numFmtId="178" formatCode="_-* #,##0_-;\-* #,##0_-;_-* &quot;-&quot;??_-;_-@_-"/>
    <numFmt numFmtId="179" formatCode="&quot;$&quot;#,##0"/>
    <numFmt numFmtId="180" formatCode="_-* #,##0.0\ _P_t_s_-;\-* #,##0.0\ _P_t_s_-;_-* &quot;-&quot;??\ _P_t_s_-;_-@_-"/>
    <numFmt numFmtId="181" formatCode="#,##0.0"/>
    <numFmt numFmtId="182" formatCode="0.0"/>
    <numFmt numFmtId="183" formatCode="_-* #,##0.000\ _P_t_s_-;\-* #,##0.000\ _P_t_s_-;_-* &quot;-&quot;??\ _P_t_s_-;_-@_-"/>
    <numFmt numFmtId="184" formatCode="_-* #,##0.0000\ _P_t_s_-;\-* #,##0.0000\ _P_t_s_-;_-* &quot;-&quot;??\ _P_t_s_-;_-@_-"/>
    <numFmt numFmtId="185" formatCode="0.0%"/>
    <numFmt numFmtId="186" formatCode="mmm\-yyyy"/>
    <numFmt numFmtId="187" formatCode="#,##0.00_ ;\-#,##0.00\ 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&quot;$&quot;* #,##0_-;\-&quot;$&quot;* #,##0_-;_-&quot;$&quot;* &quot;-&quot;??_-;_-@_-"/>
    <numFmt numFmtId="194" formatCode="#,##0.0000000000"/>
    <numFmt numFmtId="195" formatCode="#,##0_ ;\-#,##0\ "/>
    <numFmt numFmtId="196" formatCode="#,##0.000000000"/>
    <numFmt numFmtId="197" formatCode="#,##0.000000000000000"/>
    <numFmt numFmtId="198" formatCode="#,##0.00000000"/>
    <numFmt numFmtId="199" formatCode="#,##0.0000000"/>
    <numFmt numFmtId="200" formatCode="#,##0.000000"/>
    <numFmt numFmtId="201" formatCode="#,##0.00000"/>
    <numFmt numFmtId="202" formatCode="#,##0.0000"/>
  </numFmts>
  <fonts count="3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3"/>
      <name val="Century Gothic"/>
      <family val="2"/>
    </font>
    <font>
      <sz val="8"/>
      <color theme="1"/>
      <name val="Century Gothic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1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23" borderId="0" xfId="0" applyFont="1" applyFill="1" applyBorder="1" applyAlignment="1">
      <alignment/>
    </xf>
    <xf numFmtId="0" fontId="2" fillId="23" borderId="0" xfId="0" applyFont="1" applyFill="1" applyBorder="1" applyAlignment="1">
      <alignment/>
    </xf>
    <xf numFmtId="4" fontId="28" fillId="23" borderId="10" xfId="57" applyNumberFormat="1" applyFont="1" applyFill="1" applyBorder="1" applyAlignment="1">
      <alignment vertical="top"/>
      <protection/>
    </xf>
    <xf numFmtId="0" fontId="24" fillId="23" borderId="11" xfId="57" applyFont="1" applyFill="1" applyBorder="1">
      <alignment/>
      <protection/>
    </xf>
    <xf numFmtId="0" fontId="24" fillId="23" borderId="11" xfId="57" applyFont="1" applyFill="1" applyBorder="1" applyAlignment="1">
      <alignment wrapText="1"/>
      <protection/>
    </xf>
    <xf numFmtId="4" fontId="24" fillId="23" borderId="12" xfId="57" applyNumberFormat="1" applyFont="1" applyFill="1" applyBorder="1" applyAlignment="1">
      <alignment horizontal="center" wrapText="1"/>
      <protection/>
    </xf>
    <xf numFmtId="4" fontId="4" fillId="23" borderId="0" xfId="57" applyNumberFormat="1" applyFont="1" applyFill="1" applyBorder="1" applyAlignment="1">
      <alignment wrapText="1"/>
      <protection/>
    </xf>
    <xf numFmtId="4" fontId="29" fillId="23" borderId="0" xfId="57" applyNumberFormat="1" applyFont="1" applyFill="1" applyBorder="1" applyAlignment="1">
      <alignment horizontal="right" vertical="top" wrapText="1"/>
      <protection/>
    </xf>
    <xf numFmtId="4" fontId="4" fillId="23" borderId="0" xfId="57" applyNumberFormat="1" applyFont="1" applyFill="1" applyBorder="1">
      <alignment/>
      <protection/>
    </xf>
    <xf numFmtId="49" fontId="28" fillId="23" borderId="13" xfId="57" applyNumberFormat="1" applyFont="1" applyFill="1" applyBorder="1" applyAlignment="1">
      <alignment vertical="top"/>
      <protection/>
    </xf>
    <xf numFmtId="0" fontId="24" fillId="23" borderId="0" xfId="57" applyFont="1" applyFill="1" applyBorder="1">
      <alignment/>
      <protection/>
    </xf>
    <xf numFmtId="4" fontId="24" fillId="23" borderId="0" xfId="57" applyNumberFormat="1" applyFont="1" applyFill="1" applyBorder="1" applyAlignment="1">
      <alignment wrapText="1"/>
      <protection/>
    </xf>
    <xf numFmtId="4" fontId="24" fillId="23" borderId="14" xfId="57" applyNumberFormat="1" applyFont="1" applyFill="1" applyBorder="1" applyAlignment="1" quotePrefix="1">
      <alignment horizontal="center" wrapText="1"/>
      <protection/>
    </xf>
    <xf numFmtId="0" fontId="24" fillId="23" borderId="15" xfId="57" applyFont="1" applyFill="1" applyBorder="1" applyAlignment="1">
      <alignment/>
      <protection/>
    </xf>
    <xf numFmtId="0" fontId="24" fillId="23" borderId="16" xfId="57" applyFont="1" applyFill="1" applyBorder="1" applyAlignment="1">
      <alignment/>
      <protection/>
    </xf>
    <xf numFmtId="4" fontId="24" fillId="23" borderId="16" xfId="57" applyNumberFormat="1" applyFont="1" applyFill="1" applyBorder="1" applyAlignment="1">
      <alignment wrapText="1"/>
      <protection/>
    </xf>
    <xf numFmtId="4" fontId="24" fillId="23" borderId="17" xfId="57" applyNumberFormat="1" applyFont="1" applyFill="1" applyBorder="1" applyAlignment="1">
      <alignment wrapText="1"/>
      <protection/>
    </xf>
    <xf numFmtId="0" fontId="4" fillId="23" borderId="0" xfId="57" applyFont="1" applyFill="1" applyBorder="1" applyAlignment="1">
      <alignment/>
      <protection/>
    </xf>
    <xf numFmtId="49" fontId="29" fillId="23" borderId="0" xfId="57" applyNumberFormat="1" applyFont="1" applyFill="1" applyBorder="1" applyAlignment="1">
      <alignment horizontal="left" vertical="top"/>
      <protection/>
    </xf>
    <xf numFmtId="49" fontId="28" fillId="23" borderId="0" xfId="57" applyNumberFormat="1" applyFont="1" applyFill="1" applyBorder="1" applyAlignment="1">
      <alignment horizontal="left" vertical="top"/>
      <protection/>
    </xf>
    <xf numFmtId="4" fontId="28" fillId="23" borderId="0" xfId="57" applyNumberFormat="1" applyFont="1" applyFill="1" applyBorder="1" applyAlignment="1">
      <alignment horizontal="right" vertical="top" wrapText="1"/>
      <protection/>
    </xf>
    <xf numFmtId="0" fontId="4" fillId="23" borderId="0" xfId="57" applyFont="1" applyFill="1" applyBorder="1">
      <alignment/>
      <protection/>
    </xf>
    <xf numFmtId="4" fontId="29" fillId="23" borderId="0" xfId="57" applyNumberFormat="1" applyFont="1" applyFill="1" applyBorder="1" applyAlignment="1">
      <alignment horizontal="left" vertical="top" wrapText="1"/>
      <protection/>
    </xf>
    <xf numFmtId="0" fontId="3" fillId="23" borderId="0" xfId="0" applyFont="1" applyFill="1" applyBorder="1" applyAlignment="1">
      <alignment horizontal="centerContinuous"/>
    </xf>
    <xf numFmtId="0" fontId="3" fillId="23" borderId="0" xfId="0" applyFont="1" applyFill="1" applyBorder="1" applyAlignment="1">
      <alignment/>
    </xf>
    <xf numFmtId="3" fontId="3" fillId="23" borderId="0" xfId="0" applyNumberFormat="1" applyFont="1" applyFill="1" applyBorder="1" applyAlignment="1">
      <alignment/>
    </xf>
    <xf numFmtId="0" fontId="26" fillId="23" borderId="0" xfId="0" applyFont="1" applyFill="1" applyBorder="1" applyAlignment="1">
      <alignment/>
    </xf>
    <xf numFmtId="3" fontId="1" fillId="23" borderId="0" xfId="0" applyNumberFormat="1" applyFont="1" applyFill="1" applyBorder="1" applyAlignment="1">
      <alignment/>
    </xf>
    <xf numFmtId="3" fontId="2" fillId="23" borderId="0" xfId="0" applyNumberFormat="1" applyFont="1" applyFill="1" applyBorder="1" applyAlignment="1">
      <alignment/>
    </xf>
    <xf numFmtId="4" fontId="28" fillId="24" borderId="0" xfId="57" applyNumberFormat="1" applyFont="1" applyFill="1" applyBorder="1" applyAlignment="1">
      <alignment horizontal="right" vertical="top" wrapText="1"/>
      <protection/>
    </xf>
    <xf numFmtId="49" fontId="2" fillId="23" borderId="0" xfId="0" applyNumberFormat="1" applyFont="1" applyFill="1" applyBorder="1" applyAlignment="1">
      <alignment/>
    </xf>
    <xf numFmtId="4" fontId="1" fillId="23" borderId="0" xfId="0" applyNumberFormat="1" applyFont="1" applyFill="1" applyBorder="1" applyAlignment="1">
      <alignment/>
    </xf>
    <xf numFmtId="4" fontId="24" fillId="23" borderId="0" xfId="57" applyNumberFormat="1" applyFont="1" applyFill="1" applyBorder="1">
      <alignment/>
      <protection/>
    </xf>
    <xf numFmtId="0" fontId="1" fillId="23" borderId="0" xfId="57" applyFont="1" applyFill="1" applyBorder="1" quotePrefix="1">
      <alignment/>
      <protection/>
    </xf>
    <xf numFmtId="4" fontId="30" fillId="23" borderId="0" xfId="57" applyNumberFormat="1" applyFont="1" applyFill="1" applyBorder="1" applyAlignment="1">
      <alignment horizontal="right" vertical="top" wrapText="1"/>
      <protection/>
    </xf>
    <xf numFmtId="4" fontId="1" fillId="23" borderId="0" xfId="57" applyNumberFormat="1" applyFont="1" applyFill="1" applyBorder="1">
      <alignment/>
      <protection/>
    </xf>
    <xf numFmtId="0" fontId="1" fillId="23" borderId="0" xfId="57" applyFont="1" applyFill="1" applyBorder="1">
      <alignment/>
      <protection/>
    </xf>
    <xf numFmtId="49" fontId="25" fillId="23" borderId="0" xfId="57" applyNumberFormat="1" applyFont="1" applyFill="1" applyBorder="1" applyAlignment="1">
      <alignment horizontal="left" vertical="top"/>
      <protection/>
    </xf>
    <xf numFmtId="4" fontId="25" fillId="23" borderId="0" xfId="57" applyNumberFormat="1" applyFont="1" applyFill="1" applyBorder="1" applyAlignment="1">
      <alignment horizontal="right" vertical="top" wrapText="1"/>
      <protection/>
    </xf>
    <xf numFmtId="49" fontId="1" fillId="23" borderId="0" xfId="0" applyNumberFormat="1" applyFont="1" applyFill="1" applyBorder="1" applyAlignment="1">
      <alignment/>
    </xf>
    <xf numFmtId="49" fontId="25" fillId="23" borderId="0" xfId="0" applyNumberFormat="1" applyFont="1" applyFill="1" applyBorder="1" applyAlignment="1">
      <alignment horizontal="left" vertical="top"/>
    </xf>
    <xf numFmtId="4" fontId="25" fillId="23" borderId="0" xfId="0" applyNumberFormat="1" applyFont="1" applyFill="1" applyBorder="1" applyAlignment="1">
      <alignment horizontal="right" vertical="top"/>
    </xf>
    <xf numFmtId="4" fontId="25" fillId="23" borderId="0" xfId="0" applyNumberFormat="1" applyFont="1" applyFill="1" applyBorder="1" applyAlignment="1">
      <alignment horizontal="left" vertical="top"/>
    </xf>
    <xf numFmtId="4" fontId="31" fillId="23" borderId="0" xfId="0" applyNumberFormat="1" applyFont="1" applyFill="1" applyBorder="1" applyAlignment="1">
      <alignment horizontal="right" vertical="top"/>
    </xf>
    <xf numFmtId="4" fontId="29" fillId="25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49" fontId="28" fillId="0" borderId="0" xfId="57" applyNumberFormat="1" applyFont="1" applyFill="1" applyBorder="1" applyAlignment="1">
      <alignment horizontal="left" vertical="top"/>
      <protection/>
    </xf>
    <xf numFmtId="49" fontId="29" fillId="0" borderId="0" xfId="57" applyNumberFormat="1" applyFont="1" applyFill="1" applyBorder="1" applyAlignment="1">
      <alignment horizontal="left" vertical="top"/>
      <protection/>
    </xf>
    <xf numFmtId="4" fontId="28" fillId="0" borderId="0" xfId="57" applyNumberFormat="1" applyFont="1" applyFill="1" applyBorder="1" applyAlignment="1">
      <alignment horizontal="right" vertical="top"/>
      <protection/>
    </xf>
    <xf numFmtId="4" fontId="29" fillId="0" borderId="0" xfId="57" applyNumberFormat="1" applyFont="1" applyFill="1" applyBorder="1" applyAlignment="1">
      <alignment horizontal="right" vertical="top"/>
      <protection/>
    </xf>
    <xf numFmtId="4" fontId="32" fillId="0" borderId="0" xfId="57" applyNumberFormat="1" applyFont="1" applyFill="1" applyBorder="1" applyAlignment="1">
      <alignment horizontal="right" vertical="top"/>
      <protection/>
    </xf>
    <xf numFmtId="49" fontId="28" fillId="26" borderId="0" xfId="57" applyNumberFormat="1" applyFont="1" applyFill="1" applyBorder="1" applyAlignment="1">
      <alignment horizontal="left" vertical="top"/>
      <protection/>
    </xf>
    <xf numFmtId="4" fontId="29" fillId="26" borderId="0" xfId="57" applyNumberFormat="1" applyFont="1" applyFill="1" applyBorder="1" applyAlignment="1">
      <alignment horizontal="right" vertical="top"/>
      <protection/>
    </xf>
    <xf numFmtId="4" fontId="28" fillId="26" borderId="0" xfId="57" applyNumberFormat="1" applyFont="1" applyFill="1" applyBorder="1" applyAlignment="1">
      <alignment horizontal="right" vertical="top" wrapText="1"/>
      <protection/>
    </xf>
    <xf numFmtId="4" fontId="24" fillId="26" borderId="0" xfId="57" applyNumberFormat="1" applyFont="1" applyFill="1" applyBorder="1">
      <alignment/>
      <protection/>
    </xf>
    <xf numFmtId="4" fontId="24" fillId="27" borderId="0" xfId="57" applyNumberFormat="1" applyFont="1" applyFill="1" applyBorder="1">
      <alignment/>
      <protection/>
    </xf>
    <xf numFmtId="0" fontId="24" fillId="27" borderId="0" xfId="57" applyFont="1" applyFill="1" applyBorder="1">
      <alignment/>
      <protection/>
    </xf>
    <xf numFmtId="49" fontId="28" fillId="27" borderId="18" xfId="57" applyNumberFormat="1" applyFont="1" applyFill="1" applyBorder="1" applyAlignment="1">
      <alignment horizontal="left" vertical="top"/>
      <protection/>
    </xf>
    <xf numFmtId="4" fontId="28" fillId="27" borderId="18" xfId="57" applyNumberFormat="1" applyFont="1" applyFill="1" applyBorder="1" applyAlignment="1">
      <alignment horizontal="right" vertical="top" wrapText="1"/>
      <protection/>
    </xf>
    <xf numFmtId="2" fontId="1" fillId="2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29" fillId="26" borderId="0" xfId="57" applyNumberFormat="1" applyFont="1" applyFill="1" applyBorder="1" applyAlignment="1">
      <alignment horizontal="left" vertical="top"/>
      <protection/>
    </xf>
    <xf numFmtId="3" fontId="1" fillId="0" borderId="0" xfId="0" applyNumberFormat="1" applyFont="1" applyFill="1" applyBorder="1" applyAlignment="1">
      <alignment/>
    </xf>
    <xf numFmtId="0" fontId="3" fillId="23" borderId="0" xfId="0" applyFont="1" applyFill="1" applyAlignment="1">
      <alignment/>
    </xf>
    <xf numFmtId="0" fontId="3" fillId="23" borderId="0" xfId="0" applyFont="1" applyFill="1" applyBorder="1" applyAlignment="1">
      <alignment horizontal="left" indent="1"/>
    </xf>
    <xf numFmtId="3" fontId="3" fillId="23" borderId="0" xfId="49" applyNumberFormat="1" applyFont="1" applyFill="1" applyBorder="1" applyAlignment="1">
      <alignment/>
    </xf>
    <xf numFmtId="3" fontId="3" fillId="23" borderId="0" xfId="0" applyNumberFormat="1" applyFont="1" applyFill="1" applyAlignment="1">
      <alignment/>
    </xf>
    <xf numFmtId="177" fontId="3" fillId="23" borderId="0" xfId="49" applyNumberFormat="1" applyFont="1" applyFill="1" applyBorder="1" applyAlignment="1">
      <alignment/>
    </xf>
    <xf numFmtId="3" fontId="3" fillId="23" borderId="0" xfId="49" applyNumberFormat="1" applyFont="1" applyFill="1" applyAlignment="1">
      <alignment/>
    </xf>
    <xf numFmtId="177" fontId="3" fillId="23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right"/>
    </xf>
    <xf numFmtId="0" fontId="26" fillId="23" borderId="0" xfId="0" applyFont="1" applyFill="1" applyAlignment="1">
      <alignment/>
    </xf>
    <xf numFmtId="3" fontId="26" fillId="23" borderId="18" xfId="0" applyNumberFormat="1" applyFont="1" applyFill="1" applyBorder="1" applyAlignment="1">
      <alignment/>
    </xf>
    <xf numFmtId="3" fontId="26" fillId="23" borderId="0" xfId="0" applyNumberFormat="1" applyFont="1" applyFill="1" applyBorder="1" applyAlignment="1">
      <alignment/>
    </xf>
    <xf numFmtId="0" fontId="3" fillId="23" borderId="0" xfId="0" applyFont="1" applyFill="1" applyAlignment="1">
      <alignment horizontal="right"/>
    </xf>
    <xf numFmtId="3" fontId="3" fillId="23" borderId="0" xfId="0" applyNumberFormat="1" applyFont="1" applyFill="1" applyBorder="1" applyAlignment="1">
      <alignment horizontal="right"/>
    </xf>
    <xf numFmtId="0" fontId="26" fillId="23" borderId="0" xfId="0" applyFont="1" applyFill="1" applyBorder="1" applyAlignment="1">
      <alignment/>
    </xf>
    <xf numFmtId="0" fontId="3" fillId="26" borderId="0" xfId="0" applyFont="1" applyFill="1" applyAlignment="1">
      <alignment/>
    </xf>
    <xf numFmtId="3" fontId="3" fillId="26" borderId="0" xfId="0" applyNumberFormat="1" applyFont="1" applyFill="1" applyBorder="1" applyAlignment="1">
      <alignment/>
    </xf>
    <xf numFmtId="3" fontId="3" fillId="26" borderId="0" xfId="0" applyNumberFormat="1" applyFont="1" applyFill="1" applyAlignment="1">
      <alignment/>
    </xf>
    <xf numFmtId="177" fontId="3" fillId="26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3" fillId="23" borderId="0" xfId="0" applyFont="1" applyFill="1" applyAlignment="1">
      <alignment horizontal="center" vertical="center" wrapText="1"/>
    </xf>
    <xf numFmtId="3" fontId="26" fillId="23" borderId="0" xfId="0" applyNumberFormat="1" applyFont="1" applyFill="1" applyAlignment="1">
      <alignment/>
    </xf>
    <xf numFmtId="3" fontId="26" fillId="23" borderId="19" xfId="0" applyNumberFormat="1" applyFont="1" applyFill="1" applyBorder="1" applyAlignment="1">
      <alignment/>
    </xf>
    <xf numFmtId="0" fontId="26" fillId="23" borderId="0" xfId="0" applyFont="1" applyFill="1" applyBorder="1" applyAlignment="1">
      <alignment horizontal="left" indent="1"/>
    </xf>
    <xf numFmtId="0" fontId="3" fillId="23" borderId="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49" fontId="28" fillId="23" borderId="0" xfId="57" applyNumberFormat="1" applyFont="1" applyFill="1" applyBorder="1" applyAlignment="1">
      <alignment horizontal="center" vertical="center"/>
      <protection/>
    </xf>
    <xf numFmtId="4" fontId="28" fillId="23" borderId="0" xfId="57" applyNumberFormat="1" applyFont="1" applyFill="1" applyBorder="1" applyAlignment="1">
      <alignment horizontal="center" vertical="center" wrapText="1"/>
      <protection/>
    </xf>
    <xf numFmtId="0" fontId="26" fillId="23" borderId="0" xfId="0" applyFont="1" applyFill="1" applyBorder="1" applyAlignment="1">
      <alignment horizontal="center"/>
    </xf>
    <xf numFmtId="0" fontId="27" fillId="23" borderId="0" xfId="0" applyFont="1" applyFill="1" applyBorder="1" applyAlignment="1">
      <alignment horizontal="center"/>
    </xf>
    <xf numFmtId="0" fontId="33" fillId="23" borderId="0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B2:U859"/>
  <sheetViews>
    <sheetView zoomScalePageLayoutView="0" workbookViewId="0" topLeftCell="A233">
      <selection activeCell="A247" sqref="A247:IV247"/>
    </sheetView>
  </sheetViews>
  <sheetFormatPr defaultColWidth="24.28125" defaultRowHeight="12.75"/>
  <cols>
    <col min="1" max="1" width="1.7109375" style="22" customWidth="1"/>
    <col min="2" max="2" width="24.28125" style="22" customWidth="1"/>
    <col min="3" max="3" width="50.421875" style="22" bestFit="1" customWidth="1"/>
    <col min="4" max="4" width="11.7109375" style="7" bestFit="1" customWidth="1"/>
    <col min="5" max="6" width="10.8515625" style="7" bestFit="1" customWidth="1"/>
    <col min="7" max="7" width="13.57421875" style="7" customWidth="1"/>
    <col min="8" max="21" width="24.28125" style="9" customWidth="1"/>
    <col min="22" max="16384" width="24.28125" style="22" customWidth="1"/>
  </cols>
  <sheetData>
    <row r="2" spans="2:7" ht="13.5">
      <c r="B2" s="3" t="s">
        <v>501</v>
      </c>
      <c r="C2" s="4"/>
      <c r="D2" s="5"/>
      <c r="E2" s="6" t="s">
        <v>502</v>
      </c>
      <c r="G2" s="8"/>
    </row>
    <row r="3" spans="2:7" ht="13.5">
      <c r="B3" s="10" t="s">
        <v>503</v>
      </c>
      <c r="C3" s="11"/>
      <c r="D3" s="12"/>
      <c r="E3" s="13" t="s">
        <v>504</v>
      </c>
      <c r="G3" s="8"/>
    </row>
    <row r="4" spans="2:5" ht="13.5">
      <c r="B4" s="14" t="s">
        <v>505</v>
      </c>
      <c r="C4" s="15"/>
      <c r="D4" s="16"/>
      <c r="E4" s="17"/>
    </row>
    <row r="5" spans="2:3" ht="13.5">
      <c r="B5" s="18"/>
      <c r="C5" s="18"/>
    </row>
    <row r="6" spans="2:7" ht="13.5">
      <c r="B6" s="91" t="s">
        <v>496</v>
      </c>
      <c r="C6" s="91" t="s">
        <v>506</v>
      </c>
      <c r="D6" s="92" t="s">
        <v>507</v>
      </c>
      <c r="E6" s="92" t="s">
        <v>497</v>
      </c>
      <c r="F6" s="92" t="s">
        <v>498</v>
      </c>
      <c r="G6" s="92" t="s">
        <v>508</v>
      </c>
    </row>
    <row r="7" spans="2:7" ht="13.5">
      <c r="B7" s="91"/>
      <c r="C7" s="91"/>
      <c r="D7" s="92"/>
      <c r="E7" s="92"/>
      <c r="F7" s="92"/>
      <c r="G7" s="92"/>
    </row>
    <row r="8" spans="2:3" ht="13.5">
      <c r="B8" s="18"/>
      <c r="C8" s="18"/>
    </row>
    <row r="9" spans="2:7" ht="13.5">
      <c r="B9" s="19" t="s">
        <v>509</v>
      </c>
      <c r="C9" s="19" t="s">
        <v>0</v>
      </c>
      <c r="D9" s="8">
        <v>14647521.33</v>
      </c>
      <c r="E9" s="8">
        <v>21814880.07</v>
      </c>
      <c r="F9" s="8">
        <v>10919386.38</v>
      </c>
      <c r="G9" s="8">
        <v>25543015.02</v>
      </c>
    </row>
    <row r="10" spans="2:7" ht="13.5">
      <c r="B10" s="19" t="s">
        <v>510</v>
      </c>
      <c r="C10" s="19" t="s">
        <v>2</v>
      </c>
      <c r="D10" s="8">
        <v>9652281.76</v>
      </c>
      <c r="E10" s="8">
        <v>21607588.07</v>
      </c>
      <c r="F10" s="8">
        <v>10919386.38</v>
      </c>
      <c r="G10" s="8">
        <v>20340483.45</v>
      </c>
    </row>
    <row r="11" spans="2:7" ht="13.5">
      <c r="B11" s="20" t="s">
        <v>511</v>
      </c>
      <c r="C11" s="20" t="s">
        <v>3</v>
      </c>
      <c r="D11" s="21">
        <v>4995.15</v>
      </c>
      <c r="E11" s="21">
        <v>0</v>
      </c>
      <c r="F11" s="21">
        <v>0</v>
      </c>
      <c r="G11" s="21">
        <v>4995.15</v>
      </c>
    </row>
    <row r="12" spans="2:7" ht="13.5">
      <c r="B12" s="19" t="s">
        <v>512</v>
      </c>
      <c r="C12" s="19" t="s">
        <v>4</v>
      </c>
      <c r="D12" s="8">
        <v>719261.11</v>
      </c>
      <c r="E12" s="8">
        <v>18251651.86</v>
      </c>
      <c r="F12" s="8">
        <v>8781138.38</v>
      </c>
      <c r="G12" s="8">
        <v>10189774.59</v>
      </c>
    </row>
    <row r="13" spans="2:7" ht="13.5">
      <c r="B13" s="20" t="s">
        <v>513</v>
      </c>
      <c r="C13" s="20" t="s">
        <v>5</v>
      </c>
      <c r="D13" s="21">
        <v>0</v>
      </c>
      <c r="E13" s="21">
        <v>0</v>
      </c>
      <c r="F13" s="21">
        <v>0</v>
      </c>
      <c r="G13" s="21">
        <v>0</v>
      </c>
    </row>
    <row r="14" spans="2:7" ht="13.5">
      <c r="B14" s="20" t="s">
        <v>514</v>
      </c>
      <c r="C14" s="20" t="s">
        <v>6</v>
      </c>
      <c r="D14" s="21">
        <v>719261.11</v>
      </c>
      <c r="E14" s="21">
        <v>18251651.86</v>
      </c>
      <c r="F14" s="21">
        <v>8781138.38</v>
      </c>
      <c r="G14" s="21">
        <v>10189774.59</v>
      </c>
    </row>
    <row r="15" spans="2:7" ht="13.5">
      <c r="B15" s="19" t="s">
        <v>515</v>
      </c>
      <c r="C15" s="19" t="s">
        <v>7</v>
      </c>
      <c r="D15" s="8">
        <v>98487.81</v>
      </c>
      <c r="E15" s="8">
        <v>798469.26</v>
      </c>
      <c r="F15" s="8">
        <v>879637.7</v>
      </c>
      <c r="G15" s="8">
        <v>17319.37</v>
      </c>
    </row>
    <row r="16" spans="2:7" ht="13.5">
      <c r="B16" s="19" t="s">
        <v>516</v>
      </c>
      <c r="C16" s="19" t="s">
        <v>8</v>
      </c>
      <c r="D16" s="8">
        <v>341706.33</v>
      </c>
      <c r="E16" s="8">
        <v>0</v>
      </c>
      <c r="F16" s="8">
        <v>0</v>
      </c>
      <c r="G16" s="8">
        <v>341706.33</v>
      </c>
    </row>
    <row r="17" spans="2:7" ht="13.5">
      <c r="B17" s="19" t="s">
        <v>517</v>
      </c>
      <c r="C17" s="19" t="s">
        <v>9</v>
      </c>
      <c r="D17" s="8">
        <v>236446.87</v>
      </c>
      <c r="E17" s="8">
        <v>78409.92</v>
      </c>
      <c r="F17" s="8">
        <v>67243</v>
      </c>
      <c r="G17" s="8">
        <v>247613.79</v>
      </c>
    </row>
    <row r="18" spans="2:7" ht="13.5">
      <c r="B18" s="19" t="s">
        <v>518</v>
      </c>
      <c r="C18" s="19" t="s">
        <v>10</v>
      </c>
      <c r="D18" s="8">
        <v>0</v>
      </c>
      <c r="E18" s="8">
        <v>0</v>
      </c>
      <c r="F18" s="8">
        <v>0</v>
      </c>
      <c r="G18" s="8">
        <v>0</v>
      </c>
    </row>
    <row r="19" spans="2:7" ht="13.5">
      <c r="B19" s="19" t="s">
        <v>519</v>
      </c>
      <c r="C19" s="19" t="s">
        <v>11</v>
      </c>
      <c r="D19" s="8">
        <v>22620.1</v>
      </c>
      <c r="E19" s="8">
        <v>3826614.38</v>
      </c>
      <c r="F19" s="8">
        <v>1532201.82</v>
      </c>
      <c r="G19" s="8">
        <v>2317032.66</v>
      </c>
    </row>
    <row r="20" spans="2:7" ht="13.5">
      <c r="B20" s="19" t="s">
        <v>520</v>
      </c>
      <c r="C20" s="19" t="s">
        <v>521</v>
      </c>
      <c r="D20" s="8">
        <v>10000</v>
      </c>
      <c r="E20" s="8">
        <v>0</v>
      </c>
      <c r="F20" s="8">
        <v>10000</v>
      </c>
      <c r="G20" s="8">
        <v>0</v>
      </c>
    </row>
    <row r="21" spans="2:7" ht="13.5">
      <c r="B21" s="19" t="s">
        <v>522</v>
      </c>
      <c r="C21" s="19" t="s">
        <v>523</v>
      </c>
      <c r="D21" s="8">
        <v>10000</v>
      </c>
      <c r="E21" s="8">
        <v>13548158.3</v>
      </c>
      <c r="F21" s="8">
        <v>6292055.86</v>
      </c>
      <c r="G21" s="8">
        <v>7266102.44</v>
      </c>
    </row>
    <row r="22" spans="2:7" ht="13.5">
      <c r="B22" s="20" t="s">
        <v>524</v>
      </c>
      <c r="C22" s="20" t="s">
        <v>12</v>
      </c>
      <c r="D22" s="21">
        <v>0</v>
      </c>
      <c r="E22" s="21">
        <v>0</v>
      </c>
      <c r="F22" s="21">
        <v>0</v>
      </c>
      <c r="G22" s="21">
        <v>0</v>
      </c>
    </row>
    <row r="23" spans="2:7" ht="13.5">
      <c r="B23" s="20" t="s">
        <v>525</v>
      </c>
      <c r="C23" s="20" t="s">
        <v>13</v>
      </c>
      <c r="D23" s="21">
        <v>8595790</v>
      </c>
      <c r="E23" s="21">
        <v>2604000</v>
      </c>
      <c r="F23" s="21">
        <v>1757000</v>
      </c>
      <c r="G23" s="21">
        <v>9442790</v>
      </c>
    </row>
    <row r="24" spans="2:7" ht="13.5">
      <c r="B24" s="19" t="s">
        <v>526</v>
      </c>
      <c r="C24" s="19" t="s">
        <v>14</v>
      </c>
      <c r="D24" s="8">
        <v>8595790</v>
      </c>
      <c r="E24" s="8">
        <v>2604000</v>
      </c>
      <c r="F24" s="8">
        <v>1757000</v>
      </c>
      <c r="G24" s="8">
        <v>9442790</v>
      </c>
    </row>
    <row r="25" spans="2:7" ht="13.5">
      <c r="B25" s="19" t="s">
        <v>527</v>
      </c>
      <c r="C25" s="19" t="s">
        <v>15</v>
      </c>
      <c r="D25" s="8">
        <v>4311850</v>
      </c>
      <c r="E25" s="8">
        <v>525000</v>
      </c>
      <c r="F25" s="8">
        <v>10500</v>
      </c>
      <c r="G25" s="8">
        <v>4826350</v>
      </c>
    </row>
    <row r="26" spans="2:7" ht="13.5">
      <c r="B26" s="19" t="s">
        <v>528</v>
      </c>
      <c r="C26" s="19" t="s">
        <v>16</v>
      </c>
      <c r="D26" s="8">
        <v>2020270</v>
      </c>
      <c r="E26" s="8">
        <v>56000</v>
      </c>
      <c r="F26" s="8">
        <v>0</v>
      </c>
      <c r="G26" s="8">
        <v>2076270</v>
      </c>
    </row>
    <row r="27" spans="2:7" ht="13.5">
      <c r="B27" s="19" t="s">
        <v>529</v>
      </c>
      <c r="C27" s="19" t="s">
        <v>17</v>
      </c>
      <c r="D27" s="8">
        <v>0</v>
      </c>
      <c r="E27" s="8">
        <v>0</v>
      </c>
      <c r="F27" s="8">
        <v>0</v>
      </c>
      <c r="G27" s="8">
        <v>0</v>
      </c>
    </row>
    <row r="28" spans="2:7" ht="13.5">
      <c r="B28" s="19" t="s">
        <v>530</v>
      </c>
      <c r="C28" s="19" t="s">
        <v>18</v>
      </c>
      <c r="D28" s="8">
        <v>493500</v>
      </c>
      <c r="E28" s="8">
        <v>1249500</v>
      </c>
      <c r="F28" s="8">
        <v>1743000</v>
      </c>
      <c r="G28" s="8">
        <v>0</v>
      </c>
    </row>
    <row r="29" spans="2:7" ht="13.5">
      <c r="B29" s="19" t="s">
        <v>531</v>
      </c>
      <c r="C29" s="19" t="s">
        <v>19</v>
      </c>
      <c r="D29" s="8">
        <v>77000</v>
      </c>
      <c r="E29" s="8">
        <v>45500</v>
      </c>
      <c r="F29" s="8">
        <v>0</v>
      </c>
      <c r="G29" s="8">
        <v>122500</v>
      </c>
    </row>
    <row r="30" spans="2:7" ht="13.5">
      <c r="B30" s="19" t="s">
        <v>532</v>
      </c>
      <c r="C30" s="19" t="s">
        <v>20</v>
      </c>
      <c r="D30" s="8">
        <v>82420</v>
      </c>
      <c r="E30" s="8">
        <v>115500</v>
      </c>
      <c r="F30" s="8">
        <v>0</v>
      </c>
      <c r="G30" s="8">
        <v>197920</v>
      </c>
    </row>
    <row r="31" spans="2:7" ht="13.5">
      <c r="B31" s="19" t="s">
        <v>533</v>
      </c>
      <c r="C31" s="19" t="s">
        <v>21</v>
      </c>
      <c r="D31" s="8">
        <v>192500</v>
      </c>
      <c r="E31" s="8">
        <v>0</v>
      </c>
      <c r="F31" s="8">
        <v>0</v>
      </c>
      <c r="G31" s="8">
        <v>192500</v>
      </c>
    </row>
    <row r="32" spans="2:7" ht="13.5">
      <c r="B32" s="19" t="s">
        <v>534</v>
      </c>
      <c r="C32" s="19" t="s">
        <v>22</v>
      </c>
      <c r="D32" s="8">
        <v>112000</v>
      </c>
      <c r="E32" s="8">
        <v>28000</v>
      </c>
      <c r="F32" s="8">
        <v>0</v>
      </c>
      <c r="G32" s="8">
        <v>140000</v>
      </c>
    </row>
    <row r="33" spans="2:7" ht="13.5">
      <c r="B33" s="19" t="s">
        <v>535</v>
      </c>
      <c r="C33" s="19" t="s">
        <v>23</v>
      </c>
      <c r="D33" s="8">
        <v>7000</v>
      </c>
      <c r="E33" s="8">
        <v>21000</v>
      </c>
      <c r="F33" s="8">
        <v>0</v>
      </c>
      <c r="G33" s="8">
        <v>28000</v>
      </c>
    </row>
    <row r="34" spans="2:7" ht="13.5">
      <c r="B34" s="19" t="s">
        <v>536</v>
      </c>
      <c r="C34" s="19" t="s">
        <v>24</v>
      </c>
      <c r="D34" s="8">
        <v>159250</v>
      </c>
      <c r="E34" s="8">
        <v>0</v>
      </c>
      <c r="F34" s="8">
        <v>0</v>
      </c>
      <c r="G34" s="8">
        <v>159250</v>
      </c>
    </row>
    <row r="35" spans="2:7" ht="13.5">
      <c r="B35" s="19" t="s">
        <v>537</v>
      </c>
      <c r="C35" s="19" t="s">
        <v>25</v>
      </c>
      <c r="D35" s="8">
        <v>45500</v>
      </c>
      <c r="E35" s="8">
        <v>42000</v>
      </c>
      <c r="F35" s="8">
        <v>0</v>
      </c>
      <c r="G35" s="8">
        <v>87500</v>
      </c>
    </row>
    <row r="36" spans="2:7" ht="13.5">
      <c r="B36" s="19" t="s">
        <v>538</v>
      </c>
      <c r="C36" s="19" t="s">
        <v>26</v>
      </c>
      <c r="D36" s="8">
        <v>140000</v>
      </c>
      <c r="E36" s="8">
        <v>164500</v>
      </c>
      <c r="F36" s="8">
        <v>0</v>
      </c>
      <c r="G36" s="8">
        <v>304500</v>
      </c>
    </row>
    <row r="37" spans="2:7" ht="13.5">
      <c r="B37" s="19" t="s">
        <v>539</v>
      </c>
      <c r="C37" s="19" t="s">
        <v>27</v>
      </c>
      <c r="D37" s="8">
        <v>63000</v>
      </c>
      <c r="E37" s="8">
        <v>115500</v>
      </c>
      <c r="F37" s="8">
        <v>0</v>
      </c>
      <c r="G37" s="8">
        <v>178500</v>
      </c>
    </row>
    <row r="38" spans="2:7" ht="13.5">
      <c r="B38" s="19" t="s">
        <v>540</v>
      </c>
      <c r="C38" s="19" t="s">
        <v>28</v>
      </c>
      <c r="D38" s="8">
        <v>350000</v>
      </c>
      <c r="E38" s="8">
        <v>0</v>
      </c>
      <c r="F38" s="8">
        <v>0</v>
      </c>
      <c r="G38" s="8">
        <v>350000</v>
      </c>
    </row>
    <row r="39" spans="2:7" ht="13.5">
      <c r="B39" s="19" t="s">
        <v>541</v>
      </c>
      <c r="C39" s="19" t="s">
        <v>29</v>
      </c>
      <c r="D39" s="8">
        <v>7000</v>
      </c>
      <c r="E39" s="8">
        <v>17500</v>
      </c>
      <c r="F39" s="8">
        <v>0</v>
      </c>
      <c r="G39" s="8">
        <v>24500</v>
      </c>
    </row>
    <row r="40" spans="2:7" ht="13.5">
      <c r="B40" s="19" t="s">
        <v>542</v>
      </c>
      <c r="C40" s="19" t="s">
        <v>30</v>
      </c>
      <c r="D40" s="8">
        <v>10500</v>
      </c>
      <c r="E40" s="8">
        <v>0</v>
      </c>
      <c r="F40" s="8">
        <v>0</v>
      </c>
      <c r="G40" s="8">
        <v>10500</v>
      </c>
    </row>
    <row r="41" spans="2:7" ht="13.5">
      <c r="B41" s="19" t="s">
        <v>543</v>
      </c>
      <c r="C41" s="19" t="s">
        <v>544</v>
      </c>
      <c r="D41" s="8">
        <v>468000</v>
      </c>
      <c r="E41" s="8">
        <v>0</v>
      </c>
      <c r="F41" s="8">
        <v>0</v>
      </c>
      <c r="G41" s="8">
        <v>468000</v>
      </c>
    </row>
    <row r="42" spans="2:7" ht="13.5">
      <c r="B42" s="19" t="s">
        <v>545</v>
      </c>
      <c r="C42" s="19" t="s">
        <v>546</v>
      </c>
      <c r="D42" s="8">
        <v>3500</v>
      </c>
      <c r="E42" s="8">
        <v>0</v>
      </c>
      <c r="F42" s="8">
        <v>0</v>
      </c>
      <c r="G42" s="8">
        <v>3500</v>
      </c>
    </row>
    <row r="43" spans="2:7" ht="13.5">
      <c r="B43" s="19" t="s">
        <v>547</v>
      </c>
      <c r="C43" s="19" t="s">
        <v>548</v>
      </c>
      <c r="D43" s="8">
        <v>14000</v>
      </c>
      <c r="E43" s="8">
        <v>17500</v>
      </c>
      <c r="F43" s="8">
        <v>0</v>
      </c>
      <c r="G43" s="8">
        <v>31500</v>
      </c>
    </row>
    <row r="44" spans="2:7" ht="13.5">
      <c r="B44" s="19" t="s">
        <v>549</v>
      </c>
      <c r="C44" s="19" t="s">
        <v>550</v>
      </c>
      <c r="D44" s="8">
        <v>3500</v>
      </c>
      <c r="E44" s="8">
        <v>143500</v>
      </c>
      <c r="F44" s="8">
        <v>0</v>
      </c>
      <c r="G44" s="8">
        <v>147000</v>
      </c>
    </row>
    <row r="45" spans="2:7" ht="13.5">
      <c r="B45" s="19" t="s">
        <v>551</v>
      </c>
      <c r="C45" s="19" t="s">
        <v>552</v>
      </c>
      <c r="D45" s="8">
        <v>3500</v>
      </c>
      <c r="E45" s="8">
        <v>0</v>
      </c>
      <c r="F45" s="8">
        <v>0</v>
      </c>
      <c r="G45" s="8">
        <v>3500</v>
      </c>
    </row>
    <row r="46" spans="2:7" ht="13.5">
      <c r="B46" s="19" t="s">
        <v>553</v>
      </c>
      <c r="C46" s="19" t="s">
        <v>554</v>
      </c>
      <c r="D46" s="8">
        <v>7000</v>
      </c>
      <c r="E46" s="8">
        <v>0</v>
      </c>
      <c r="F46" s="8">
        <v>0</v>
      </c>
      <c r="G46" s="8">
        <v>7000</v>
      </c>
    </row>
    <row r="47" spans="2:7" ht="13.5">
      <c r="B47" s="19" t="s">
        <v>555</v>
      </c>
      <c r="C47" s="19" t="s">
        <v>556</v>
      </c>
      <c r="D47" s="8">
        <v>3500</v>
      </c>
      <c r="E47" s="8">
        <v>0</v>
      </c>
      <c r="F47" s="8">
        <v>0</v>
      </c>
      <c r="G47" s="8">
        <v>3500</v>
      </c>
    </row>
    <row r="48" spans="2:7" ht="13.5">
      <c r="B48" s="19" t="s">
        <v>557</v>
      </c>
      <c r="C48" s="19" t="s">
        <v>558</v>
      </c>
      <c r="D48" s="8">
        <v>3500</v>
      </c>
      <c r="E48" s="8">
        <v>0</v>
      </c>
      <c r="F48" s="8">
        <v>0</v>
      </c>
      <c r="G48" s="8">
        <v>3500</v>
      </c>
    </row>
    <row r="49" spans="2:7" ht="13.5">
      <c r="B49" s="19" t="s">
        <v>559</v>
      </c>
      <c r="C49" s="19" t="s">
        <v>560</v>
      </c>
      <c r="D49" s="8">
        <v>3500</v>
      </c>
      <c r="E49" s="8">
        <v>0</v>
      </c>
      <c r="F49" s="8">
        <v>0</v>
      </c>
      <c r="G49" s="8">
        <v>3500</v>
      </c>
    </row>
    <row r="50" spans="2:7" ht="13.5">
      <c r="B50" s="19" t="s">
        <v>561</v>
      </c>
      <c r="C50" s="19" t="s">
        <v>562</v>
      </c>
      <c r="D50" s="8">
        <v>0</v>
      </c>
      <c r="E50" s="8">
        <v>0</v>
      </c>
      <c r="F50" s="8">
        <v>0</v>
      </c>
      <c r="G50" s="8">
        <v>0</v>
      </c>
    </row>
    <row r="51" spans="2:7" ht="13.5">
      <c r="B51" s="19" t="s">
        <v>563</v>
      </c>
      <c r="C51" s="19" t="s">
        <v>564</v>
      </c>
      <c r="D51" s="8">
        <v>3500</v>
      </c>
      <c r="E51" s="8">
        <v>7000</v>
      </c>
      <c r="F51" s="8">
        <v>0</v>
      </c>
      <c r="G51" s="8">
        <v>10500</v>
      </c>
    </row>
    <row r="52" spans="2:7" ht="13.5">
      <c r="B52" s="19" t="s">
        <v>565</v>
      </c>
      <c r="C52" s="19" t="s">
        <v>566</v>
      </c>
      <c r="D52" s="8">
        <v>3500</v>
      </c>
      <c r="E52" s="8">
        <v>3500</v>
      </c>
      <c r="F52" s="8">
        <v>0</v>
      </c>
      <c r="G52" s="8">
        <v>7000</v>
      </c>
    </row>
    <row r="53" spans="2:7" ht="13.5">
      <c r="B53" s="19" t="s">
        <v>567</v>
      </c>
      <c r="C53" s="19" t="s">
        <v>568</v>
      </c>
      <c r="D53" s="8">
        <v>3500</v>
      </c>
      <c r="E53" s="8">
        <v>0</v>
      </c>
      <c r="F53" s="8">
        <v>0</v>
      </c>
      <c r="G53" s="8">
        <v>3500</v>
      </c>
    </row>
    <row r="54" spans="2:7" ht="13.5">
      <c r="B54" s="19" t="s">
        <v>569</v>
      </c>
      <c r="C54" s="19" t="s">
        <v>570</v>
      </c>
      <c r="D54" s="8">
        <v>3500</v>
      </c>
      <c r="E54" s="8">
        <v>0</v>
      </c>
      <c r="F54" s="8">
        <v>3500</v>
      </c>
      <c r="G54" s="8">
        <v>0</v>
      </c>
    </row>
    <row r="55" spans="2:7" ht="13.5">
      <c r="B55" s="19" t="s">
        <v>571</v>
      </c>
      <c r="C55" s="19" t="s">
        <v>572</v>
      </c>
      <c r="D55" s="8">
        <v>0</v>
      </c>
      <c r="E55" s="8">
        <v>7000</v>
      </c>
      <c r="F55" s="8">
        <v>0</v>
      </c>
      <c r="G55" s="8">
        <v>7000</v>
      </c>
    </row>
    <row r="56" spans="2:7" ht="13.5">
      <c r="B56" s="19" t="s">
        <v>573</v>
      </c>
      <c r="C56" s="19" t="s">
        <v>574</v>
      </c>
      <c r="D56" s="8">
        <v>0</v>
      </c>
      <c r="E56" s="8">
        <v>3500</v>
      </c>
      <c r="F56" s="8">
        <v>0</v>
      </c>
      <c r="G56" s="8">
        <v>3500</v>
      </c>
    </row>
    <row r="57" spans="2:7" ht="13.5">
      <c r="B57" s="19" t="s">
        <v>575</v>
      </c>
      <c r="C57" s="19" t="s">
        <v>576</v>
      </c>
      <c r="D57" s="8">
        <v>0</v>
      </c>
      <c r="E57" s="8">
        <v>3500</v>
      </c>
      <c r="F57" s="8">
        <v>0</v>
      </c>
      <c r="G57" s="8">
        <v>3500</v>
      </c>
    </row>
    <row r="58" spans="2:7" ht="13.5">
      <c r="B58" s="19" t="s">
        <v>577</v>
      </c>
      <c r="C58" s="19" t="s">
        <v>578</v>
      </c>
      <c r="D58" s="8">
        <v>0</v>
      </c>
      <c r="E58" s="8">
        <v>3500</v>
      </c>
      <c r="F58" s="8">
        <v>0</v>
      </c>
      <c r="G58" s="8">
        <v>3500</v>
      </c>
    </row>
    <row r="59" spans="2:7" ht="13.5">
      <c r="B59" s="19" t="s">
        <v>579</v>
      </c>
      <c r="C59" s="19" t="s">
        <v>580</v>
      </c>
      <c r="D59" s="8">
        <v>0</v>
      </c>
      <c r="E59" s="8">
        <v>3500</v>
      </c>
      <c r="F59" s="8">
        <v>0</v>
      </c>
      <c r="G59" s="8">
        <v>3500</v>
      </c>
    </row>
    <row r="60" spans="2:7" ht="13.5">
      <c r="B60" s="19" t="s">
        <v>581</v>
      </c>
      <c r="C60" s="19" t="s">
        <v>582</v>
      </c>
      <c r="D60" s="8">
        <v>0</v>
      </c>
      <c r="E60" s="8">
        <v>3500</v>
      </c>
      <c r="F60" s="8">
        <v>0</v>
      </c>
      <c r="G60" s="8">
        <v>3500</v>
      </c>
    </row>
    <row r="61" spans="2:7" ht="13.5">
      <c r="B61" s="19" t="s">
        <v>583</v>
      </c>
      <c r="C61" s="19" t="s">
        <v>584</v>
      </c>
      <c r="D61" s="8">
        <v>0</v>
      </c>
      <c r="E61" s="8">
        <v>3500</v>
      </c>
      <c r="F61" s="8">
        <v>0</v>
      </c>
      <c r="G61" s="8">
        <v>3500</v>
      </c>
    </row>
    <row r="62" spans="2:7" ht="13.5">
      <c r="B62" s="19" t="s">
        <v>585</v>
      </c>
      <c r="C62" s="19" t="s">
        <v>586</v>
      </c>
      <c r="D62" s="8">
        <v>0</v>
      </c>
      <c r="E62" s="8">
        <v>3500</v>
      </c>
      <c r="F62" s="8">
        <v>0</v>
      </c>
      <c r="G62" s="8">
        <v>3500</v>
      </c>
    </row>
    <row r="63" spans="2:7" ht="13.5">
      <c r="B63" s="19" t="s">
        <v>587</v>
      </c>
      <c r="C63" s="19" t="s">
        <v>588</v>
      </c>
      <c r="D63" s="8">
        <v>0</v>
      </c>
      <c r="E63" s="8">
        <v>3500</v>
      </c>
      <c r="F63" s="8">
        <v>0</v>
      </c>
      <c r="G63" s="8">
        <v>3500</v>
      </c>
    </row>
    <row r="64" spans="2:7" ht="13.5">
      <c r="B64" s="19" t="s">
        <v>589</v>
      </c>
      <c r="C64" s="19" t="s">
        <v>590</v>
      </c>
      <c r="D64" s="8">
        <v>0</v>
      </c>
      <c r="E64" s="8">
        <v>3500</v>
      </c>
      <c r="F64" s="8">
        <v>0</v>
      </c>
      <c r="G64" s="8">
        <v>3500</v>
      </c>
    </row>
    <row r="65" spans="2:7" ht="13.5">
      <c r="B65" s="19" t="s">
        <v>591</v>
      </c>
      <c r="C65" s="19" t="s">
        <v>592</v>
      </c>
      <c r="D65" s="8">
        <v>0</v>
      </c>
      <c r="E65" s="8">
        <v>3500</v>
      </c>
      <c r="F65" s="8">
        <v>0</v>
      </c>
      <c r="G65" s="8">
        <v>3500</v>
      </c>
    </row>
    <row r="66" spans="2:7" ht="13.5">
      <c r="B66" s="19" t="s">
        <v>593</v>
      </c>
      <c r="C66" s="19" t="s">
        <v>594</v>
      </c>
      <c r="D66" s="8">
        <v>0</v>
      </c>
      <c r="E66" s="8">
        <v>7000</v>
      </c>
      <c r="F66" s="8">
        <v>0</v>
      </c>
      <c r="G66" s="8">
        <v>7000</v>
      </c>
    </row>
    <row r="67" spans="2:7" ht="13.5">
      <c r="B67" s="19" t="s">
        <v>595</v>
      </c>
      <c r="C67" s="19" t="s">
        <v>596</v>
      </c>
      <c r="D67" s="8">
        <v>0</v>
      </c>
      <c r="E67" s="8">
        <v>3500</v>
      </c>
      <c r="F67" s="8">
        <v>0</v>
      </c>
      <c r="G67" s="8">
        <v>3500</v>
      </c>
    </row>
    <row r="68" spans="2:7" ht="13.5">
      <c r="B68" s="19" t="s">
        <v>597</v>
      </c>
      <c r="C68" s="19" t="s">
        <v>598</v>
      </c>
      <c r="D68" s="8">
        <v>0</v>
      </c>
      <c r="E68" s="8">
        <v>0</v>
      </c>
      <c r="F68" s="8">
        <v>0</v>
      </c>
      <c r="G68" s="8">
        <v>0</v>
      </c>
    </row>
    <row r="69" spans="2:7" ht="13.5">
      <c r="B69" s="19" t="s">
        <v>599</v>
      </c>
      <c r="C69" s="19" t="s">
        <v>600</v>
      </c>
      <c r="D69" s="8">
        <v>0</v>
      </c>
      <c r="E69" s="8">
        <v>0</v>
      </c>
      <c r="F69" s="8">
        <v>0</v>
      </c>
      <c r="G69" s="8">
        <v>0</v>
      </c>
    </row>
    <row r="70" spans="2:7" ht="13.5">
      <c r="B70" s="19" t="s">
        <v>601</v>
      </c>
      <c r="C70" s="19" t="s">
        <v>602</v>
      </c>
      <c r="D70" s="8">
        <v>0</v>
      </c>
      <c r="E70" s="8">
        <v>0</v>
      </c>
      <c r="F70" s="8">
        <v>0</v>
      </c>
      <c r="G70" s="8">
        <v>0</v>
      </c>
    </row>
    <row r="71" spans="2:7" ht="13.5">
      <c r="B71" s="19" t="s">
        <v>603</v>
      </c>
      <c r="C71" s="19" t="s">
        <v>604</v>
      </c>
      <c r="D71" s="8">
        <v>0</v>
      </c>
      <c r="E71" s="8">
        <v>0</v>
      </c>
      <c r="F71" s="8">
        <v>0</v>
      </c>
      <c r="G71" s="8">
        <v>0</v>
      </c>
    </row>
    <row r="72" spans="2:7" ht="13.5">
      <c r="B72" s="19" t="s">
        <v>605</v>
      </c>
      <c r="C72" s="19" t="s">
        <v>606</v>
      </c>
      <c r="D72" s="8">
        <v>0</v>
      </c>
      <c r="E72" s="8">
        <v>0</v>
      </c>
      <c r="F72" s="8">
        <v>0</v>
      </c>
      <c r="G72" s="8">
        <v>0</v>
      </c>
    </row>
    <row r="73" spans="2:7" ht="13.5">
      <c r="B73" s="19" t="s">
        <v>607</v>
      </c>
      <c r="C73" s="19" t="s">
        <v>608</v>
      </c>
      <c r="D73" s="8">
        <v>0</v>
      </c>
      <c r="E73" s="8">
        <v>0</v>
      </c>
      <c r="F73" s="8">
        <v>0</v>
      </c>
      <c r="G73" s="8">
        <v>0</v>
      </c>
    </row>
    <row r="74" spans="2:7" ht="13.5">
      <c r="B74" s="19" t="s">
        <v>609</v>
      </c>
      <c r="C74" s="19" t="s">
        <v>610</v>
      </c>
      <c r="D74" s="8">
        <v>0</v>
      </c>
      <c r="E74" s="8">
        <v>0</v>
      </c>
      <c r="F74" s="8">
        <v>0</v>
      </c>
      <c r="G74" s="8">
        <v>0</v>
      </c>
    </row>
    <row r="75" spans="2:7" ht="13.5">
      <c r="B75" s="19" t="s">
        <v>611</v>
      </c>
      <c r="C75" s="19" t="s">
        <v>612</v>
      </c>
      <c r="D75" s="8">
        <v>0</v>
      </c>
      <c r="E75" s="8">
        <v>0</v>
      </c>
      <c r="F75" s="8">
        <v>0</v>
      </c>
      <c r="G75" s="8">
        <v>0</v>
      </c>
    </row>
    <row r="76" spans="2:7" ht="13.5">
      <c r="B76" s="19" t="s">
        <v>613</v>
      </c>
      <c r="C76" s="19" t="s">
        <v>31</v>
      </c>
      <c r="D76" s="8">
        <v>0</v>
      </c>
      <c r="E76" s="8">
        <v>0</v>
      </c>
      <c r="F76" s="8">
        <v>0</v>
      </c>
      <c r="G76" s="8">
        <v>0</v>
      </c>
    </row>
    <row r="77" spans="2:7" ht="13.5">
      <c r="B77" s="20" t="s">
        <v>614</v>
      </c>
      <c r="C77" s="20" t="s">
        <v>32</v>
      </c>
      <c r="D77" s="21">
        <v>298200</v>
      </c>
      <c r="E77" s="21">
        <v>724550</v>
      </c>
      <c r="F77" s="21">
        <v>353900</v>
      </c>
      <c r="G77" s="21">
        <v>668850</v>
      </c>
    </row>
    <row r="78" spans="2:7" ht="13.5">
      <c r="B78" s="19" t="s">
        <v>615</v>
      </c>
      <c r="C78" s="19" t="s">
        <v>33</v>
      </c>
      <c r="D78" s="8">
        <v>298200</v>
      </c>
      <c r="E78" s="8">
        <v>724550</v>
      </c>
      <c r="F78" s="8">
        <v>353900</v>
      </c>
      <c r="G78" s="8">
        <v>668850</v>
      </c>
    </row>
    <row r="79" spans="2:7" ht="13.5">
      <c r="B79" s="19" t="s">
        <v>616</v>
      </c>
      <c r="C79" s="19" t="s">
        <v>34</v>
      </c>
      <c r="D79" s="8">
        <v>0</v>
      </c>
      <c r="E79" s="8">
        <v>14500</v>
      </c>
      <c r="F79" s="8">
        <v>4000</v>
      </c>
      <c r="G79" s="8">
        <v>10500</v>
      </c>
    </row>
    <row r="80" spans="2:7" ht="13.5">
      <c r="B80" s="19" t="s">
        <v>617</v>
      </c>
      <c r="C80" s="19" t="s">
        <v>35</v>
      </c>
      <c r="D80" s="8">
        <v>0</v>
      </c>
      <c r="E80" s="8">
        <v>4000</v>
      </c>
      <c r="F80" s="8">
        <v>4000</v>
      </c>
      <c r="G80" s="8">
        <v>0</v>
      </c>
    </row>
    <row r="81" spans="2:7" ht="13.5">
      <c r="B81" s="19" t="s">
        <v>618</v>
      </c>
      <c r="C81" s="19" t="s">
        <v>36</v>
      </c>
      <c r="D81" s="8">
        <v>0</v>
      </c>
      <c r="E81" s="8">
        <v>0</v>
      </c>
      <c r="F81" s="8">
        <v>0</v>
      </c>
      <c r="G81" s="8">
        <v>0</v>
      </c>
    </row>
    <row r="82" spans="2:7" ht="13.5">
      <c r="B82" s="19" t="s">
        <v>619</v>
      </c>
      <c r="C82" s="19" t="s">
        <v>37</v>
      </c>
      <c r="D82" s="8">
        <v>0</v>
      </c>
      <c r="E82" s="8">
        <v>0</v>
      </c>
      <c r="F82" s="8">
        <v>0</v>
      </c>
      <c r="G82" s="8">
        <v>0</v>
      </c>
    </row>
    <row r="83" spans="2:7" ht="13.5">
      <c r="B83" s="19" t="s">
        <v>620</v>
      </c>
      <c r="C83" s="19" t="s">
        <v>38</v>
      </c>
      <c r="D83" s="8">
        <v>0</v>
      </c>
      <c r="E83" s="8">
        <v>0</v>
      </c>
      <c r="F83" s="8">
        <v>0</v>
      </c>
      <c r="G83" s="8">
        <v>0</v>
      </c>
    </row>
    <row r="84" spans="2:7" ht="13.5">
      <c r="B84" s="19" t="s">
        <v>621</v>
      </c>
      <c r="C84" s="19" t="s">
        <v>622</v>
      </c>
      <c r="D84" s="8">
        <v>0</v>
      </c>
      <c r="E84" s="8">
        <v>6500</v>
      </c>
      <c r="F84" s="8">
        <v>0</v>
      </c>
      <c r="G84" s="8">
        <v>6500</v>
      </c>
    </row>
    <row r="85" spans="2:7" ht="13.5">
      <c r="B85" s="19" t="s">
        <v>623</v>
      </c>
      <c r="C85" s="19" t="s">
        <v>39</v>
      </c>
      <c r="D85" s="8">
        <v>0</v>
      </c>
      <c r="E85" s="8">
        <v>4000</v>
      </c>
      <c r="F85" s="8">
        <v>0</v>
      </c>
      <c r="G85" s="8">
        <v>4000</v>
      </c>
    </row>
    <row r="86" spans="2:7" ht="13.5">
      <c r="B86" s="19" t="s">
        <v>624</v>
      </c>
      <c r="C86" s="19" t="s">
        <v>40</v>
      </c>
      <c r="D86" s="8">
        <v>0</v>
      </c>
      <c r="E86" s="8">
        <v>0</v>
      </c>
      <c r="F86" s="8">
        <v>0</v>
      </c>
      <c r="G86" s="8">
        <v>0</v>
      </c>
    </row>
    <row r="87" spans="2:7" ht="13.5">
      <c r="B87" s="19" t="s">
        <v>625</v>
      </c>
      <c r="C87" s="19" t="s">
        <v>41</v>
      </c>
      <c r="D87" s="8">
        <v>0</v>
      </c>
      <c r="E87" s="8">
        <v>0</v>
      </c>
      <c r="F87" s="8">
        <v>0</v>
      </c>
      <c r="G87" s="8">
        <v>0</v>
      </c>
    </row>
    <row r="88" spans="2:7" ht="13.5">
      <c r="B88" s="19" t="s">
        <v>626</v>
      </c>
      <c r="C88" s="19" t="s">
        <v>42</v>
      </c>
      <c r="D88" s="8">
        <v>0</v>
      </c>
      <c r="E88" s="8">
        <v>0</v>
      </c>
      <c r="F88" s="8">
        <v>0</v>
      </c>
      <c r="G88" s="8">
        <v>0</v>
      </c>
    </row>
    <row r="89" spans="2:7" ht="13.5">
      <c r="B89" s="19" t="s">
        <v>627</v>
      </c>
      <c r="C89" s="19" t="s">
        <v>628</v>
      </c>
      <c r="D89" s="8">
        <v>0</v>
      </c>
      <c r="E89" s="8">
        <v>0</v>
      </c>
      <c r="F89" s="8">
        <v>0</v>
      </c>
      <c r="G89" s="8">
        <v>0</v>
      </c>
    </row>
    <row r="90" spans="2:7" ht="13.5">
      <c r="B90" s="19" t="s">
        <v>629</v>
      </c>
      <c r="C90" s="19" t="s">
        <v>630</v>
      </c>
      <c r="D90" s="8">
        <v>0</v>
      </c>
      <c r="E90" s="8">
        <v>0</v>
      </c>
      <c r="F90" s="8">
        <v>0</v>
      </c>
      <c r="G90" s="8">
        <v>0</v>
      </c>
    </row>
    <row r="91" spans="2:7" ht="13.5">
      <c r="B91" s="19" t="s">
        <v>631</v>
      </c>
      <c r="C91" s="19" t="s">
        <v>43</v>
      </c>
      <c r="D91" s="8">
        <v>0</v>
      </c>
      <c r="E91" s="8">
        <v>7000</v>
      </c>
      <c r="F91" s="8">
        <v>7000</v>
      </c>
      <c r="G91" s="8">
        <v>0</v>
      </c>
    </row>
    <row r="92" spans="2:7" ht="13.5">
      <c r="B92" s="19" t="s">
        <v>632</v>
      </c>
      <c r="C92" s="19" t="s">
        <v>44</v>
      </c>
      <c r="D92" s="8">
        <v>0</v>
      </c>
      <c r="E92" s="8">
        <v>4000</v>
      </c>
      <c r="F92" s="8">
        <v>4000</v>
      </c>
      <c r="G92" s="8">
        <v>0</v>
      </c>
    </row>
    <row r="93" spans="2:7" ht="13.5">
      <c r="B93" s="19" t="s">
        <v>633</v>
      </c>
      <c r="C93" s="19" t="s">
        <v>634</v>
      </c>
      <c r="D93" s="8">
        <v>0</v>
      </c>
      <c r="E93" s="8">
        <v>3000</v>
      </c>
      <c r="F93" s="8">
        <v>3000</v>
      </c>
      <c r="G93" s="8">
        <v>0</v>
      </c>
    </row>
    <row r="94" spans="2:7" ht="13.5">
      <c r="B94" s="19" t="s">
        <v>635</v>
      </c>
      <c r="C94" s="19" t="s">
        <v>636</v>
      </c>
      <c r="D94" s="8">
        <v>0</v>
      </c>
      <c r="E94" s="8">
        <v>0</v>
      </c>
      <c r="F94" s="8">
        <v>0</v>
      </c>
      <c r="G94" s="8">
        <v>0</v>
      </c>
    </row>
    <row r="95" spans="2:7" ht="13.5">
      <c r="B95" s="19" t="s">
        <v>637</v>
      </c>
      <c r="C95" s="19" t="s">
        <v>45</v>
      </c>
      <c r="D95" s="8">
        <v>0</v>
      </c>
      <c r="E95" s="8">
        <v>0</v>
      </c>
      <c r="F95" s="8">
        <v>0</v>
      </c>
      <c r="G95" s="8">
        <v>0</v>
      </c>
    </row>
    <row r="96" spans="2:7" ht="13.5">
      <c r="B96" s="19" t="s">
        <v>638</v>
      </c>
      <c r="C96" s="19" t="s">
        <v>46</v>
      </c>
      <c r="D96" s="8">
        <v>0</v>
      </c>
      <c r="E96" s="8">
        <v>0</v>
      </c>
      <c r="F96" s="8">
        <v>0</v>
      </c>
      <c r="G96" s="8">
        <v>0</v>
      </c>
    </row>
    <row r="97" spans="2:7" ht="13.5">
      <c r="B97" s="19" t="s">
        <v>639</v>
      </c>
      <c r="C97" s="19" t="s">
        <v>47</v>
      </c>
      <c r="D97" s="8">
        <v>0</v>
      </c>
      <c r="E97" s="8">
        <v>0</v>
      </c>
      <c r="F97" s="8">
        <v>0</v>
      </c>
      <c r="G97" s="8">
        <v>0</v>
      </c>
    </row>
    <row r="98" spans="2:7" ht="13.5">
      <c r="B98" s="19" t="s">
        <v>640</v>
      </c>
      <c r="C98" s="19" t="s">
        <v>641</v>
      </c>
      <c r="D98" s="8">
        <v>0</v>
      </c>
      <c r="E98" s="8">
        <v>0</v>
      </c>
      <c r="F98" s="8">
        <v>0</v>
      </c>
      <c r="G98" s="8">
        <v>0</v>
      </c>
    </row>
    <row r="99" spans="2:7" ht="13.5">
      <c r="B99" s="19" t="s">
        <v>642</v>
      </c>
      <c r="C99" s="19" t="s">
        <v>643</v>
      </c>
      <c r="D99" s="8">
        <v>0</v>
      </c>
      <c r="E99" s="8">
        <v>0</v>
      </c>
      <c r="F99" s="8">
        <v>0</v>
      </c>
      <c r="G99" s="8">
        <v>0</v>
      </c>
    </row>
    <row r="100" spans="2:7" ht="13.5">
      <c r="B100" s="19" t="s">
        <v>644</v>
      </c>
      <c r="C100" s="19" t="s">
        <v>645</v>
      </c>
      <c r="D100" s="8">
        <v>0</v>
      </c>
      <c r="E100" s="8">
        <v>0</v>
      </c>
      <c r="F100" s="8">
        <v>0</v>
      </c>
      <c r="G100" s="8">
        <v>0</v>
      </c>
    </row>
    <row r="101" spans="2:7" ht="13.5">
      <c r="B101" s="19" t="s">
        <v>646</v>
      </c>
      <c r="C101" s="19" t="s">
        <v>48</v>
      </c>
      <c r="D101" s="8">
        <v>28500</v>
      </c>
      <c r="E101" s="8">
        <v>61500</v>
      </c>
      <c r="F101" s="8">
        <v>4500</v>
      </c>
      <c r="G101" s="8">
        <v>85500</v>
      </c>
    </row>
    <row r="102" spans="2:7" ht="13.5">
      <c r="B102" s="19" t="s">
        <v>647</v>
      </c>
      <c r="C102" s="19" t="s">
        <v>49</v>
      </c>
      <c r="D102" s="8">
        <v>0</v>
      </c>
      <c r="E102" s="8">
        <v>0</v>
      </c>
      <c r="F102" s="8">
        <v>0</v>
      </c>
      <c r="G102" s="8">
        <v>0</v>
      </c>
    </row>
    <row r="103" spans="2:7" ht="13.5">
      <c r="B103" s="19" t="s">
        <v>648</v>
      </c>
      <c r="C103" s="19" t="s">
        <v>50</v>
      </c>
      <c r="D103" s="8">
        <v>0</v>
      </c>
      <c r="E103" s="8">
        <v>0</v>
      </c>
      <c r="F103" s="8">
        <v>0</v>
      </c>
      <c r="G103" s="8">
        <v>0</v>
      </c>
    </row>
    <row r="104" spans="2:7" ht="13.5">
      <c r="B104" s="19" t="s">
        <v>649</v>
      </c>
      <c r="C104" s="19" t="s">
        <v>51</v>
      </c>
      <c r="D104" s="8">
        <v>0</v>
      </c>
      <c r="E104" s="8">
        <v>0</v>
      </c>
      <c r="F104" s="8">
        <v>0</v>
      </c>
      <c r="G104" s="8">
        <v>0</v>
      </c>
    </row>
    <row r="105" spans="2:7" ht="13.5">
      <c r="B105" s="19" t="s">
        <v>650</v>
      </c>
      <c r="C105" s="19" t="s">
        <v>52</v>
      </c>
      <c r="D105" s="8">
        <v>4500</v>
      </c>
      <c r="E105" s="8">
        <v>0</v>
      </c>
      <c r="F105" s="8">
        <v>4500</v>
      </c>
      <c r="G105" s="8">
        <v>0</v>
      </c>
    </row>
    <row r="106" spans="2:7" ht="13.5">
      <c r="B106" s="19" t="s">
        <v>651</v>
      </c>
      <c r="C106" s="19" t="s">
        <v>53</v>
      </c>
      <c r="D106" s="8">
        <v>0</v>
      </c>
      <c r="E106" s="8">
        <v>0</v>
      </c>
      <c r="F106" s="8">
        <v>0</v>
      </c>
      <c r="G106" s="8">
        <v>0</v>
      </c>
    </row>
    <row r="107" spans="2:7" ht="13.5">
      <c r="B107" s="19" t="s">
        <v>652</v>
      </c>
      <c r="C107" s="19" t="s">
        <v>54</v>
      </c>
      <c r="D107" s="8">
        <v>0</v>
      </c>
      <c r="E107" s="8">
        <v>0</v>
      </c>
      <c r="F107" s="8">
        <v>0</v>
      </c>
      <c r="G107" s="8">
        <v>0</v>
      </c>
    </row>
    <row r="108" spans="2:7" ht="13.5">
      <c r="B108" s="19" t="s">
        <v>653</v>
      </c>
      <c r="C108" s="19" t="s">
        <v>55</v>
      </c>
      <c r="D108" s="8">
        <v>0</v>
      </c>
      <c r="E108" s="8">
        <v>0</v>
      </c>
      <c r="F108" s="8">
        <v>0</v>
      </c>
      <c r="G108" s="8">
        <v>0</v>
      </c>
    </row>
    <row r="109" spans="2:7" ht="13.5">
      <c r="B109" s="19" t="s">
        <v>654</v>
      </c>
      <c r="C109" s="19" t="s">
        <v>56</v>
      </c>
      <c r="D109" s="8">
        <v>0</v>
      </c>
      <c r="E109" s="8">
        <v>0</v>
      </c>
      <c r="F109" s="8">
        <v>0</v>
      </c>
      <c r="G109" s="8">
        <v>0</v>
      </c>
    </row>
    <row r="110" spans="2:7" ht="13.5">
      <c r="B110" s="19" t="s">
        <v>655</v>
      </c>
      <c r="C110" s="19" t="s">
        <v>57</v>
      </c>
      <c r="D110" s="8">
        <v>0</v>
      </c>
      <c r="E110" s="8">
        <v>15000</v>
      </c>
      <c r="F110" s="8">
        <v>0</v>
      </c>
      <c r="G110" s="8">
        <v>15000</v>
      </c>
    </row>
    <row r="111" spans="2:7" ht="13.5">
      <c r="B111" s="19" t="s">
        <v>656</v>
      </c>
      <c r="C111" s="19" t="s">
        <v>58</v>
      </c>
      <c r="D111" s="8">
        <v>0</v>
      </c>
      <c r="E111" s="8">
        <v>0</v>
      </c>
      <c r="F111" s="8">
        <v>0</v>
      </c>
      <c r="G111" s="8">
        <v>0</v>
      </c>
    </row>
    <row r="112" spans="2:7" ht="13.5">
      <c r="B112" s="19" t="s">
        <v>657</v>
      </c>
      <c r="C112" s="19" t="s">
        <v>59</v>
      </c>
      <c r="D112" s="8">
        <v>0</v>
      </c>
      <c r="E112" s="8">
        <v>0</v>
      </c>
      <c r="F112" s="8">
        <v>0</v>
      </c>
      <c r="G112" s="8">
        <v>0</v>
      </c>
    </row>
    <row r="113" spans="2:7" ht="13.5">
      <c r="B113" s="19" t="s">
        <v>658</v>
      </c>
      <c r="C113" s="19" t="s">
        <v>60</v>
      </c>
      <c r="D113" s="8">
        <v>0</v>
      </c>
      <c r="E113" s="8">
        <v>0</v>
      </c>
      <c r="F113" s="8">
        <v>0</v>
      </c>
      <c r="G113" s="8">
        <v>0</v>
      </c>
    </row>
    <row r="114" spans="2:7" ht="13.5">
      <c r="B114" s="19" t="s">
        <v>659</v>
      </c>
      <c r="C114" s="19" t="s">
        <v>61</v>
      </c>
      <c r="D114" s="8">
        <v>0</v>
      </c>
      <c r="E114" s="8">
        <v>0</v>
      </c>
      <c r="F114" s="8">
        <v>0</v>
      </c>
      <c r="G114" s="8">
        <v>0</v>
      </c>
    </row>
    <row r="115" spans="2:7" ht="13.5">
      <c r="B115" s="19" t="s">
        <v>660</v>
      </c>
      <c r="C115" s="19" t="s">
        <v>661</v>
      </c>
      <c r="D115" s="8">
        <v>0</v>
      </c>
      <c r="E115" s="8">
        <v>0</v>
      </c>
      <c r="F115" s="8">
        <v>0</v>
      </c>
      <c r="G115" s="8">
        <v>0</v>
      </c>
    </row>
    <row r="116" spans="2:7" ht="13.5">
      <c r="B116" s="19" t="s">
        <v>662</v>
      </c>
      <c r="C116" s="19" t="s">
        <v>663</v>
      </c>
      <c r="D116" s="8">
        <v>0</v>
      </c>
      <c r="E116" s="8">
        <v>0</v>
      </c>
      <c r="F116" s="8">
        <v>0</v>
      </c>
      <c r="G116" s="8">
        <v>0</v>
      </c>
    </row>
    <row r="117" spans="2:7" ht="13.5">
      <c r="B117" s="19" t="s">
        <v>664</v>
      </c>
      <c r="C117" s="19" t="s">
        <v>665</v>
      </c>
      <c r="D117" s="8">
        <v>0</v>
      </c>
      <c r="E117" s="8">
        <v>0</v>
      </c>
      <c r="F117" s="8">
        <v>0</v>
      </c>
      <c r="G117" s="8">
        <v>0</v>
      </c>
    </row>
    <row r="118" spans="2:7" ht="13.5">
      <c r="B118" s="19" t="s">
        <v>666</v>
      </c>
      <c r="C118" s="19" t="s">
        <v>667</v>
      </c>
      <c r="D118" s="8">
        <v>0</v>
      </c>
      <c r="E118" s="8">
        <v>0</v>
      </c>
      <c r="F118" s="8">
        <v>0</v>
      </c>
      <c r="G118" s="8">
        <v>0</v>
      </c>
    </row>
    <row r="119" spans="2:7" ht="13.5">
      <c r="B119" s="19" t="s">
        <v>668</v>
      </c>
      <c r="C119" s="19" t="s">
        <v>669</v>
      </c>
      <c r="D119" s="8">
        <v>0</v>
      </c>
      <c r="E119" s="8">
        <v>0</v>
      </c>
      <c r="F119" s="8">
        <v>0</v>
      </c>
      <c r="G119" s="8">
        <v>0</v>
      </c>
    </row>
    <row r="120" spans="2:7" ht="13.5">
      <c r="B120" s="19" t="s">
        <v>670</v>
      </c>
      <c r="C120" s="19" t="s">
        <v>671</v>
      </c>
      <c r="D120" s="8">
        <v>8000</v>
      </c>
      <c r="E120" s="8">
        <v>15500</v>
      </c>
      <c r="F120" s="8">
        <v>0</v>
      </c>
      <c r="G120" s="8">
        <v>23500</v>
      </c>
    </row>
    <row r="121" spans="2:7" ht="13.5">
      <c r="B121" s="19" t="s">
        <v>672</v>
      </c>
      <c r="C121" s="19" t="s">
        <v>673</v>
      </c>
      <c r="D121" s="8">
        <v>8000</v>
      </c>
      <c r="E121" s="8">
        <v>15500</v>
      </c>
      <c r="F121" s="8">
        <v>0</v>
      </c>
      <c r="G121" s="8">
        <v>23500</v>
      </c>
    </row>
    <row r="122" spans="2:7" ht="13.5">
      <c r="B122" s="19" t="s">
        <v>674</v>
      </c>
      <c r="C122" s="19" t="s">
        <v>675</v>
      </c>
      <c r="D122" s="8">
        <v>8000</v>
      </c>
      <c r="E122" s="8">
        <v>15500</v>
      </c>
      <c r="F122" s="8">
        <v>0</v>
      </c>
      <c r="G122" s="8">
        <v>23500</v>
      </c>
    </row>
    <row r="123" spans="2:7" ht="13.5">
      <c r="B123" s="19" t="s">
        <v>676</v>
      </c>
      <c r="C123" s="19" t="s">
        <v>62</v>
      </c>
      <c r="D123" s="8">
        <v>0</v>
      </c>
      <c r="E123" s="8">
        <v>0</v>
      </c>
      <c r="F123" s="8">
        <v>0</v>
      </c>
      <c r="G123" s="8">
        <v>0</v>
      </c>
    </row>
    <row r="124" spans="2:7" ht="13.5">
      <c r="B124" s="19" t="s">
        <v>677</v>
      </c>
      <c r="C124" s="19" t="s">
        <v>63</v>
      </c>
      <c r="D124" s="8">
        <v>0</v>
      </c>
      <c r="E124" s="8">
        <v>0</v>
      </c>
      <c r="F124" s="8">
        <v>0</v>
      </c>
      <c r="G124" s="8">
        <v>0</v>
      </c>
    </row>
    <row r="125" spans="2:7" ht="13.5">
      <c r="B125" s="19" t="s">
        <v>678</v>
      </c>
      <c r="C125" s="19" t="s">
        <v>64</v>
      </c>
      <c r="D125" s="8">
        <v>0</v>
      </c>
      <c r="E125" s="8">
        <v>0</v>
      </c>
      <c r="F125" s="8">
        <v>0</v>
      </c>
      <c r="G125" s="8">
        <v>0</v>
      </c>
    </row>
    <row r="126" spans="2:7" ht="13.5">
      <c r="B126" s="19" t="s">
        <v>679</v>
      </c>
      <c r="C126" s="19" t="s">
        <v>680</v>
      </c>
      <c r="D126" s="8">
        <v>0</v>
      </c>
      <c r="E126" s="8">
        <v>0</v>
      </c>
      <c r="F126" s="8">
        <v>0</v>
      </c>
      <c r="G126" s="8">
        <v>0</v>
      </c>
    </row>
    <row r="127" spans="2:7" ht="13.5">
      <c r="B127" s="19" t="s">
        <v>681</v>
      </c>
      <c r="C127" s="19" t="s">
        <v>65</v>
      </c>
      <c r="D127" s="8">
        <v>166800</v>
      </c>
      <c r="E127" s="8">
        <v>326500</v>
      </c>
      <c r="F127" s="8">
        <v>204000</v>
      </c>
      <c r="G127" s="8">
        <v>289300</v>
      </c>
    </row>
    <row r="128" spans="2:7" ht="13.5">
      <c r="B128" s="19" t="s">
        <v>682</v>
      </c>
      <c r="C128" s="19" t="s">
        <v>66</v>
      </c>
      <c r="D128" s="8">
        <v>6000</v>
      </c>
      <c r="E128" s="8">
        <v>0</v>
      </c>
      <c r="F128" s="8">
        <v>6000</v>
      </c>
      <c r="G128" s="8">
        <v>0</v>
      </c>
    </row>
    <row r="129" spans="2:7" ht="13.5">
      <c r="B129" s="19" t="s">
        <v>683</v>
      </c>
      <c r="C129" s="19" t="s">
        <v>67</v>
      </c>
      <c r="D129" s="8">
        <v>0</v>
      </c>
      <c r="E129" s="8">
        <v>0</v>
      </c>
      <c r="F129" s="8">
        <v>0</v>
      </c>
      <c r="G129" s="8">
        <v>0</v>
      </c>
    </row>
    <row r="130" spans="2:7" ht="13.5">
      <c r="B130" s="19" t="s">
        <v>684</v>
      </c>
      <c r="C130" s="19" t="s">
        <v>68</v>
      </c>
      <c r="D130" s="8">
        <v>0</v>
      </c>
      <c r="E130" s="8">
        <v>30000</v>
      </c>
      <c r="F130" s="8">
        <v>18000</v>
      </c>
      <c r="G130" s="8">
        <v>12000</v>
      </c>
    </row>
    <row r="131" spans="2:7" ht="13.5">
      <c r="B131" s="19" t="s">
        <v>685</v>
      </c>
      <c r="C131" s="19" t="s">
        <v>69</v>
      </c>
      <c r="D131" s="8">
        <v>0</v>
      </c>
      <c r="E131" s="8">
        <v>0</v>
      </c>
      <c r="F131" s="8">
        <v>0</v>
      </c>
      <c r="G131" s="8">
        <v>0</v>
      </c>
    </row>
    <row r="132" spans="2:7" ht="13.5">
      <c r="B132" s="19" t="s">
        <v>686</v>
      </c>
      <c r="C132" s="19" t="s">
        <v>70</v>
      </c>
      <c r="D132" s="8">
        <v>17700</v>
      </c>
      <c r="E132" s="8">
        <v>24300</v>
      </c>
      <c r="F132" s="8">
        <v>6000</v>
      </c>
      <c r="G132" s="8">
        <v>36000</v>
      </c>
    </row>
    <row r="133" spans="2:7" ht="13.5">
      <c r="B133" s="19" t="s">
        <v>687</v>
      </c>
      <c r="C133" s="19" t="s">
        <v>71</v>
      </c>
      <c r="D133" s="8">
        <v>0</v>
      </c>
      <c r="E133" s="8">
        <v>0</v>
      </c>
      <c r="F133" s="8">
        <v>0</v>
      </c>
      <c r="G133" s="8">
        <v>0</v>
      </c>
    </row>
    <row r="134" spans="2:7" ht="13.5">
      <c r="B134" s="19" t="s">
        <v>688</v>
      </c>
      <c r="C134" s="19" t="s">
        <v>72</v>
      </c>
      <c r="D134" s="8">
        <v>12000</v>
      </c>
      <c r="E134" s="8">
        <v>18000</v>
      </c>
      <c r="F134" s="8">
        <v>18000</v>
      </c>
      <c r="G134" s="8">
        <v>12000</v>
      </c>
    </row>
    <row r="135" spans="2:7" ht="13.5">
      <c r="B135" s="19" t="s">
        <v>689</v>
      </c>
      <c r="C135" s="19" t="s">
        <v>73</v>
      </c>
      <c r="D135" s="8">
        <v>0</v>
      </c>
      <c r="E135" s="8">
        <v>0</v>
      </c>
      <c r="F135" s="8">
        <v>0</v>
      </c>
      <c r="G135" s="8">
        <v>0</v>
      </c>
    </row>
    <row r="136" spans="2:7" ht="13.5">
      <c r="B136" s="19" t="s">
        <v>690</v>
      </c>
      <c r="C136" s="19" t="s">
        <v>74</v>
      </c>
      <c r="D136" s="8">
        <v>0</v>
      </c>
      <c r="E136" s="8">
        <v>0</v>
      </c>
      <c r="F136" s="8">
        <v>0</v>
      </c>
      <c r="G136" s="8">
        <v>0</v>
      </c>
    </row>
    <row r="137" spans="2:7" ht="13.5">
      <c r="B137" s="19" t="s">
        <v>691</v>
      </c>
      <c r="C137" s="19" t="s">
        <v>75</v>
      </c>
      <c r="D137" s="8">
        <v>0</v>
      </c>
      <c r="E137" s="8">
        <v>0</v>
      </c>
      <c r="F137" s="8">
        <v>0</v>
      </c>
      <c r="G137" s="8">
        <v>0</v>
      </c>
    </row>
    <row r="138" spans="2:7" ht="13.5">
      <c r="B138" s="19" t="s">
        <v>692</v>
      </c>
      <c r="C138" s="19" t="s">
        <v>76</v>
      </c>
      <c r="D138" s="8">
        <v>6000</v>
      </c>
      <c r="E138" s="8">
        <v>18000</v>
      </c>
      <c r="F138" s="8">
        <v>24000</v>
      </c>
      <c r="G138" s="8">
        <v>0</v>
      </c>
    </row>
    <row r="139" spans="2:7" ht="13.5">
      <c r="B139" s="19" t="s">
        <v>693</v>
      </c>
      <c r="C139" s="19" t="s">
        <v>77</v>
      </c>
      <c r="D139" s="8">
        <v>12000</v>
      </c>
      <c r="E139" s="8">
        <v>6000</v>
      </c>
      <c r="F139" s="8">
        <v>12000</v>
      </c>
      <c r="G139" s="8">
        <v>6000</v>
      </c>
    </row>
    <row r="140" spans="2:7" ht="13.5">
      <c r="B140" s="19" t="s">
        <v>694</v>
      </c>
      <c r="C140" s="19" t="s">
        <v>78</v>
      </c>
      <c r="D140" s="8">
        <v>0</v>
      </c>
      <c r="E140" s="8">
        <v>0</v>
      </c>
      <c r="F140" s="8">
        <v>0</v>
      </c>
      <c r="G140" s="8">
        <v>0</v>
      </c>
    </row>
    <row r="141" spans="2:7" ht="13.5">
      <c r="B141" s="19" t="s">
        <v>695</v>
      </c>
      <c r="C141" s="19" t="s">
        <v>79</v>
      </c>
      <c r="D141" s="8">
        <v>0</v>
      </c>
      <c r="E141" s="8">
        <v>0</v>
      </c>
      <c r="F141" s="8">
        <v>0</v>
      </c>
      <c r="G141" s="8">
        <v>0</v>
      </c>
    </row>
    <row r="142" spans="2:7" ht="13.5">
      <c r="B142" s="19" t="s">
        <v>696</v>
      </c>
      <c r="C142" s="19" t="s">
        <v>80</v>
      </c>
      <c r="D142" s="8">
        <v>12000</v>
      </c>
      <c r="E142" s="8">
        <v>12000</v>
      </c>
      <c r="F142" s="8">
        <v>18000</v>
      </c>
      <c r="G142" s="8">
        <v>6000</v>
      </c>
    </row>
    <row r="143" spans="2:7" ht="13.5">
      <c r="B143" s="19" t="s">
        <v>697</v>
      </c>
      <c r="C143" s="19" t="s">
        <v>81</v>
      </c>
      <c r="D143" s="8">
        <v>6000</v>
      </c>
      <c r="E143" s="8">
        <v>0</v>
      </c>
      <c r="F143" s="8">
        <v>0</v>
      </c>
      <c r="G143" s="8">
        <v>6000</v>
      </c>
    </row>
    <row r="144" spans="2:7" ht="13.5">
      <c r="B144" s="19" t="s">
        <v>698</v>
      </c>
      <c r="C144" s="19" t="s">
        <v>82</v>
      </c>
      <c r="D144" s="8">
        <v>0</v>
      </c>
      <c r="E144" s="8">
        <v>18000</v>
      </c>
      <c r="F144" s="8">
        <v>12000</v>
      </c>
      <c r="G144" s="8">
        <v>6000</v>
      </c>
    </row>
    <row r="145" spans="2:7" ht="13.5">
      <c r="B145" s="19" t="s">
        <v>699</v>
      </c>
      <c r="C145" s="19" t="s">
        <v>700</v>
      </c>
      <c r="D145" s="8">
        <v>0</v>
      </c>
      <c r="E145" s="8">
        <v>0</v>
      </c>
      <c r="F145" s="8">
        <v>0</v>
      </c>
      <c r="G145" s="8">
        <v>0</v>
      </c>
    </row>
    <row r="146" spans="2:7" ht="13.5">
      <c r="B146" s="19" t="s">
        <v>701</v>
      </c>
      <c r="C146" s="19" t="s">
        <v>702</v>
      </c>
      <c r="D146" s="8">
        <v>17700</v>
      </c>
      <c r="E146" s="8">
        <v>24300</v>
      </c>
      <c r="F146" s="8">
        <v>6000</v>
      </c>
      <c r="G146" s="8">
        <v>36000</v>
      </c>
    </row>
    <row r="147" spans="2:7" ht="13.5">
      <c r="B147" s="19" t="s">
        <v>703</v>
      </c>
      <c r="C147" s="19" t="s">
        <v>704</v>
      </c>
      <c r="D147" s="8">
        <v>12000</v>
      </c>
      <c r="E147" s="8">
        <v>18000</v>
      </c>
      <c r="F147" s="8">
        <v>24000</v>
      </c>
      <c r="G147" s="8">
        <v>6000</v>
      </c>
    </row>
    <row r="148" spans="2:7" ht="13.5">
      <c r="B148" s="19" t="s">
        <v>705</v>
      </c>
      <c r="C148" s="19" t="s">
        <v>706</v>
      </c>
      <c r="D148" s="8">
        <v>12000</v>
      </c>
      <c r="E148" s="8">
        <v>18000</v>
      </c>
      <c r="F148" s="8">
        <v>24000</v>
      </c>
      <c r="G148" s="8">
        <v>6000</v>
      </c>
    </row>
    <row r="149" spans="2:7" ht="13.5">
      <c r="B149" s="19" t="s">
        <v>707</v>
      </c>
      <c r="C149" s="19" t="s">
        <v>708</v>
      </c>
      <c r="D149" s="8">
        <v>6000</v>
      </c>
      <c r="E149" s="8">
        <v>18000</v>
      </c>
      <c r="F149" s="8">
        <v>18000</v>
      </c>
      <c r="G149" s="8">
        <v>6000</v>
      </c>
    </row>
    <row r="150" spans="2:7" ht="13.5">
      <c r="B150" s="19" t="s">
        <v>709</v>
      </c>
      <c r="C150" s="19" t="s">
        <v>710</v>
      </c>
      <c r="D150" s="8">
        <v>17700</v>
      </c>
      <c r="E150" s="8">
        <v>24300</v>
      </c>
      <c r="F150" s="8">
        <v>6000</v>
      </c>
      <c r="G150" s="8">
        <v>36000</v>
      </c>
    </row>
    <row r="151" spans="2:7" ht="13.5">
      <c r="B151" s="19" t="s">
        <v>711</v>
      </c>
      <c r="C151" s="19" t="s">
        <v>712</v>
      </c>
      <c r="D151" s="8">
        <v>17700</v>
      </c>
      <c r="E151" s="8">
        <v>24300</v>
      </c>
      <c r="F151" s="8">
        <v>6000</v>
      </c>
      <c r="G151" s="8">
        <v>36000</v>
      </c>
    </row>
    <row r="152" spans="2:7" ht="13.5">
      <c r="B152" s="19" t="s">
        <v>713</v>
      </c>
      <c r="C152" s="19" t="s">
        <v>714</v>
      </c>
      <c r="D152" s="8">
        <v>6000</v>
      </c>
      <c r="E152" s="8">
        <v>0</v>
      </c>
      <c r="F152" s="8">
        <v>0</v>
      </c>
      <c r="G152" s="8">
        <v>6000</v>
      </c>
    </row>
    <row r="153" spans="2:7" ht="13.5">
      <c r="B153" s="19" t="s">
        <v>715</v>
      </c>
      <c r="C153" s="19" t="s">
        <v>716</v>
      </c>
      <c r="D153" s="8">
        <v>6000</v>
      </c>
      <c r="E153" s="8">
        <v>24300</v>
      </c>
      <c r="F153" s="8">
        <v>6000</v>
      </c>
      <c r="G153" s="8">
        <v>24300</v>
      </c>
    </row>
    <row r="154" spans="2:7" ht="13.5">
      <c r="B154" s="19" t="s">
        <v>717</v>
      </c>
      <c r="C154" s="19" t="s">
        <v>718</v>
      </c>
      <c r="D154" s="8">
        <v>0</v>
      </c>
      <c r="E154" s="8">
        <v>10500</v>
      </c>
      <c r="F154" s="8">
        <v>0</v>
      </c>
      <c r="G154" s="8">
        <v>10500</v>
      </c>
    </row>
    <row r="155" spans="2:7" ht="13.5">
      <c r="B155" s="19" t="s">
        <v>719</v>
      </c>
      <c r="C155" s="19" t="s">
        <v>720</v>
      </c>
      <c r="D155" s="8">
        <v>0</v>
      </c>
      <c r="E155" s="8">
        <v>6500</v>
      </c>
      <c r="F155" s="8">
        <v>0</v>
      </c>
      <c r="G155" s="8">
        <v>6500</v>
      </c>
    </row>
    <row r="156" spans="2:7" ht="13.5">
      <c r="B156" s="19" t="s">
        <v>721</v>
      </c>
      <c r="C156" s="19" t="s">
        <v>722</v>
      </c>
      <c r="D156" s="8">
        <v>0</v>
      </c>
      <c r="E156" s="8">
        <v>8500</v>
      </c>
      <c r="F156" s="8">
        <v>0</v>
      </c>
      <c r="G156" s="8">
        <v>8500</v>
      </c>
    </row>
    <row r="157" spans="2:7" ht="13.5">
      <c r="B157" s="19" t="s">
        <v>723</v>
      </c>
      <c r="C157" s="19" t="s">
        <v>724</v>
      </c>
      <c r="D157" s="8">
        <v>0</v>
      </c>
      <c r="E157" s="8">
        <v>8500</v>
      </c>
      <c r="F157" s="8">
        <v>0</v>
      </c>
      <c r="G157" s="8">
        <v>8500</v>
      </c>
    </row>
    <row r="158" spans="2:7" ht="13.5">
      <c r="B158" s="19" t="s">
        <v>725</v>
      </c>
      <c r="C158" s="19" t="s">
        <v>726</v>
      </c>
      <c r="D158" s="8">
        <v>0</v>
      </c>
      <c r="E158" s="8">
        <v>8500</v>
      </c>
      <c r="F158" s="8">
        <v>0</v>
      </c>
      <c r="G158" s="8">
        <v>8500</v>
      </c>
    </row>
    <row r="159" spans="2:7" ht="13.5">
      <c r="B159" s="19" t="s">
        <v>727</v>
      </c>
      <c r="C159" s="19" t="s">
        <v>728</v>
      </c>
      <c r="D159" s="8">
        <v>0</v>
      </c>
      <c r="E159" s="8">
        <v>6500</v>
      </c>
      <c r="F159" s="8">
        <v>0</v>
      </c>
      <c r="G159" s="8">
        <v>6500</v>
      </c>
    </row>
    <row r="160" spans="2:7" ht="13.5">
      <c r="B160" s="19" t="s">
        <v>729</v>
      </c>
      <c r="C160" s="19" t="s">
        <v>730</v>
      </c>
      <c r="D160" s="8">
        <v>0</v>
      </c>
      <c r="E160" s="8">
        <v>0</v>
      </c>
      <c r="F160" s="8">
        <v>0</v>
      </c>
      <c r="G160" s="8">
        <v>0</v>
      </c>
    </row>
    <row r="161" spans="2:7" ht="13.5">
      <c r="B161" s="19" t="s">
        <v>731</v>
      </c>
      <c r="C161" s="19" t="s">
        <v>732</v>
      </c>
      <c r="D161" s="8">
        <v>0</v>
      </c>
      <c r="E161" s="8">
        <v>0</v>
      </c>
      <c r="F161" s="8">
        <v>0</v>
      </c>
      <c r="G161" s="8">
        <v>0</v>
      </c>
    </row>
    <row r="162" spans="2:7" ht="13.5">
      <c r="B162" s="19" t="s">
        <v>733</v>
      </c>
      <c r="C162" s="19" t="s">
        <v>734</v>
      </c>
      <c r="D162" s="8">
        <v>0</v>
      </c>
      <c r="E162" s="8">
        <v>0</v>
      </c>
      <c r="F162" s="8">
        <v>0</v>
      </c>
      <c r="G162" s="8">
        <v>0</v>
      </c>
    </row>
    <row r="163" spans="2:7" ht="13.5">
      <c r="B163" s="19" t="s">
        <v>735</v>
      </c>
      <c r="C163" s="19" t="s">
        <v>736</v>
      </c>
      <c r="D163" s="8">
        <v>0</v>
      </c>
      <c r="E163" s="8">
        <v>0</v>
      </c>
      <c r="F163" s="8">
        <v>0</v>
      </c>
      <c r="G163" s="8">
        <v>0</v>
      </c>
    </row>
    <row r="164" spans="2:7" ht="13.5">
      <c r="B164" s="19" t="s">
        <v>737</v>
      </c>
      <c r="C164" s="19" t="s">
        <v>83</v>
      </c>
      <c r="D164" s="8">
        <v>51300</v>
      </c>
      <c r="E164" s="8">
        <v>239000</v>
      </c>
      <c r="F164" s="8">
        <v>69300</v>
      </c>
      <c r="G164" s="8">
        <v>221000</v>
      </c>
    </row>
    <row r="165" spans="2:7" ht="13.5">
      <c r="B165" s="19" t="s">
        <v>738</v>
      </c>
      <c r="C165" s="19" t="s">
        <v>84</v>
      </c>
      <c r="D165" s="8">
        <v>0</v>
      </c>
      <c r="E165" s="8">
        <v>0</v>
      </c>
      <c r="F165" s="8">
        <v>0</v>
      </c>
      <c r="G165" s="8">
        <v>0</v>
      </c>
    </row>
    <row r="166" spans="2:7" ht="13.5">
      <c r="B166" s="19" t="s">
        <v>739</v>
      </c>
      <c r="C166" s="19" t="s">
        <v>85</v>
      </c>
      <c r="D166" s="8">
        <v>0</v>
      </c>
      <c r="E166" s="8">
        <v>0</v>
      </c>
      <c r="F166" s="8">
        <v>0</v>
      </c>
      <c r="G166" s="8">
        <v>0</v>
      </c>
    </row>
    <row r="167" spans="2:7" ht="13.5">
      <c r="B167" s="19" t="s">
        <v>740</v>
      </c>
      <c r="C167" s="19" t="s">
        <v>86</v>
      </c>
      <c r="D167" s="8">
        <v>4500</v>
      </c>
      <c r="E167" s="8">
        <v>5000</v>
      </c>
      <c r="F167" s="8">
        <v>0</v>
      </c>
      <c r="G167" s="8">
        <v>9500</v>
      </c>
    </row>
    <row r="168" spans="2:7" ht="13.5">
      <c r="B168" s="19" t="s">
        <v>741</v>
      </c>
      <c r="C168" s="19" t="s">
        <v>87</v>
      </c>
      <c r="D168" s="8">
        <v>0</v>
      </c>
      <c r="E168" s="8">
        <v>7200</v>
      </c>
      <c r="F168" s="8">
        <v>7200</v>
      </c>
      <c r="G168" s="8">
        <v>0</v>
      </c>
    </row>
    <row r="169" spans="2:7" ht="13.5">
      <c r="B169" s="19" t="s">
        <v>742</v>
      </c>
      <c r="C169" s="19" t="s">
        <v>88</v>
      </c>
      <c r="D169" s="8">
        <v>0</v>
      </c>
      <c r="E169" s="8">
        <v>13500</v>
      </c>
      <c r="F169" s="8">
        <v>0</v>
      </c>
      <c r="G169" s="8">
        <v>13500</v>
      </c>
    </row>
    <row r="170" spans="2:7" ht="13.5">
      <c r="B170" s="19" t="s">
        <v>743</v>
      </c>
      <c r="C170" s="19" t="s">
        <v>89</v>
      </c>
      <c r="D170" s="8">
        <v>0</v>
      </c>
      <c r="E170" s="8">
        <v>13500</v>
      </c>
      <c r="F170" s="8">
        <v>0</v>
      </c>
      <c r="G170" s="8">
        <v>13500</v>
      </c>
    </row>
    <row r="171" spans="2:7" ht="13.5">
      <c r="B171" s="19" t="s">
        <v>744</v>
      </c>
      <c r="C171" s="19" t="s">
        <v>90</v>
      </c>
      <c r="D171" s="8">
        <v>11700</v>
      </c>
      <c r="E171" s="8">
        <v>26100</v>
      </c>
      <c r="F171" s="8">
        <v>0</v>
      </c>
      <c r="G171" s="8">
        <v>37800</v>
      </c>
    </row>
    <row r="172" spans="2:7" ht="13.5">
      <c r="B172" s="19" t="s">
        <v>745</v>
      </c>
      <c r="C172" s="19" t="s">
        <v>91</v>
      </c>
      <c r="D172" s="8">
        <v>0</v>
      </c>
      <c r="E172" s="8">
        <v>0</v>
      </c>
      <c r="F172" s="8">
        <v>0</v>
      </c>
      <c r="G172" s="8">
        <v>0</v>
      </c>
    </row>
    <row r="173" spans="2:7" ht="13.5">
      <c r="B173" s="19" t="s">
        <v>746</v>
      </c>
      <c r="C173" s="19" t="s">
        <v>92</v>
      </c>
      <c r="D173" s="8">
        <v>0</v>
      </c>
      <c r="E173" s="8">
        <v>13500</v>
      </c>
      <c r="F173" s="8">
        <v>0</v>
      </c>
      <c r="G173" s="8">
        <v>13500</v>
      </c>
    </row>
    <row r="174" spans="2:7" ht="13.5">
      <c r="B174" s="19" t="s">
        <v>747</v>
      </c>
      <c r="C174" s="19" t="s">
        <v>93</v>
      </c>
      <c r="D174" s="8">
        <v>0</v>
      </c>
      <c r="E174" s="8">
        <v>13500</v>
      </c>
      <c r="F174" s="8">
        <v>0</v>
      </c>
      <c r="G174" s="8">
        <v>13500</v>
      </c>
    </row>
    <row r="175" spans="2:7" ht="13.5">
      <c r="B175" s="19" t="s">
        <v>748</v>
      </c>
      <c r="C175" s="19" t="s">
        <v>749</v>
      </c>
      <c r="D175" s="8">
        <v>11700</v>
      </c>
      <c r="E175" s="8">
        <v>13500</v>
      </c>
      <c r="F175" s="8">
        <v>25200</v>
      </c>
      <c r="G175" s="8">
        <v>0</v>
      </c>
    </row>
    <row r="176" spans="2:7" ht="13.5">
      <c r="B176" s="19" t="s">
        <v>750</v>
      </c>
      <c r="C176" s="19" t="s">
        <v>751</v>
      </c>
      <c r="D176" s="8">
        <v>11700</v>
      </c>
      <c r="E176" s="8">
        <v>0</v>
      </c>
      <c r="F176" s="8">
        <v>11700</v>
      </c>
      <c r="G176" s="8">
        <v>0</v>
      </c>
    </row>
    <row r="177" spans="2:7" ht="13.5">
      <c r="B177" s="19" t="s">
        <v>752</v>
      </c>
      <c r="C177" s="19" t="s">
        <v>753</v>
      </c>
      <c r="D177" s="8">
        <v>11700</v>
      </c>
      <c r="E177" s="8">
        <v>15000</v>
      </c>
      <c r="F177" s="8">
        <v>11700</v>
      </c>
      <c r="G177" s="8">
        <v>15000</v>
      </c>
    </row>
    <row r="178" spans="2:7" ht="13.5">
      <c r="B178" s="19" t="s">
        <v>754</v>
      </c>
      <c r="C178" s="19" t="s">
        <v>755</v>
      </c>
      <c r="D178" s="8">
        <v>0</v>
      </c>
      <c r="E178" s="8">
        <v>20700</v>
      </c>
      <c r="F178" s="8">
        <v>0</v>
      </c>
      <c r="G178" s="8">
        <v>20700</v>
      </c>
    </row>
    <row r="179" spans="2:7" ht="13.5">
      <c r="B179" s="19" t="s">
        <v>756</v>
      </c>
      <c r="C179" s="19" t="s">
        <v>757</v>
      </c>
      <c r="D179" s="8">
        <v>0</v>
      </c>
      <c r="E179" s="8">
        <v>13500</v>
      </c>
      <c r="F179" s="8">
        <v>0</v>
      </c>
      <c r="G179" s="8">
        <v>13500</v>
      </c>
    </row>
    <row r="180" spans="2:7" ht="13.5">
      <c r="B180" s="19" t="s">
        <v>758</v>
      </c>
      <c r="C180" s="19" t="s">
        <v>759</v>
      </c>
      <c r="D180" s="8">
        <v>0</v>
      </c>
      <c r="E180" s="8">
        <v>13500</v>
      </c>
      <c r="F180" s="8">
        <v>0</v>
      </c>
      <c r="G180" s="8">
        <v>13500</v>
      </c>
    </row>
    <row r="181" spans="2:7" ht="13.5">
      <c r="B181" s="19" t="s">
        <v>760</v>
      </c>
      <c r="C181" s="19" t="s">
        <v>761</v>
      </c>
      <c r="D181" s="8">
        <v>0</v>
      </c>
      <c r="E181" s="8">
        <v>13500</v>
      </c>
      <c r="F181" s="8">
        <v>0</v>
      </c>
      <c r="G181" s="8">
        <v>13500</v>
      </c>
    </row>
    <row r="182" spans="2:7" ht="13.5">
      <c r="B182" s="19" t="s">
        <v>762</v>
      </c>
      <c r="C182" s="19" t="s">
        <v>763</v>
      </c>
      <c r="D182" s="8">
        <v>0</v>
      </c>
      <c r="E182" s="8">
        <v>13500</v>
      </c>
      <c r="F182" s="8">
        <v>0</v>
      </c>
      <c r="G182" s="8">
        <v>13500</v>
      </c>
    </row>
    <row r="183" spans="2:7" ht="13.5">
      <c r="B183" s="19" t="s">
        <v>764</v>
      </c>
      <c r="C183" s="19" t="s">
        <v>765</v>
      </c>
      <c r="D183" s="8">
        <v>0</v>
      </c>
      <c r="E183" s="8">
        <v>15000</v>
      </c>
      <c r="F183" s="8">
        <v>0</v>
      </c>
      <c r="G183" s="8">
        <v>15000</v>
      </c>
    </row>
    <row r="184" spans="2:7" ht="13.5">
      <c r="B184" s="19" t="s">
        <v>766</v>
      </c>
      <c r="C184" s="19" t="s">
        <v>767</v>
      </c>
      <c r="D184" s="8">
        <v>0</v>
      </c>
      <c r="E184" s="8">
        <v>15000</v>
      </c>
      <c r="F184" s="8">
        <v>0</v>
      </c>
      <c r="G184" s="8">
        <v>15000</v>
      </c>
    </row>
    <row r="185" spans="2:7" ht="13.5">
      <c r="B185" s="19" t="s">
        <v>768</v>
      </c>
      <c r="C185" s="19" t="s">
        <v>769</v>
      </c>
      <c r="D185" s="8">
        <v>0</v>
      </c>
      <c r="E185" s="8">
        <v>13500</v>
      </c>
      <c r="F185" s="8">
        <v>13500</v>
      </c>
      <c r="G185" s="8">
        <v>0</v>
      </c>
    </row>
    <row r="186" spans="2:7" ht="13.5">
      <c r="B186" s="19" t="s">
        <v>770</v>
      </c>
      <c r="C186" s="19" t="s">
        <v>771</v>
      </c>
      <c r="D186" s="8">
        <v>0</v>
      </c>
      <c r="E186" s="8">
        <v>0</v>
      </c>
      <c r="F186" s="8">
        <v>0</v>
      </c>
      <c r="G186" s="8">
        <v>0</v>
      </c>
    </row>
    <row r="187" spans="2:7" ht="13.5">
      <c r="B187" s="19" t="s">
        <v>772</v>
      </c>
      <c r="C187" s="19" t="s">
        <v>94</v>
      </c>
      <c r="D187" s="8">
        <v>51600</v>
      </c>
      <c r="E187" s="8">
        <v>76050</v>
      </c>
      <c r="F187" s="8">
        <v>65100</v>
      </c>
      <c r="G187" s="8">
        <v>62550</v>
      </c>
    </row>
    <row r="188" spans="2:7" ht="13.5">
      <c r="B188" s="19" t="s">
        <v>773</v>
      </c>
      <c r="C188" s="19" t="s">
        <v>95</v>
      </c>
      <c r="D188" s="8">
        <v>0</v>
      </c>
      <c r="E188" s="8">
        <v>0</v>
      </c>
      <c r="F188" s="8">
        <v>0</v>
      </c>
      <c r="G188" s="8">
        <v>0</v>
      </c>
    </row>
    <row r="189" spans="2:7" ht="13.5">
      <c r="B189" s="19" t="s">
        <v>774</v>
      </c>
      <c r="C189" s="19" t="s">
        <v>96</v>
      </c>
      <c r="D189" s="8">
        <v>3000</v>
      </c>
      <c r="E189" s="8">
        <v>8000</v>
      </c>
      <c r="F189" s="8">
        <v>3000</v>
      </c>
      <c r="G189" s="8">
        <v>8000</v>
      </c>
    </row>
    <row r="190" spans="2:7" ht="13.5">
      <c r="B190" s="19" t="s">
        <v>775</v>
      </c>
      <c r="C190" s="19" t="s">
        <v>97</v>
      </c>
      <c r="D190" s="8">
        <v>0</v>
      </c>
      <c r="E190" s="8">
        <v>0</v>
      </c>
      <c r="F190" s="8">
        <v>0</v>
      </c>
      <c r="G190" s="8">
        <v>0</v>
      </c>
    </row>
    <row r="191" spans="2:7" ht="13.5">
      <c r="B191" s="19" t="s">
        <v>776</v>
      </c>
      <c r="C191" s="19" t="s">
        <v>777</v>
      </c>
      <c r="D191" s="8">
        <v>31500</v>
      </c>
      <c r="E191" s="8">
        <v>0</v>
      </c>
      <c r="F191" s="8">
        <v>31500</v>
      </c>
      <c r="G191" s="8">
        <v>0</v>
      </c>
    </row>
    <row r="192" spans="2:7" ht="13.5">
      <c r="B192" s="19" t="s">
        <v>778</v>
      </c>
      <c r="C192" s="19" t="s">
        <v>779</v>
      </c>
      <c r="D192" s="8">
        <v>5400</v>
      </c>
      <c r="E192" s="8">
        <v>14400</v>
      </c>
      <c r="F192" s="8">
        <v>5400</v>
      </c>
      <c r="G192" s="8">
        <v>14400</v>
      </c>
    </row>
    <row r="193" spans="2:7" ht="13.5">
      <c r="B193" s="19" t="s">
        <v>780</v>
      </c>
      <c r="C193" s="19" t="s">
        <v>781</v>
      </c>
      <c r="D193" s="8">
        <v>11700</v>
      </c>
      <c r="E193" s="8">
        <v>19800</v>
      </c>
      <c r="F193" s="8">
        <v>18900</v>
      </c>
      <c r="G193" s="8">
        <v>12600</v>
      </c>
    </row>
    <row r="194" spans="2:7" ht="13.5">
      <c r="B194" s="19" t="s">
        <v>782</v>
      </c>
      <c r="C194" s="19" t="s">
        <v>783</v>
      </c>
      <c r="D194" s="8">
        <v>0</v>
      </c>
      <c r="E194" s="8">
        <v>6300</v>
      </c>
      <c r="F194" s="8">
        <v>0</v>
      </c>
      <c r="G194" s="8">
        <v>6300</v>
      </c>
    </row>
    <row r="195" spans="2:7" ht="13.5">
      <c r="B195" s="19" t="s">
        <v>784</v>
      </c>
      <c r="C195" s="19" t="s">
        <v>785</v>
      </c>
      <c r="D195" s="8">
        <v>0</v>
      </c>
      <c r="E195" s="8">
        <v>6250</v>
      </c>
      <c r="F195" s="8">
        <v>0</v>
      </c>
      <c r="G195" s="8">
        <v>6250</v>
      </c>
    </row>
    <row r="196" spans="2:7" ht="13.5">
      <c r="B196" s="19" t="s">
        <v>786</v>
      </c>
      <c r="C196" s="19" t="s">
        <v>787</v>
      </c>
      <c r="D196" s="8">
        <v>0</v>
      </c>
      <c r="E196" s="8">
        <v>15000</v>
      </c>
      <c r="F196" s="8">
        <v>0</v>
      </c>
      <c r="G196" s="8">
        <v>15000</v>
      </c>
    </row>
    <row r="197" spans="2:7" ht="13.5">
      <c r="B197" s="19" t="s">
        <v>788</v>
      </c>
      <c r="C197" s="19" t="s">
        <v>789</v>
      </c>
      <c r="D197" s="8">
        <v>0</v>
      </c>
      <c r="E197" s="8">
        <v>6300</v>
      </c>
      <c r="F197" s="8">
        <v>6300</v>
      </c>
      <c r="G197" s="8">
        <v>0</v>
      </c>
    </row>
    <row r="198" spans="2:7" ht="13.5">
      <c r="B198" s="19" t="s">
        <v>790</v>
      </c>
      <c r="C198" s="19" t="s">
        <v>791</v>
      </c>
      <c r="D198" s="8">
        <v>0</v>
      </c>
      <c r="E198" s="8">
        <v>0</v>
      </c>
      <c r="F198" s="8">
        <v>0</v>
      </c>
      <c r="G198" s="8">
        <v>0</v>
      </c>
    </row>
    <row r="199" spans="2:7" ht="13.5">
      <c r="B199" s="20" t="s">
        <v>792</v>
      </c>
      <c r="C199" s="20" t="s">
        <v>98</v>
      </c>
      <c r="D199" s="21">
        <v>34035.5</v>
      </c>
      <c r="E199" s="21">
        <v>27386.21</v>
      </c>
      <c r="F199" s="21">
        <v>27348</v>
      </c>
      <c r="G199" s="21">
        <v>34073.71</v>
      </c>
    </row>
    <row r="200" spans="2:7" ht="13.5">
      <c r="B200" s="19" t="s">
        <v>793</v>
      </c>
      <c r="C200" s="19" t="s">
        <v>99</v>
      </c>
      <c r="D200" s="8">
        <v>4995239.57</v>
      </c>
      <c r="E200" s="8">
        <v>207292</v>
      </c>
      <c r="F200" s="8">
        <v>0</v>
      </c>
      <c r="G200" s="8">
        <v>5202531.57</v>
      </c>
    </row>
    <row r="201" spans="2:7" ht="13.5">
      <c r="B201" s="19" t="s">
        <v>794</v>
      </c>
      <c r="C201" s="19" t="s">
        <v>100</v>
      </c>
      <c r="D201" s="8">
        <v>0</v>
      </c>
      <c r="E201" s="8">
        <v>0</v>
      </c>
      <c r="F201" s="8">
        <v>0</v>
      </c>
      <c r="G201" s="8">
        <v>0</v>
      </c>
    </row>
    <row r="202" spans="2:7" ht="13.5">
      <c r="B202" s="19" t="s">
        <v>795</v>
      </c>
      <c r="C202" s="19" t="s">
        <v>101</v>
      </c>
      <c r="D202" s="8">
        <v>4413533</v>
      </c>
      <c r="E202" s="8">
        <v>207292</v>
      </c>
      <c r="F202" s="8">
        <v>0</v>
      </c>
      <c r="G202" s="8">
        <v>4620825</v>
      </c>
    </row>
    <row r="203" spans="2:7" ht="13.5">
      <c r="B203" s="20" t="s">
        <v>796</v>
      </c>
      <c r="C203" s="20" t="s">
        <v>102</v>
      </c>
      <c r="D203" s="21">
        <v>1507655.98</v>
      </c>
      <c r="E203" s="21">
        <v>207292</v>
      </c>
      <c r="F203" s="21">
        <v>0</v>
      </c>
      <c r="G203" s="21">
        <v>1714947.98</v>
      </c>
    </row>
    <row r="204" spans="2:7" s="55" customFormat="1" ht="12.75">
      <c r="B204" s="52" t="s">
        <v>797</v>
      </c>
      <c r="C204" s="52" t="s">
        <v>470</v>
      </c>
      <c r="D204" s="54">
        <v>306652.94</v>
      </c>
      <c r="E204" s="54">
        <v>207292</v>
      </c>
      <c r="F204" s="54">
        <v>0</v>
      </c>
      <c r="G204" s="54">
        <v>513944.94</v>
      </c>
    </row>
    <row r="205" spans="2:7" ht="13.5">
      <c r="B205" s="19" t="s">
        <v>798</v>
      </c>
      <c r="C205" s="19" t="s">
        <v>799</v>
      </c>
      <c r="D205" s="8">
        <v>0</v>
      </c>
      <c r="E205" s="8">
        <v>0</v>
      </c>
      <c r="F205" s="8">
        <v>0</v>
      </c>
      <c r="G205" s="8">
        <v>0</v>
      </c>
    </row>
    <row r="206" spans="2:7" ht="13.5">
      <c r="B206" s="19" t="s">
        <v>800</v>
      </c>
      <c r="C206" s="19" t="s">
        <v>801</v>
      </c>
      <c r="D206" s="8">
        <v>0</v>
      </c>
      <c r="E206" s="8">
        <v>0</v>
      </c>
      <c r="F206" s="8">
        <v>0</v>
      </c>
      <c r="G206" s="8">
        <v>0</v>
      </c>
    </row>
    <row r="207" spans="2:7" s="55" customFormat="1" ht="12.75">
      <c r="B207" s="52" t="s">
        <v>802</v>
      </c>
      <c r="C207" s="52" t="s">
        <v>103</v>
      </c>
      <c r="D207" s="54">
        <v>1012563.68</v>
      </c>
      <c r="E207" s="54">
        <v>0</v>
      </c>
      <c r="F207" s="54">
        <v>0</v>
      </c>
      <c r="G207" s="54">
        <v>1012563.68</v>
      </c>
    </row>
    <row r="208" spans="2:7" ht="13.5">
      <c r="B208" s="19" t="s">
        <v>803</v>
      </c>
      <c r="C208" s="19" t="s">
        <v>804</v>
      </c>
      <c r="D208" s="8">
        <v>0</v>
      </c>
      <c r="E208" s="8">
        <v>0</v>
      </c>
      <c r="F208" s="8">
        <v>0</v>
      </c>
      <c r="G208" s="8">
        <v>0</v>
      </c>
    </row>
    <row r="209" spans="2:7" ht="13.5">
      <c r="B209" s="19" t="s">
        <v>805</v>
      </c>
      <c r="C209" s="19" t="s">
        <v>806</v>
      </c>
      <c r="D209" s="8">
        <v>0</v>
      </c>
      <c r="E209" s="8">
        <v>0</v>
      </c>
      <c r="F209" s="8">
        <v>0</v>
      </c>
      <c r="G209" s="8">
        <v>0</v>
      </c>
    </row>
    <row r="210" spans="2:7" s="55" customFormat="1" ht="12.75">
      <c r="B210" s="52" t="s">
        <v>807</v>
      </c>
      <c r="C210" s="52" t="s">
        <v>104</v>
      </c>
      <c r="D210" s="54">
        <v>42456.43</v>
      </c>
      <c r="E210" s="54">
        <v>0</v>
      </c>
      <c r="F210" s="54">
        <v>0</v>
      </c>
      <c r="G210" s="54">
        <v>42456.43</v>
      </c>
    </row>
    <row r="211" spans="2:7" s="55" customFormat="1" ht="12.75">
      <c r="B211" s="52" t="s">
        <v>808</v>
      </c>
      <c r="C211" s="52" t="s">
        <v>105</v>
      </c>
      <c r="D211" s="54">
        <v>145982.93</v>
      </c>
      <c r="E211" s="54">
        <v>0</v>
      </c>
      <c r="F211" s="54">
        <v>0</v>
      </c>
      <c r="G211" s="54">
        <v>145982.93</v>
      </c>
    </row>
    <row r="212" spans="2:7" ht="13.5">
      <c r="B212" s="20" t="s">
        <v>809</v>
      </c>
      <c r="C212" s="20" t="s">
        <v>106</v>
      </c>
      <c r="D212" s="21">
        <v>103077.02</v>
      </c>
      <c r="E212" s="21">
        <v>0</v>
      </c>
      <c r="F212" s="21">
        <v>0</v>
      </c>
      <c r="G212" s="21">
        <v>103077.02</v>
      </c>
    </row>
    <row r="213" spans="2:7" ht="13.5">
      <c r="B213" s="20" t="s">
        <v>810</v>
      </c>
      <c r="C213" s="20" t="s">
        <v>107</v>
      </c>
      <c r="D213" s="21">
        <v>2802800</v>
      </c>
      <c r="E213" s="21">
        <v>0</v>
      </c>
      <c r="F213" s="21">
        <v>0</v>
      </c>
      <c r="G213" s="21">
        <v>2802800</v>
      </c>
    </row>
    <row r="214" spans="2:7" ht="13.5">
      <c r="B214" s="19" t="s">
        <v>811</v>
      </c>
      <c r="C214" s="19" t="s">
        <v>812</v>
      </c>
      <c r="D214" s="8">
        <v>295900</v>
      </c>
      <c r="E214" s="8">
        <v>0</v>
      </c>
      <c r="F214" s="8">
        <v>0</v>
      </c>
      <c r="G214" s="8">
        <v>295900</v>
      </c>
    </row>
    <row r="215" spans="2:7" ht="13.5">
      <c r="B215" s="19" t="s">
        <v>813</v>
      </c>
      <c r="C215" s="19" t="s">
        <v>814</v>
      </c>
      <c r="D215" s="8">
        <v>199400</v>
      </c>
      <c r="E215" s="8">
        <v>0</v>
      </c>
      <c r="F215" s="8">
        <v>0</v>
      </c>
      <c r="G215" s="8">
        <v>199400</v>
      </c>
    </row>
    <row r="216" spans="2:7" ht="13.5">
      <c r="B216" s="19" t="s">
        <v>815</v>
      </c>
      <c r="C216" s="19" t="s">
        <v>816</v>
      </c>
      <c r="D216" s="8">
        <v>246500</v>
      </c>
      <c r="E216" s="8">
        <v>0</v>
      </c>
      <c r="F216" s="8">
        <v>0</v>
      </c>
      <c r="G216" s="8">
        <v>246500</v>
      </c>
    </row>
    <row r="217" spans="2:7" ht="13.5">
      <c r="B217" s="19" t="s">
        <v>817</v>
      </c>
      <c r="C217" s="19" t="s">
        <v>818</v>
      </c>
      <c r="D217" s="8">
        <v>246500</v>
      </c>
      <c r="E217" s="8">
        <v>0</v>
      </c>
      <c r="F217" s="8">
        <v>0</v>
      </c>
      <c r="G217" s="8">
        <v>246500</v>
      </c>
    </row>
    <row r="218" spans="2:7" ht="13.5">
      <c r="B218" s="19" t="s">
        <v>819</v>
      </c>
      <c r="C218" s="19" t="s">
        <v>820</v>
      </c>
      <c r="D218" s="8">
        <v>246500</v>
      </c>
      <c r="E218" s="8">
        <v>0</v>
      </c>
      <c r="F218" s="8">
        <v>0</v>
      </c>
      <c r="G218" s="8">
        <v>246500</v>
      </c>
    </row>
    <row r="219" spans="2:7" ht="13.5">
      <c r="B219" s="19" t="s">
        <v>821</v>
      </c>
      <c r="C219" s="19" t="s">
        <v>822</v>
      </c>
      <c r="D219" s="8">
        <v>224000</v>
      </c>
      <c r="E219" s="8">
        <v>0</v>
      </c>
      <c r="F219" s="8">
        <v>0</v>
      </c>
      <c r="G219" s="8">
        <v>224000</v>
      </c>
    </row>
    <row r="220" spans="2:7" ht="13.5">
      <c r="B220" s="19" t="s">
        <v>823</v>
      </c>
      <c r="C220" s="19" t="s">
        <v>824</v>
      </c>
      <c r="D220" s="8">
        <v>224000</v>
      </c>
      <c r="E220" s="8">
        <v>0</v>
      </c>
      <c r="F220" s="8">
        <v>0</v>
      </c>
      <c r="G220" s="8">
        <v>224000</v>
      </c>
    </row>
    <row r="221" spans="2:7" ht="13.5">
      <c r="B221" s="19" t="s">
        <v>825</v>
      </c>
      <c r="C221" s="19" t="s">
        <v>826</v>
      </c>
      <c r="D221" s="8">
        <v>224000</v>
      </c>
      <c r="E221" s="8">
        <v>0</v>
      </c>
      <c r="F221" s="8">
        <v>0</v>
      </c>
      <c r="G221" s="8">
        <v>224000</v>
      </c>
    </row>
    <row r="222" spans="2:7" ht="13.5">
      <c r="B222" s="19" t="s">
        <v>827</v>
      </c>
      <c r="C222" s="19" t="s">
        <v>828</v>
      </c>
      <c r="D222" s="8">
        <v>224000</v>
      </c>
      <c r="E222" s="8">
        <v>0</v>
      </c>
      <c r="F222" s="8">
        <v>0</v>
      </c>
      <c r="G222" s="8">
        <v>224000</v>
      </c>
    </row>
    <row r="223" spans="2:7" ht="13.5">
      <c r="B223" s="19" t="s">
        <v>829</v>
      </c>
      <c r="C223" s="19" t="s">
        <v>830</v>
      </c>
      <c r="D223" s="8">
        <v>224000</v>
      </c>
      <c r="E223" s="8">
        <v>0</v>
      </c>
      <c r="F223" s="8">
        <v>0</v>
      </c>
      <c r="G223" s="8">
        <v>224000</v>
      </c>
    </row>
    <row r="224" spans="2:7" ht="13.5">
      <c r="B224" s="19" t="s">
        <v>831</v>
      </c>
      <c r="C224" s="19" t="s">
        <v>832</v>
      </c>
      <c r="D224" s="8">
        <v>224000</v>
      </c>
      <c r="E224" s="8">
        <v>0</v>
      </c>
      <c r="F224" s="8">
        <v>0</v>
      </c>
      <c r="G224" s="8">
        <v>224000</v>
      </c>
    </row>
    <row r="225" spans="2:7" ht="13.5">
      <c r="B225" s="19" t="s">
        <v>833</v>
      </c>
      <c r="C225" s="19" t="s">
        <v>834</v>
      </c>
      <c r="D225" s="8">
        <v>224000</v>
      </c>
      <c r="E225" s="8">
        <v>0</v>
      </c>
      <c r="F225" s="8">
        <v>0</v>
      </c>
      <c r="G225" s="8">
        <v>224000</v>
      </c>
    </row>
    <row r="226" spans="2:7" ht="13.5">
      <c r="B226" s="19" t="s">
        <v>835</v>
      </c>
      <c r="C226" s="19" t="s">
        <v>836</v>
      </c>
      <c r="D226" s="8">
        <v>0</v>
      </c>
      <c r="E226" s="8">
        <v>0</v>
      </c>
      <c r="F226" s="8">
        <v>0</v>
      </c>
      <c r="G226" s="8">
        <v>0</v>
      </c>
    </row>
    <row r="227" spans="2:7" ht="13.5">
      <c r="B227" s="19" t="s">
        <v>837</v>
      </c>
      <c r="C227" s="19" t="s">
        <v>838</v>
      </c>
      <c r="D227" s="8">
        <v>0</v>
      </c>
      <c r="E227" s="8">
        <v>0</v>
      </c>
      <c r="F227" s="8">
        <v>0</v>
      </c>
      <c r="G227" s="8">
        <v>0</v>
      </c>
    </row>
    <row r="228" spans="2:7" ht="13.5">
      <c r="B228" s="19" t="s">
        <v>839</v>
      </c>
      <c r="C228" s="19" t="s">
        <v>840</v>
      </c>
      <c r="D228" s="8">
        <v>0</v>
      </c>
      <c r="E228" s="8">
        <v>0</v>
      </c>
      <c r="F228" s="8">
        <v>0</v>
      </c>
      <c r="G228" s="8">
        <v>0</v>
      </c>
    </row>
    <row r="229" spans="2:7" ht="13.5">
      <c r="B229" s="19" t="s">
        <v>841</v>
      </c>
      <c r="C229" s="19" t="s">
        <v>842</v>
      </c>
      <c r="D229" s="8">
        <v>0</v>
      </c>
      <c r="E229" s="8">
        <v>0</v>
      </c>
      <c r="F229" s="8">
        <v>0</v>
      </c>
      <c r="G229" s="8">
        <v>0</v>
      </c>
    </row>
    <row r="230" spans="2:7" ht="13.5">
      <c r="B230" s="19" t="s">
        <v>843</v>
      </c>
      <c r="C230" s="19" t="s">
        <v>844</v>
      </c>
      <c r="D230" s="8">
        <v>0</v>
      </c>
      <c r="E230" s="8">
        <v>0</v>
      </c>
      <c r="F230" s="8">
        <v>0</v>
      </c>
      <c r="G230" s="8">
        <v>0</v>
      </c>
    </row>
    <row r="231" spans="2:7" ht="13.5">
      <c r="B231" s="19" t="s">
        <v>845</v>
      </c>
      <c r="C231" s="19" t="s">
        <v>846</v>
      </c>
      <c r="D231" s="8">
        <v>0</v>
      </c>
      <c r="E231" s="8">
        <v>0</v>
      </c>
      <c r="F231" s="8">
        <v>0</v>
      </c>
      <c r="G231" s="8">
        <v>0</v>
      </c>
    </row>
    <row r="232" spans="2:7" ht="13.5">
      <c r="B232" s="19" t="s">
        <v>847</v>
      </c>
      <c r="C232" s="19" t="s">
        <v>848</v>
      </c>
      <c r="D232" s="8">
        <v>0</v>
      </c>
      <c r="E232" s="8">
        <v>0</v>
      </c>
      <c r="F232" s="8">
        <v>0</v>
      </c>
      <c r="G232" s="8">
        <v>0</v>
      </c>
    </row>
    <row r="233" spans="2:7" ht="13.5">
      <c r="B233" s="19" t="s">
        <v>849</v>
      </c>
      <c r="C233" s="19" t="s">
        <v>850</v>
      </c>
      <c r="D233" s="8">
        <v>0</v>
      </c>
      <c r="E233" s="8">
        <v>0</v>
      </c>
      <c r="F233" s="8">
        <v>0</v>
      </c>
      <c r="G233" s="8">
        <v>0</v>
      </c>
    </row>
    <row r="234" spans="2:7" ht="13.5">
      <c r="B234" s="19" t="s">
        <v>851</v>
      </c>
      <c r="C234" s="19" t="s">
        <v>852</v>
      </c>
      <c r="D234" s="8">
        <v>0</v>
      </c>
      <c r="E234" s="8">
        <v>0</v>
      </c>
      <c r="F234" s="8">
        <v>0</v>
      </c>
      <c r="G234" s="8">
        <v>0</v>
      </c>
    </row>
    <row r="235" spans="2:7" ht="13.5">
      <c r="B235" s="19" t="s">
        <v>853</v>
      </c>
      <c r="C235" s="19" t="s">
        <v>854</v>
      </c>
      <c r="D235" s="8">
        <v>0</v>
      </c>
      <c r="E235" s="8">
        <v>0</v>
      </c>
      <c r="F235" s="8">
        <v>0</v>
      </c>
      <c r="G235" s="8">
        <v>0</v>
      </c>
    </row>
    <row r="236" spans="2:7" ht="13.5">
      <c r="B236" s="20" t="s">
        <v>855</v>
      </c>
      <c r="C236" s="20" t="s">
        <v>108</v>
      </c>
      <c r="D236" s="21">
        <v>0</v>
      </c>
      <c r="E236" s="21">
        <v>0</v>
      </c>
      <c r="F236" s="21">
        <v>0</v>
      </c>
      <c r="G236" s="21">
        <v>0</v>
      </c>
    </row>
    <row r="237" spans="2:7" ht="13.5">
      <c r="B237" s="20" t="s">
        <v>856</v>
      </c>
      <c r="C237" s="20" t="s">
        <v>109</v>
      </c>
      <c r="D237" s="21">
        <v>0</v>
      </c>
      <c r="E237" s="21">
        <v>0</v>
      </c>
      <c r="F237" s="21">
        <v>0</v>
      </c>
      <c r="G237" s="21">
        <v>0</v>
      </c>
    </row>
    <row r="238" spans="2:7" ht="13.5">
      <c r="B238" s="19" t="s">
        <v>857</v>
      </c>
      <c r="C238" s="19" t="s">
        <v>110</v>
      </c>
      <c r="D238" s="8">
        <v>581706.57</v>
      </c>
      <c r="E238" s="8">
        <v>0</v>
      </c>
      <c r="F238" s="8">
        <v>0</v>
      </c>
      <c r="G238" s="8">
        <v>581706.57</v>
      </c>
    </row>
    <row r="239" spans="2:7" ht="13.5">
      <c r="B239" s="20" t="s">
        <v>858</v>
      </c>
      <c r="C239" s="20" t="s">
        <v>111</v>
      </c>
      <c r="D239" s="21">
        <v>581706.57</v>
      </c>
      <c r="E239" s="21">
        <v>0</v>
      </c>
      <c r="F239" s="21">
        <v>0</v>
      </c>
      <c r="G239" s="21">
        <v>581706.57</v>
      </c>
    </row>
    <row r="240" spans="2:7" ht="13.5">
      <c r="B240" s="20" t="s">
        <v>859</v>
      </c>
      <c r="C240" s="20" t="s">
        <v>860</v>
      </c>
      <c r="D240" s="21">
        <v>0</v>
      </c>
      <c r="E240" s="21">
        <v>0</v>
      </c>
      <c r="F240" s="21">
        <v>0</v>
      </c>
      <c r="G240" s="21">
        <v>0</v>
      </c>
    </row>
    <row r="241" spans="2:7" ht="13.5">
      <c r="B241" s="19" t="s">
        <v>861</v>
      </c>
      <c r="C241" s="19" t="s">
        <v>862</v>
      </c>
      <c r="D241" s="8">
        <v>0</v>
      </c>
      <c r="E241" s="8">
        <v>0</v>
      </c>
      <c r="F241" s="8">
        <v>0</v>
      </c>
      <c r="G241" s="8">
        <v>0</v>
      </c>
    </row>
    <row r="242" spans="2:7" ht="13.5">
      <c r="B242" s="19" t="s">
        <v>863</v>
      </c>
      <c r="C242" s="19" t="s">
        <v>864</v>
      </c>
      <c r="D242" s="8">
        <v>0</v>
      </c>
      <c r="E242" s="8">
        <v>0</v>
      </c>
      <c r="F242" s="8">
        <v>0</v>
      </c>
      <c r="G242" s="8">
        <v>0</v>
      </c>
    </row>
    <row r="243" spans="2:7" ht="13.5">
      <c r="B243" s="19" t="s">
        <v>865</v>
      </c>
      <c r="C243" s="19" t="s">
        <v>112</v>
      </c>
      <c r="D243" s="8">
        <v>11351466.31</v>
      </c>
      <c r="E243" s="8">
        <v>10096922.5</v>
      </c>
      <c r="F243" s="8">
        <v>9173803.01</v>
      </c>
      <c r="G243" s="8">
        <v>10428346.82</v>
      </c>
    </row>
    <row r="244" spans="2:7" ht="13.5">
      <c r="B244" s="19" t="s">
        <v>866</v>
      </c>
      <c r="C244" s="19" t="s">
        <v>113</v>
      </c>
      <c r="D244" s="8">
        <v>11328656.14</v>
      </c>
      <c r="E244" s="8">
        <v>7176023.11</v>
      </c>
      <c r="F244" s="8">
        <v>6217537.59</v>
      </c>
      <c r="G244" s="8">
        <v>10370170.62</v>
      </c>
    </row>
    <row r="245" spans="2:7" ht="13.5">
      <c r="B245" s="19" t="s">
        <v>867</v>
      </c>
      <c r="C245" s="19" t="s">
        <v>114</v>
      </c>
      <c r="D245" s="8">
        <v>10867234.9</v>
      </c>
      <c r="E245" s="8">
        <v>6581215.06</v>
      </c>
      <c r="F245" s="8">
        <v>5687515.4</v>
      </c>
      <c r="G245" s="8">
        <v>9973535.24</v>
      </c>
    </row>
    <row r="246" spans="2:7" ht="13.5">
      <c r="B246" s="20" t="s">
        <v>868</v>
      </c>
      <c r="C246" s="20" t="s">
        <v>115</v>
      </c>
      <c r="D246" s="21">
        <v>0</v>
      </c>
      <c r="E246" s="21">
        <v>0</v>
      </c>
      <c r="F246" s="21">
        <v>0</v>
      </c>
      <c r="G246" s="21">
        <v>0</v>
      </c>
    </row>
    <row r="247" spans="2:7" ht="13.5">
      <c r="B247" s="20" t="s">
        <v>869</v>
      </c>
      <c r="C247" s="20" t="s">
        <v>152</v>
      </c>
      <c r="D247" s="21">
        <v>2286424.9</v>
      </c>
      <c r="E247" s="21">
        <v>4824215.06</v>
      </c>
      <c r="F247" s="21">
        <v>3083515.4</v>
      </c>
      <c r="G247" s="21">
        <v>545725.24</v>
      </c>
    </row>
    <row r="248" spans="2:7" ht="13.5">
      <c r="B248" s="19" t="s">
        <v>870</v>
      </c>
      <c r="C248" s="19" t="s">
        <v>153</v>
      </c>
      <c r="D248" s="8">
        <v>0</v>
      </c>
      <c r="E248" s="8">
        <v>0</v>
      </c>
      <c r="F248" s="8">
        <v>0</v>
      </c>
      <c r="G248" s="8">
        <v>0</v>
      </c>
    </row>
    <row r="249" spans="2:7" ht="13.5">
      <c r="B249" s="19" t="s">
        <v>871</v>
      </c>
      <c r="C249" s="19" t="s">
        <v>154</v>
      </c>
      <c r="D249" s="8">
        <v>0</v>
      </c>
      <c r="E249" s="8">
        <v>0</v>
      </c>
      <c r="F249" s="8">
        <v>0</v>
      </c>
      <c r="G249" s="8">
        <v>0</v>
      </c>
    </row>
    <row r="250" spans="2:7" ht="13.5">
      <c r="B250" s="19" t="s">
        <v>872</v>
      </c>
      <c r="C250" s="19" t="s">
        <v>155</v>
      </c>
      <c r="D250" s="8">
        <v>0</v>
      </c>
      <c r="E250" s="8">
        <v>0</v>
      </c>
      <c r="F250" s="8">
        <v>0</v>
      </c>
      <c r="G250" s="8">
        <v>0</v>
      </c>
    </row>
    <row r="251" spans="2:7" ht="13.5">
      <c r="B251" s="19" t="s">
        <v>873</v>
      </c>
      <c r="C251" s="19" t="s">
        <v>156</v>
      </c>
      <c r="D251" s="8">
        <v>0</v>
      </c>
      <c r="E251" s="8">
        <v>0</v>
      </c>
      <c r="F251" s="8">
        <v>0</v>
      </c>
      <c r="G251" s="8">
        <v>0</v>
      </c>
    </row>
    <row r="252" spans="2:7" ht="13.5">
      <c r="B252" s="19" t="s">
        <v>874</v>
      </c>
      <c r="C252" s="19" t="s">
        <v>157</v>
      </c>
      <c r="D252" s="8">
        <v>0</v>
      </c>
      <c r="E252" s="8">
        <v>0</v>
      </c>
      <c r="F252" s="8">
        <v>0</v>
      </c>
      <c r="G252" s="8">
        <v>0</v>
      </c>
    </row>
    <row r="253" spans="2:7" ht="13.5">
      <c r="B253" s="19" t="s">
        <v>875</v>
      </c>
      <c r="C253" s="19" t="s">
        <v>158</v>
      </c>
      <c r="D253" s="8">
        <v>0</v>
      </c>
      <c r="E253" s="8">
        <v>0</v>
      </c>
      <c r="F253" s="8">
        <v>0</v>
      </c>
      <c r="G253" s="8">
        <v>0</v>
      </c>
    </row>
    <row r="254" spans="2:7" ht="13.5">
      <c r="B254" s="19" t="s">
        <v>876</v>
      </c>
      <c r="C254" s="19" t="s">
        <v>159</v>
      </c>
      <c r="D254" s="8">
        <v>0</v>
      </c>
      <c r="E254" s="8">
        <v>733.12</v>
      </c>
      <c r="F254" s="8">
        <v>733.12</v>
      </c>
      <c r="G254" s="8">
        <v>0</v>
      </c>
    </row>
    <row r="255" spans="2:7" ht="13.5">
      <c r="B255" s="19" t="s">
        <v>877</v>
      </c>
      <c r="C255" s="19" t="s">
        <v>160</v>
      </c>
      <c r="D255" s="8">
        <v>0</v>
      </c>
      <c r="E255" s="8">
        <v>0</v>
      </c>
      <c r="F255" s="8">
        <v>0</v>
      </c>
      <c r="G255" s="8">
        <v>0</v>
      </c>
    </row>
    <row r="256" spans="2:7" ht="13.5">
      <c r="B256" s="19" t="s">
        <v>878</v>
      </c>
      <c r="C256" s="19" t="s">
        <v>161</v>
      </c>
      <c r="D256" s="8">
        <v>0</v>
      </c>
      <c r="E256" s="8">
        <v>0</v>
      </c>
      <c r="F256" s="8">
        <v>0</v>
      </c>
      <c r="G256" s="8">
        <v>0</v>
      </c>
    </row>
    <row r="257" spans="2:7" ht="13.5">
      <c r="B257" s="19" t="s">
        <v>879</v>
      </c>
      <c r="C257" s="19" t="s">
        <v>162</v>
      </c>
      <c r="D257" s="8">
        <v>0</v>
      </c>
      <c r="E257" s="8">
        <v>0</v>
      </c>
      <c r="F257" s="8">
        <v>0</v>
      </c>
      <c r="G257" s="8">
        <v>0</v>
      </c>
    </row>
    <row r="258" spans="2:7" ht="13.5">
      <c r="B258" s="19" t="s">
        <v>880</v>
      </c>
      <c r="C258" s="19" t="s">
        <v>163</v>
      </c>
      <c r="D258" s="8">
        <v>0</v>
      </c>
      <c r="E258" s="8">
        <v>0</v>
      </c>
      <c r="F258" s="8">
        <v>0</v>
      </c>
      <c r="G258" s="8">
        <v>0</v>
      </c>
    </row>
    <row r="259" spans="2:7" ht="13.5">
      <c r="B259" s="19" t="s">
        <v>881</v>
      </c>
      <c r="C259" s="19" t="s">
        <v>164</v>
      </c>
      <c r="D259" s="8">
        <v>0</v>
      </c>
      <c r="E259" s="8">
        <v>0</v>
      </c>
      <c r="F259" s="8">
        <v>85495</v>
      </c>
      <c r="G259" s="8">
        <v>85495</v>
      </c>
    </row>
    <row r="260" spans="2:7" ht="13.5">
      <c r="B260" s="19" t="s">
        <v>882</v>
      </c>
      <c r="C260" s="19" t="s">
        <v>165</v>
      </c>
      <c r="D260" s="8">
        <v>0</v>
      </c>
      <c r="E260" s="8">
        <v>0</v>
      </c>
      <c r="F260" s="8">
        <v>0</v>
      </c>
      <c r="G260" s="8">
        <v>0</v>
      </c>
    </row>
    <row r="261" spans="2:7" ht="13.5">
      <c r="B261" s="19" t="s">
        <v>883</v>
      </c>
      <c r="C261" s="19" t="s">
        <v>166</v>
      </c>
      <c r="D261" s="8">
        <v>0</v>
      </c>
      <c r="E261" s="8">
        <v>0</v>
      </c>
      <c r="F261" s="8">
        <v>18826.8</v>
      </c>
      <c r="G261" s="8">
        <v>18826.8</v>
      </c>
    </row>
    <row r="262" spans="2:7" ht="13.5">
      <c r="B262" s="19" t="s">
        <v>884</v>
      </c>
      <c r="C262" s="19" t="s">
        <v>167</v>
      </c>
      <c r="D262" s="8">
        <v>0</v>
      </c>
      <c r="E262" s="8">
        <v>23343.3</v>
      </c>
      <c r="F262" s="8">
        <v>57714.69</v>
      </c>
      <c r="G262" s="8">
        <v>34371.39</v>
      </c>
    </row>
    <row r="263" spans="2:7" ht="13.5">
      <c r="B263" s="19" t="s">
        <v>885</v>
      </c>
      <c r="C263" s="19" t="s">
        <v>168</v>
      </c>
      <c r="D263" s="8">
        <v>0</v>
      </c>
      <c r="E263" s="8">
        <v>0</v>
      </c>
      <c r="F263" s="8">
        <v>0</v>
      </c>
      <c r="G263" s="8">
        <v>0</v>
      </c>
    </row>
    <row r="264" spans="2:7" ht="13.5">
      <c r="B264" s="19" t="s">
        <v>886</v>
      </c>
      <c r="C264" s="19" t="s">
        <v>169</v>
      </c>
      <c r="D264" s="8">
        <v>0</v>
      </c>
      <c r="E264" s="8">
        <v>0</v>
      </c>
      <c r="F264" s="8">
        <v>16046.66</v>
      </c>
      <c r="G264" s="8">
        <v>16046.66</v>
      </c>
    </row>
    <row r="265" spans="2:7" ht="13.5">
      <c r="B265" s="19" t="s">
        <v>887</v>
      </c>
      <c r="C265" s="19" t="s">
        <v>170</v>
      </c>
      <c r="D265" s="8">
        <v>0</v>
      </c>
      <c r="E265" s="8">
        <v>0</v>
      </c>
      <c r="F265" s="8">
        <v>0</v>
      </c>
      <c r="G265" s="8">
        <v>0</v>
      </c>
    </row>
    <row r="266" spans="2:7" ht="13.5">
      <c r="B266" s="19" t="s">
        <v>888</v>
      </c>
      <c r="C266" s="19" t="s">
        <v>171</v>
      </c>
      <c r="D266" s="8">
        <v>0</v>
      </c>
      <c r="E266" s="8">
        <v>0</v>
      </c>
      <c r="F266" s="8">
        <v>20819.31</v>
      </c>
      <c r="G266" s="8">
        <v>20819.31</v>
      </c>
    </row>
    <row r="267" spans="2:7" ht="13.5">
      <c r="B267" s="19" t="s">
        <v>889</v>
      </c>
      <c r="C267" s="19" t="s">
        <v>172</v>
      </c>
      <c r="D267" s="8">
        <v>0</v>
      </c>
      <c r="E267" s="8">
        <v>0</v>
      </c>
      <c r="F267" s="8">
        <v>0</v>
      </c>
      <c r="G267" s="8">
        <v>0</v>
      </c>
    </row>
    <row r="268" spans="2:7" ht="13.5">
      <c r="B268" s="19" t="s">
        <v>890</v>
      </c>
      <c r="C268" s="19" t="s">
        <v>173</v>
      </c>
      <c r="D268" s="8">
        <v>0</v>
      </c>
      <c r="E268" s="8">
        <v>0</v>
      </c>
      <c r="F268" s="8">
        <v>0</v>
      </c>
      <c r="G268" s="8">
        <v>0</v>
      </c>
    </row>
    <row r="269" spans="2:7" ht="13.5">
      <c r="B269" s="19" t="s">
        <v>891</v>
      </c>
      <c r="C269" s="19" t="s">
        <v>174</v>
      </c>
      <c r="D269" s="8">
        <v>0</v>
      </c>
      <c r="E269" s="8">
        <v>0</v>
      </c>
      <c r="F269" s="8">
        <v>9222</v>
      </c>
      <c r="G269" s="8">
        <v>9222</v>
      </c>
    </row>
    <row r="270" spans="2:7" ht="13.5">
      <c r="B270" s="19" t="s">
        <v>892</v>
      </c>
      <c r="C270" s="19" t="s">
        <v>175</v>
      </c>
      <c r="D270" s="8">
        <v>0</v>
      </c>
      <c r="E270" s="8">
        <v>0</v>
      </c>
      <c r="F270" s="8">
        <v>0</v>
      </c>
      <c r="G270" s="8">
        <v>0</v>
      </c>
    </row>
    <row r="271" spans="2:7" ht="13.5">
      <c r="B271" s="19" t="s">
        <v>893</v>
      </c>
      <c r="C271" s="19" t="s">
        <v>176</v>
      </c>
      <c r="D271" s="8">
        <v>0</v>
      </c>
      <c r="E271" s="8">
        <v>0</v>
      </c>
      <c r="F271" s="8">
        <v>0</v>
      </c>
      <c r="G271" s="8">
        <v>0</v>
      </c>
    </row>
    <row r="272" spans="2:7" ht="13.5">
      <c r="B272" s="19" t="s">
        <v>894</v>
      </c>
      <c r="C272" s="19" t="s">
        <v>177</v>
      </c>
      <c r="D272" s="8">
        <v>0</v>
      </c>
      <c r="E272" s="8">
        <v>0</v>
      </c>
      <c r="F272" s="8">
        <v>0</v>
      </c>
      <c r="G272" s="8">
        <v>0</v>
      </c>
    </row>
    <row r="273" spans="2:7" ht="13.5">
      <c r="B273" s="19" t="s">
        <v>895</v>
      </c>
      <c r="C273" s="19" t="s">
        <v>178</v>
      </c>
      <c r="D273" s="8">
        <v>0</v>
      </c>
      <c r="E273" s="8">
        <v>0</v>
      </c>
      <c r="F273" s="8">
        <v>0</v>
      </c>
      <c r="G273" s="8">
        <v>0</v>
      </c>
    </row>
    <row r="274" spans="2:7" ht="13.5">
      <c r="B274" s="19" t="s">
        <v>896</v>
      </c>
      <c r="C274" s="19" t="s">
        <v>179</v>
      </c>
      <c r="D274" s="8">
        <v>0</v>
      </c>
      <c r="E274" s="8">
        <v>5700</v>
      </c>
      <c r="F274" s="8">
        <v>5700</v>
      </c>
      <c r="G274" s="8">
        <v>0</v>
      </c>
    </row>
    <row r="275" spans="2:7" ht="13.5">
      <c r="B275" s="19" t="s">
        <v>897</v>
      </c>
      <c r="C275" s="19" t="s">
        <v>180</v>
      </c>
      <c r="D275" s="8">
        <v>0</v>
      </c>
      <c r="E275" s="8">
        <v>0</v>
      </c>
      <c r="F275" s="8">
        <v>0</v>
      </c>
      <c r="G275" s="8">
        <v>0</v>
      </c>
    </row>
    <row r="276" spans="2:7" ht="13.5">
      <c r="B276" s="19" t="s">
        <v>898</v>
      </c>
      <c r="C276" s="19" t="s">
        <v>181</v>
      </c>
      <c r="D276" s="8">
        <v>0</v>
      </c>
      <c r="E276" s="8">
        <v>0</v>
      </c>
      <c r="F276" s="8">
        <v>0</v>
      </c>
      <c r="G276" s="8">
        <v>0</v>
      </c>
    </row>
    <row r="277" spans="2:7" ht="13.5">
      <c r="B277" s="19" t="s">
        <v>899</v>
      </c>
      <c r="C277" s="19" t="s">
        <v>182</v>
      </c>
      <c r="D277" s="8">
        <v>0</v>
      </c>
      <c r="E277" s="8">
        <v>0</v>
      </c>
      <c r="F277" s="8">
        <v>0</v>
      </c>
      <c r="G277" s="8">
        <v>0</v>
      </c>
    </row>
    <row r="278" spans="2:7" ht="13.5">
      <c r="B278" s="19" t="s">
        <v>900</v>
      </c>
      <c r="C278" s="19" t="s">
        <v>183</v>
      </c>
      <c r="D278" s="8">
        <v>0</v>
      </c>
      <c r="E278" s="8">
        <v>0</v>
      </c>
      <c r="F278" s="8">
        <v>0</v>
      </c>
      <c r="G278" s="8">
        <v>0</v>
      </c>
    </row>
    <row r="279" spans="2:7" ht="13.5">
      <c r="B279" s="19" t="s">
        <v>901</v>
      </c>
      <c r="C279" s="19" t="s">
        <v>184</v>
      </c>
      <c r="D279" s="8">
        <v>0</v>
      </c>
      <c r="E279" s="8">
        <v>55565</v>
      </c>
      <c r="F279" s="8">
        <v>55565</v>
      </c>
      <c r="G279" s="8">
        <v>0</v>
      </c>
    </row>
    <row r="280" spans="2:7" ht="13.5">
      <c r="B280" s="19" t="s">
        <v>902</v>
      </c>
      <c r="C280" s="19" t="s">
        <v>185</v>
      </c>
      <c r="D280" s="8">
        <v>0</v>
      </c>
      <c r="E280" s="8">
        <v>0</v>
      </c>
      <c r="F280" s="8">
        <v>0</v>
      </c>
      <c r="G280" s="8">
        <v>0</v>
      </c>
    </row>
    <row r="281" spans="2:7" ht="13.5">
      <c r="B281" s="19" t="s">
        <v>903</v>
      </c>
      <c r="C281" s="19" t="s">
        <v>186</v>
      </c>
      <c r="D281" s="8">
        <v>0</v>
      </c>
      <c r="E281" s="8">
        <v>16172</v>
      </c>
      <c r="F281" s="8">
        <v>16172</v>
      </c>
      <c r="G281" s="8">
        <v>0</v>
      </c>
    </row>
    <row r="282" spans="2:7" ht="13.5">
      <c r="B282" s="19" t="s">
        <v>904</v>
      </c>
      <c r="C282" s="19" t="s">
        <v>187</v>
      </c>
      <c r="D282" s="8">
        <v>0</v>
      </c>
      <c r="E282" s="8">
        <v>0</v>
      </c>
      <c r="F282" s="8">
        <v>0</v>
      </c>
      <c r="G282" s="8">
        <v>0</v>
      </c>
    </row>
    <row r="283" spans="2:7" ht="13.5">
      <c r="B283" s="19" t="s">
        <v>905</v>
      </c>
      <c r="C283" s="19" t="s">
        <v>188</v>
      </c>
      <c r="D283" s="8">
        <v>0</v>
      </c>
      <c r="E283" s="8">
        <v>0</v>
      </c>
      <c r="F283" s="8">
        <v>3190</v>
      </c>
      <c r="G283" s="8">
        <v>3190</v>
      </c>
    </row>
    <row r="284" spans="2:7" ht="13.5">
      <c r="B284" s="19" t="s">
        <v>906</v>
      </c>
      <c r="C284" s="19" t="s">
        <v>189</v>
      </c>
      <c r="D284" s="8">
        <v>0</v>
      </c>
      <c r="E284" s="8">
        <v>0</v>
      </c>
      <c r="F284" s="8">
        <v>0</v>
      </c>
      <c r="G284" s="8">
        <v>0</v>
      </c>
    </row>
    <row r="285" spans="2:7" ht="13.5">
      <c r="B285" s="19" t="s">
        <v>907</v>
      </c>
      <c r="C285" s="19" t="s">
        <v>190</v>
      </c>
      <c r="D285" s="8">
        <v>63121.4</v>
      </c>
      <c r="E285" s="8">
        <v>0</v>
      </c>
      <c r="F285" s="8">
        <v>64317.36</v>
      </c>
      <c r="G285" s="8">
        <v>127438.76</v>
      </c>
    </row>
    <row r="286" spans="2:7" ht="13.5">
      <c r="B286" s="19" t="s">
        <v>908</v>
      </c>
      <c r="C286" s="19" t="s">
        <v>191</v>
      </c>
      <c r="D286" s="8">
        <v>0</v>
      </c>
      <c r="E286" s="8">
        <v>0</v>
      </c>
      <c r="F286" s="8">
        <v>0</v>
      </c>
      <c r="G286" s="8">
        <v>0</v>
      </c>
    </row>
    <row r="287" spans="2:7" ht="13.5">
      <c r="B287" s="19" t="s">
        <v>909</v>
      </c>
      <c r="C287" s="19" t="s">
        <v>192</v>
      </c>
      <c r="D287" s="8">
        <v>0</v>
      </c>
      <c r="E287" s="8">
        <v>0</v>
      </c>
      <c r="F287" s="8">
        <v>0</v>
      </c>
      <c r="G287" s="8">
        <v>0</v>
      </c>
    </row>
    <row r="288" spans="2:7" ht="13.5">
      <c r="B288" s="19" t="s">
        <v>910</v>
      </c>
      <c r="C288" s="19" t="s">
        <v>193</v>
      </c>
      <c r="D288" s="8">
        <v>0</v>
      </c>
      <c r="E288" s="8">
        <v>0</v>
      </c>
      <c r="F288" s="8">
        <v>0</v>
      </c>
      <c r="G288" s="8">
        <v>0</v>
      </c>
    </row>
    <row r="289" spans="2:7" ht="13.5">
      <c r="B289" s="19" t="s">
        <v>911</v>
      </c>
      <c r="C289" s="19" t="s">
        <v>194</v>
      </c>
      <c r="D289" s="8">
        <v>0</v>
      </c>
      <c r="E289" s="8">
        <v>0</v>
      </c>
      <c r="F289" s="8">
        <v>0</v>
      </c>
      <c r="G289" s="8">
        <v>0</v>
      </c>
    </row>
    <row r="290" spans="2:7" ht="13.5">
      <c r="B290" s="19" t="s">
        <v>912</v>
      </c>
      <c r="C290" s="19" t="s">
        <v>195</v>
      </c>
      <c r="D290" s="8">
        <v>0</v>
      </c>
      <c r="E290" s="8">
        <v>0</v>
      </c>
      <c r="F290" s="8">
        <v>0</v>
      </c>
      <c r="G290" s="8">
        <v>0</v>
      </c>
    </row>
    <row r="291" spans="2:7" ht="13.5">
      <c r="B291" s="19" t="s">
        <v>913</v>
      </c>
      <c r="C291" s="19" t="s">
        <v>196</v>
      </c>
      <c r="D291" s="8">
        <v>0</v>
      </c>
      <c r="E291" s="8">
        <v>4586</v>
      </c>
      <c r="F291" s="8">
        <v>4586</v>
      </c>
      <c r="G291" s="8">
        <v>0</v>
      </c>
    </row>
    <row r="292" spans="2:7" ht="13.5">
      <c r="B292" s="19" t="s">
        <v>914</v>
      </c>
      <c r="C292" s="19" t="s">
        <v>197</v>
      </c>
      <c r="D292" s="8">
        <v>0</v>
      </c>
      <c r="E292" s="8">
        <v>0</v>
      </c>
      <c r="F292" s="8">
        <v>0</v>
      </c>
      <c r="G292" s="8">
        <v>0</v>
      </c>
    </row>
    <row r="293" spans="2:7" ht="13.5">
      <c r="B293" s="19" t="s">
        <v>915</v>
      </c>
      <c r="C293" s="19" t="s">
        <v>198</v>
      </c>
      <c r="D293" s="8">
        <v>0</v>
      </c>
      <c r="E293" s="8">
        <v>0</v>
      </c>
      <c r="F293" s="8">
        <v>0</v>
      </c>
      <c r="G293" s="8">
        <v>0</v>
      </c>
    </row>
    <row r="294" spans="2:7" ht="13.5">
      <c r="B294" s="19" t="s">
        <v>916</v>
      </c>
      <c r="C294" s="19" t="s">
        <v>199</v>
      </c>
      <c r="D294" s="8">
        <v>0</v>
      </c>
      <c r="E294" s="8">
        <v>0</v>
      </c>
      <c r="F294" s="8">
        <v>0</v>
      </c>
      <c r="G294" s="8">
        <v>0</v>
      </c>
    </row>
    <row r="295" spans="2:7" ht="13.5">
      <c r="B295" s="19" t="s">
        <v>917</v>
      </c>
      <c r="C295" s="19" t="s">
        <v>200</v>
      </c>
      <c r="D295" s="8">
        <v>0</v>
      </c>
      <c r="E295" s="8">
        <v>0</v>
      </c>
      <c r="F295" s="8">
        <v>0</v>
      </c>
      <c r="G295" s="8">
        <v>0</v>
      </c>
    </row>
    <row r="296" spans="2:7" ht="13.5">
      <c r="B296" s="19" t="s">
        <v>918</v>
      </c>
      <c r="C296" s="19" t="s">
        <v>201</v>
      </c>
      <c r="D296" s="8">
        <v>0</v>
      </c>
      <c r="E296" s="8">
        <v>0</v>
      </c>
      <c r="F296" s="8">
        <v>0</v>
      </c>
      <c r="G296" s="8">
        <v>0</v>
      </c>
    </row>
    <row r="297" spans="2:7" ht="13.5">
      <c r="B297" s="19" t="s">
        <v>919</v>
      </c>
      <c r="C297" s="19" t="s">
        <v>202</v>
      </c>
      <c r="D297" s="8">
        <v>0</v>
      </c>
      <c r="E297" s="8">
        <v>0</v>
      </c>
      <c r="F297" s="8">
        <v>1392</v>
      </c>
      <c r="G297" s="8">
        <v>1392</v>
      </c>
    </row>
    <row r="298" spans="2:7" ht="13.5">
      <c r="B298" s="19" t="s">
        <v>920</v>
      </c>
      <c r="C298" s="19" t="s">
        <v>203</v>
      </c>
      <c r="D298" s="8">
        <v>0</v>
      </c>
      <c r="E298" s="8">
        <v>0</v>
      </c>
      <c r="F298" s="8">
        <v>0</v>
      </c>
      <c r="G298" s="8">
        <v>0</v>
      </c>
    </row>
    <row r="299" spans="2:7" ht="13.5">
      <c r="B299" s="19" t="s">
        <v>921</v>
      </c>
      <c r="C299" s="19" t="s">
        <v>204</v>
      </c>
      <c r="D299" s="8">
        <v>0</v>
      </c>
      <c r="E299" s="8">
        <v>0</v>
      </c>
      <c r="F299" s="8">
        <v>0</v>
      </c>
      <c r="G299" s="8">
        <v>0</v>
      </c>
    </row>
    <row r="300" spans="2:7" ht="13.5">
      <c r="B300" s="19" t="s">
        <v>922</v>
      </c>
      <c r="C300" s="19" t="s">
        <v>205</v>
      </c>
      <c r="D300" s="8">
        <v>0</v>
      </c>
      <c r="E300" s="8">
        <v>0</v>
      </c>
      <c r="F300" s="8">
        <v>0</v>
      </c>
      <c r="G300" s="8">
        <v>0</v>
      </c>
    </row>
    <row r="301" spans="2:7" ht="13.5">
      <c r="B301" s="19" t="s">
        <v>923</v>
      </c>
      <c r="C301" s="19" t="s">
        <v>206</v>
      </c>
      <c r="D301" s="8">
        <v>0</v>
      </c>
      <c r="E301" s="8">
        <v>969.19</v>
      </c>
      <c r="F301" s="8">
        <v>969.19</v>
      </c>
      <c r="G301" s="8">
        <v>0</v>
      </c>
    </row>
    <row r="302" spans="2:7" ht="13.5">
      <c r="B302" s="19" t="s">
        <v>924</v>
      </c>
      <c r="C302" s="19" t="s">
        <v>207</v>
      </c>
      <c r="D302" s="8">
        <v>0</v>
      </c>
      <c r="E302" s="8">
        <v>0</v>
      </c>
      <c r="F302" s="8">
        <v>0</v>
      </c>
      <c r="G302" s="8">
        <v>0</v>
      </c>
    </row>
    <row r="303" spans="2:7" ht="13.5">
      <c r="B303" s="19" t="s">
        <v>925</v>
      </c>
      <c r="C303" s="19" t="s">
        <v>208</v>
      </c>
      <c r="D303" s="8">
        <v>0</v>
      </c>
      <c r="E303" s="8">
        <v>0</v>
      </c>
      <c r="F303" s="8">
        <v>0</v>
      </c>
      <c r="G303" s="8">
        <v>0</v>
      </c>
    </row>
    <row r="304" spans="2:7" ht="13.5">
      <c r="B304" s="19" t="s">
        <v>926</v>
      </c>
      <c r="C304" s="19" t="s">
        <v>209</v>
      </c>
      <c r="D304" s="8">
        <v>0</v>
      </c>
      <c r="E304" s="8">
        <v>0</v>
      </c>
      <c r="F304" s="8">
        <v>0</v>
      </c>
      <c r="G304" s="8">
        <v>0</v>
      </c>
    </row>
    <row r="305" spans="2:7" ht="13.5">
      <c r="B305" s="19" t="s">
        <v>927</v>
      </c>
      <c r="C305" s="19" t="s">
        <v>210</v>
      </c>
      <c r="D305" s="8">
        <v>0</v>
      </c>
      <c r="E305" s="8">
        <v>0</v>
      </c>
      <c r="F305" s="8">
        <v>0</v>
      </c>
      <c r="G305" s="8">
        <v>0</v>
      </c>
    </row>
    <row r="306" spans="2:7" ht="13.5">
      <c r="B306" s="19" t="s">
        <v>928</v>
      </c>
      <c r="C306" s="19" t="s">
        <v>211</v>
      </c>
      <c r="D306" s="8">
        <v>0</v>
      </c>
      <c r="E306" s="8">
        <v>0</v>
      </c>
      <c r="F306" s="8">
        <v>0</v>
      </c>
      <c r="G306" s="8">
        <v>0</v>
      </c>
    </row>
    <row r="307" spans="2:7" ht="13.5">
      <c r="B307" s="19" t="s">
        <v>929</v>
      </c>
      <c r="C307" s="19" t="s">
        <v>212</v>
      </c>
      <c r="D307" s="8">
        <v>0</v>
      </c>
      <c r="E307" s="8">
        <v>11745.08</v>
      </c>
      <c r="F307" s="8">
        <v>14375.96</v>
      </c>
      <c r="G307" s="8">
        <v>2630.88</v>
      </c>
    </row>
    <row r="308" spans="2:7" ht="13.5">
      <c r="B308" s="19" t="s">
        <v>930</v>
      </c>
      <c r="C308" s="19" t="s">
        <v>213</v>
      </c>
      <c r="D308" s="8">
        <v>0</v>
      </c>
      <c r="E308" s="8">
        <v>0</v>
      </c>
      <c r="F308" s="8">
        <v>0</v>
      </c>
      <c r="G308" s="8">
        <v>0</v>
      </c>
    </row>
    <row r="309" spans="2:7" ht="13.5">
      <c r="B309" s="19" t="s">
        <v>931</v>
      </c>
      <c r="C309" s="19" t="s">
        <v>932</v>
      </c>
      <c r="D309" s="8">
        <v>2193114.79</v>
      </c>
      <c r="E309" s="8">
        <v>3946863.92</v>
      </c>
      <c r="F309" s="8">
        <v>1753749.13</v>
      </c>
      <c r="G309" s="8">
        <v>0</v>
      </c>
    </row>
    <row r="310" spans="2:7" ht="13.5">
      <c r="B310" s="19" t="s">
        <v>933</v>
      </c>
      <c r="C310" s="19" t="s">
        <v>934</v>
      </c>
      <c r="D310" s="8">
        <v>0</v>
      </c>
      <c r="E310" s="8">
        <v>0</v>
      </c>
      <c r="F310" s="8">
        <v>0</v>
      </c>
      <c r="G310" s="8">
        <v>0</v>
      </c>
    </row>
    <row r="311" spans="2:7" ht="13.5">
      <c r="B311" s="19" t="s">
        <v>935</v>
      </c>
      <c r="C311" s="19" t="s">
        <v>936</v>
      </c>
      <c r="D311" s="8">
        <v>0</v>
      </c>
      <c r="E311" s="8">
        <v>0</v>
      </c>
      <c r="F311" s="8">
        <v>0</v>
      </c>
      <c r="G311" s="8">
        <v>0</v>
      </c>
    </row>
    <row r="312" spans="2:7" ht="13.5">
      <c r="B312" s="19" t="s">
        <v>937</v>
      </c>
      <c r="C312" s="19" t="s">
        <v>938</v>
      </c>
      <c r="D312" s="8">
        <v>0</v>
      </c>
      <c r="E312" s="8">
        <v>0</v>
      </c>
      <c r="F312" s="8">
        <v>0</v>
      </c>
      <c r="G312" s="8">
        <v>0</v>
      </c>
    </row>
    <row r="313" spans="2:7" ht="13.5">
      <c r="B313" s="19" t="s">
        <v>939</v>
      </c>
      <c r="C313" s="19" t="s">
        <v>940</v>
      </c>
      <c r="D313" s="8">
        <v>0</v>
      </c>
      <c r="E313" s="8">
        <v>0</v>
      </c>
      <c r="F313" s="8">
        <v>0</v>
      </c>
      <c r="G313" s="8">
        <v>0</v>
      </c>
    </row>
    <row r="314" spans="2:7" ht="13.5">
      <c r="B314" s="19" t="s">
        <v>941</v>
      </c>
      <c r="C314" s="19" t="s">
        <v>942</v>
      </c>
      <c r="D314" s="8">
        <v>0</v>
      </c>
      <c r="E314" s="8">
        <v>0</v>
      </c>
      <c r="F314" s="8">
        <v>0</v>
      </c>
      <c r="G314" s="8">
        <v>0</v>
      </c>
    </row>
    <row r="315" spans="2:7" ht="13.5">
      <c r="B315" s="19" t="s">
        <v>943</v>
      </c>
      <c r="C315" s="19" t="s">
        <v>944</v>
      </c>
      <c r="D315" s="8">
        <v>0</v>
      </c>
      <c r="E315" s="8">
        <v>0</v>
      </c>
      <c r="F315" s="8">
        <v>0</v>
      </c>
      <c r="G315" s="8">
        <v>0</v>
      </c>
    </row>
    <row r="316" spans="2:7" ht="13.5">
      <c r="B316" s="19" t="s">
        <v>945</v>
      </c>
      <c r="C316" s="19" t="s">
        <v>946</v>
      </c>
      <c r="D316" s="8">
        <v>0</v>
      </c>
      <c r="E316" s="8">
        <v>0</v>
      </c>
      <c r="F316" s="8">
        <v>0</v>
      </c>
      <c r="G316" s="8">
        <v>0</v>
      </c>
    </row>
    <row r="317" spans="2:7" ht="13.5">
      <c r="B317" s="19" t="s">
        <v>947</v>
      </c>
      <c r="C317" s="19" t="s">
        <v>948</v>
      </c>
      <c r="D317" s="8">
        <v>0</v>
      </c>
      <c r="E317" s="8">
        <v>0</v>
      </c>
      <c r="F317" s="8">
        <v>0</v>
      </c>
      <c r="G317" s="8">
        <v>0</v>
      </c>
    </row>
    <row r="318" spans="2:7" ht="13.5">
      <c r="B318" s="19" t="s">
        <v>949</v>
      </c>
      <c r="C318" s="19" t="s">
        <v>950</v>
      </c>
      <c r="D318" s="8">
        <v>0</v>
      </c>
      <c r="E318" s="8">
        <v>0</v>
      </c>
      <c r="F318" s="8">
        <v>0</v>
      </c>
      <c r="G318" s="8">
        <v>0</v>
      </c>
    </row>
    <row r="319" spans="2:7" ht="13.5">
      <c r="B319" s="19" t="s">
        <v>951</v>
      </c>
      <c r="C319" s="19" t="s">
        <v>952</v>
      </c>
      <c r="D319" s="8">
        <v>0</v>
      </c>
      <c r="E319" s="8">
        <v>0</v>
      </c>
      <c r="F319" s="8">
        <v>61895.93</v>
      </c>
      <c r="G319" s="8">
        <v>61895.93</v>
      </c>
    </row>
    <row r="320" spans="2:7" ht="13.5">
      <c r="B320" s="19" t="s">
        <v>953</v>
      </c>
      <c r="C320" s="19" t="s">
        <v>954</v>
      </c>
      <c r="D320" s="8">
        <v>0</v>
      </c>
      <c r="E320" s="8">
        <v>0</v>
      </c>
      <c r="F320" s="8">
        <v>0</v>
      </c>
      <c r="G320" s="8">
        <v>0</v>
      </c>
    </row>
    <row r="321" spans="2:7" ht="13.5">
      <c r="B321" s="19" t="s">
        <v>955</v>
      </c>
      <c r="C321" s="19" t="s">
        <v>956</v>
      </c>
      <c r="D321" s="8">
        <v>0</v>
      </c>
      <c r="E321" s="8">
        <v>0</v>
      </c>
      <c r="F321" s="8">
        <v>6771.16</v>
      </c>
      <c r="G321" s="8">
        <v>6771.16</v>
      </c>
    </row>
    <row r="322" spans="2:7" ht="13.5">
      <c r="B322" s="19" t="s">
        <v>957</v>
      </c>
      <c r="C322" s="19" t="s">
        <v>958</v>
      </c>
      <c r="D322" s="8">
        <v>0</v>
      </c>
      <c r="E322" s="8">
        <v>207292</v>
      </c>
      <c r="F322" s="8">
        <v>207292</v>
      </c>
      <c r="G322" s="8">
        <v>0</v>
      </c>
    </row>
    <row r="323" spans="2:7" ht="13.5">
      <c r="B323" s="19" t="s">
        <v>959</v>
      </c>
      <c r="C323" s="19" t="s">
        <v>960</v>
      </c>
      <c r="D323" s="8">
        <v>0</v>
      </c>
      <c r="E323" s="8">
        <v>0</v>
      </c>
      <c r="F323" s="8">
        <v>1626.39</v>
      </c>
      <c r="G323" s="8">
        <v>1626.39</v>
      </c>
    </row>
    <row r="324" spans="2:7" ht="13.5">
      <c r="B324" s="19" t="s">
        <v>961</v>
      </c>
      <c r="C324" s="19" t="s">
        <v>962</v>
      </c>
      <c r="D324" s="8">
        <v>0</v>
      </c>
      <c r="E324" s="8">
        <v>0</v>
      </c>
      <c r="F324" s="8">
        <v>4025.64</v>
      </c>
      <c r="G324" s="8">
        <v>4025.64</v>
      </c>
    </row>
    <row r="325" spans="2:7" ht="13.5">
      <c r="B325" s="19" t="s">
        <v>963</v>
      </c>
      <c r="C325" s="19" t="s">
        <v>964</v>
      </c>
      <c r="D325" s="8">
        <v>0</v>
      </c>
      <c r="E325" s="8">
        <v>0</v>
      </c>
      <c r="F325" s="8">
        <v>0</v>
      </c>
      <c r="G325" s="8">
        <v>0</v>
      </c>
    </row>
    <row r="326" spans="2:7" ht="13.5">
      <c r="B326" s="19" t="s">
        <v>965</v>
      </c>
      <c r="C326" s="19" t="s">
        <v>966</v>
      </c>
      <c r="D326" s="8">
        <v>0</v>
      </c>
      <c r="E326" s="8">
        <v>0</v>
      </c>
      <c r="F326" s="8">
        <v>0</v>
      </c>
      <c r="G326" s="8">
        <v>0</v>
      </c>
    </row>
    <row r="327" spans="2:7" ht="13.5">
      <c r="B327" s="19" t="s">
        <v>967</v>
      </c>
      <c r="C327" s="19" t="s">
        <v>968</v>
      </c>
      <c r="D327" s="8">
        <v>0</v>
      </c>
      <c r="E327" s="8">
        <v>0</v>
      </c>
      <c r="F327" s="8">
        <v>0</v>
      </c>
      <c r="G327" s="8">
        <v>0</v>
      </c>
    </row>
    <row r="328" spans="2:7" ht="13.5">
      <c r="B328" s="19" t="s">
        <v>969</v>
      </c>
      <c r="C328" s="19" t="s">
        <v>214</v>
      </c>
      <c r="D328" s="8">
        <v>0</v>
      </c>
      <c r="E328" s="8">
        <v>0</v>
      </c>
      <c r="F328" s="8">
        <v>0</v>
      </c>
      <c r="G328" s="8">
        <v>0</v>
      </c>
    </row>
    <row r="329" spans="2:7" ht="13.5">
      <c r="B329" s="19" t="s">
        <v>970</v>
      </c>
      <c r="C329" s="19" t="s">
        <v>215</v>
      </c>
      <c r="D329" s="8">
        <v>0</v>
      </c>
      <c r="E329" s="8">
        <v>0</v>
      </c>
      <c r="F329" s="8">
        <v>0</v>
      </c>
      <c r="G329" s="8">
        <v>0</v>
      </c>
    </row>
    <row r="330" spans="2:7" ht="13.5">
      <c r="B330" s="19" t="s">
        <v>971</v>
      </c>
      <c r="C330" s="19" t="s">
        <v>216</v>
      </c>
      <c r="D330" s="8">
        <v>0</v>
      </c>
      <c r="E330" s="8">
        <v>0</v>
      </c>
      <c r="F330" s="8">
        <v>0</v>
      </c>
      <c r="G330" s="8">
        <v>0</v>
      </c>
    </row>
    <row r="331" spans="2:7" ht="13.5">
      <c r="B331" s="19" t="s">
        <v>972</v>
      </c>
      <c r="C331" s="19" t="s">
        <v>217</v>
      </c>
      <c r="D331" s="8">
        <v>0</v>
      </c>
      <c r="E331" s="8">
        <v>0</v>
      </c>
      <c r="F331" s="8">
        <v>0</v>
      </c>
      <c r="G331" s="8">
        <v>0</v>
      </c>
    </row>
    <row r="332" spans="2:7" ht="13.5">
      <c r="B332" s="19" t="s">
        <v>973</v>
      </c>
      <c r="C332" s="19" t="s">
        <v>218</v>
      </c>
      <c r="D332" s="8">
        <v>0</v>
      </c>
      <c r="E332" s="8">
        <v>0</v>
      </c>
      <c r="F332" s="8">
        <v>71467.6</v>
      </c>
      <c r="G332" s="8">
        <v>71467.6</v>
      </c>
    </row>
    <row r="333" spans="2:7" ht="13.5">
      <c r="B333" s="19" t="s">
        <v>974</v>
      </c>
      <c r="C333" s="19" t="s">
        <v>219</v>
      </c>
      <c r="D333" s="8">
        <v>0</v>
      </c>
      <c r="E333" s="8">
        <v>12405.65</v>
      </c>
      <c r="F333" s="8">
        <v>15928.21</v>
      </c>
      <c r="G333" s="8">
        <v>3522.56</v>
      </c>
    </row>
    <row r="334" spans="2:7" ht="13.5">
      <c r="B334" s="19" t="s">
        <v>975</v>
      </c>
      <c r="C334" s="19" t="s">
        <v>220</v>
      </c>
      <c r="D334" s="8">
        <v>0</v>
      </c>
      <c r="E334" s="8">
        <v>0</v>
      </c>
      <c r="F334" s="8">
        <v>29791.06</v>
      </c>
      <c r="G334" s="8">
        <v>29791.06</v>
      </c>
    </row>
    <row r="335" spans="2:7" ht="13.5">
      <c r="B335" s="19" t="s">
        <v>976</v>
      </c>
      <c r="C335" s="19" t="s">
        <v>221</v>
      </c>
      <c r="D335" s="8">
        <v>0</v>
      </c>
      <c r="E335" s="8">
        <v>564.35</v>
      </c>
      <c r="F335" s="8">
        <v>1203.41</v>
      </c>
      <c r="G335" s="8">
        <v>639.06</v>
      </c>
    </row>
    <row r="336" spans="2:7" ht="13.5">
      <c r="B336" s="19" t="s">
        <v>977</v>
      </c>
      <c r="C336" s="19" t="s">
        <v>222</v>
      </c>
      <c r="D336" s="8">
        <v>0</v>
      </c>
      <c r="E336" s="8">
        <v>0</v>
      </c>
      <c r="F336" s="8">
        <v>0</v>
      </c>
      <c r="G336" s="8">
        <v>0</v>
      </c>
    </row>
    <row r="337" spans="2:7" ht="13.5">
      <c r="B337" s="19" t="s">
        <v>978</v>
      </c>
      <c r="C337" s="19" t="s">
        <v>223</v>
      </c>
      <c r="D337" s="8">
        <v>0</v>
      </c>
      <c r="E337" s="8">
        <v>0</v>
      </c>
      <c r="F337" s="8">
        <v>2918.61</v>
      </c>
      <c r="G337" s="8">
        <v>2918.61</v>
      </c>
    </row>
    <row r="338" spans="2:7" ht="13.5">
      <c r="B338" s="19" t="s">
        <v>979</v>
      </c>
      <c r="C338" s="19" t="s">
        <v>224</v>
      </c>
      <c r="D338" s="8">
        <v>0</v>
      </c>
      <c r="E338" s="8">
        <v>0</v>
      </c>
      <c r="F338" s="8">
        <v>3596</v>
      </c>
      <c r="G338" s="8">
        <v>3596</v>
      </c>
    </row>
    <row r="339" spans="2:7" ht="13.5">
      <c r="B339" s="19" t="s">
        <v>980</v>
      </c>
      <c r="C339" s="19" t="s">
        <v>225</v>
      </c>
      <c r="D339" s="8">
        <v>0</v>
      </c>
      <c r="E339" s="8">
        <v>0</v>
      </c>
      <c r="F339" s="8">
        <v>0</v>
      </c>
      <c r="G339" s="8">
        <v>0</v>
      </c>
    </row>
    <row r="340" spans="2:7" ht="13.5">
      <c r="B340" s="19" t="s">
        <v>981</v>
      </c>
      <c r="C340" s="19" t="s">
        <v>226</v>
      </c>
      <c r="D340" s="8">
        <v>0</v>
      </c>
      <c r="E340" s="8">
        <v>0</v>
      </c>
      <c r="F340" s="8">
        <v>1048.26</v>
      </c>
      <c r="G340" s="8">
        <v>1048.26</v>
      </c>
    </row>
    <row r="341" spans="2:7" ht="13.5">
      <c r="B341" s="19" t="s">
        <v>982</v>
      </c>
      <c r="C341" s="19" t="s">
        <v>227</v>
      </c>
      <c r="D341" s="8">
        <v>0</v>
      </c>
      <c r="E341" s="8">
        <v>0</v>
      </c>
      <c r="F341" s="8">
        <v>0</v>
      </c>
      <c r="G341" s="8">
        <v>0</v>
      </c>
    </row>
    <row r="342" spans="2:7" ht="13.5">
      <c r="B342" s="19" t="s">
        <v>983</v>
      </c>
      <c r="C342" s="19" t="s">
        <v>228</v>
      </c>
      <c r="D342" s="8">
        <v>0</v>
      </c>
      <c r="E342" s="8">
        <v>0</v>
      </c>
      <c r="F342" s="8">
        <v>0</v>
      </c>
      <c r="G342" s="8">
        <v>0</v>
      </c>
    </row>
    <row r="343" spans="2:7" ht="13.5">
      <c r="B343" s="19" t="s">
        <v>984</v>
      </c>
      <c r="C343" s="19" t="s">
        <v>229</v>
      </c>
      <c r="D343" s="8">
        <v>0</v>
      </c>
      <c r="E343" s="8">
        <v>0</v>
      </c>
      <c r="F343" s="8">
        <v>0</v>
      </c>
      <c r="G343" s="8">
        <v>0</v>
      </c>
    </row>
    <row r="344" spans="2:7" ht="13.5">
      <c r="B344" s="19" t="s">
        <v>985</v>
      </c>
      <c r="C344" s="19" t="s">
        <v>230</v>
      </c>
      <c r="D344" s="8">
        <v>0</v>
      </c>
      <c r="E344" s="8">
        <v>0</v>
      </c>
      <c r="F344" s="8">
        <v>0</v>
      </c>
      <c r="G344" s="8">
        <v>0</v>
      </c>
    </row>
    <row r="345" spans="2:7" ht="13.5">
      <c r="B345" s="19" t="s">
        <v>986</v>
      </c>
      <c r="C345" s="19" t="s">
        <v>231</v>
      </c>
      <c r="D345" s="8">
        <v>0</v>
      </c>
      <c r="E345" s="8">
        <v>0</v>
      </c>
      <c r="F345" s="8">
        <v>0</v>
      </c>
      <c r="G345" s="8">
        <v>0</v>
      </c>
    </row>
    <row r="346" spans="2:7" ht="13.5">
      <c r="B346" s="19" t="s">
        <v>987</v>
      </c>
      <c r="C346" s="19" t="s">
        <v>232</v>
      </c>
      <c r="D346" s="8">
        <v>0</v>
      </c>
      <c r="E346" s="8">
        <v>0</v>
      </c>
      <c r="F346" s="8">
        <v>0</v>
      </c>
      <c r="G346" s="8">
        <v>0</v>
      </c>
    </row>
    <row r="347" spans="2:7" ht="13.5">
      <c r="B347" s="19" t="s">
        <v>988</v>
      </c>
      <c r="C347" s="19" t="s">
        <v>233</v>
      </c>
      <c r="D347" s="8">
        <v>0</v>
      </c>
      <c r="E347" s="8">
        <v>0</v>
      </c>
      <c r="F347" s="8">
        <v>0</v>
      </c>
      <c r="G347" s="8">
        <v>0</v>
      </c>
    </row>
    <row r="348" spans="2:7" ht="13.5">
      <c r="B348" s="19" t="s">
        <v>989</v>
      </c>
      <c r="C348" s="19" t="s">
        <v>234</v>
      </c>
      <c r="D348" s="8">
        <v>0</v>
      </c>
      <c r="E348" s="8">
        <v>0</v>
      </c>
      <c r="F348" s="8">
        <v>0</v>
      </c>
      <c r="G348" s="8">
        <v>0</v>
      </c>
    </row>
    <row r="349" spans="2:7" ht="13.5">
      <c r="B349" s="19" t="s">
        <v>990</v>
      </c>
      <c r="C349" s="19" t="s">
        <v>235</v>
      </c>
      <c r="D349" s="8">
        <v>0</v>
      </c>
      <c r="E349" s="8">
        <v>0</v>
      </c>
      <c r="F349" s="8">
        <v>0</v>
      </c>
      <c r="G349" s="8">
        <v>0</v>
      </c>
    </row>
    <row r="350" spans="2:7" ht="13.5">
      <c r="B350" s="19" t="s">
        <v>991</v>
      </c>
      <c r="C350" s="19" t="s">
        <v>236</v>
      </c>
      <c r="D350" s="8">
        <v>0</v>
      </c>
      <c r="E350" s="8">
        <v>0</v>
      </c>
      <c r="F350" s="8">
        <v>0</v>
      </c>
      <c r="G350" s="8">
        <v>0</v>
      </c>
    </row>
    <row r="351" spans="2:7" ht="13.5">
      <c r="B351" s="19" t="s">
        <v>992</v>
      </c>
      <c r="C351" s="19" t="s">
        <v>237</v>
      </c>
      <c r="D351" s="8">
        <v>0</v>
      </c>
      <c r="E351" s="8">
        <v>0</v>
      </c>
      <c r="F351" s="8">
        <v>3132</v>
      </c>
      <c r="G351" s="8">
        <v>3132</v>
      </c>
    </row>
    <row r="352" spans="2:7" ht="13.5">
      <c r="B352" s="19" t="s">
        <v>993</v>
      </c>
      <c r="C352" s="19" t="s">
        <v>238</v>
      </c>
      <c r="D352" s="8">
        <v>0</v>
      </c>
      <c r="E352" s="8">
        <v>0</v>
      </c>
      <c r="F352" s="8">
        <v>0</v>
      </c>
      <c r="G352" s="8">
        <v>0</v>
      </c>
    </row>
    <row r="353" spans="2:7" ht="13.5">
      <c r="B353" s="19" t="s">
        <v>994</v>
      </c>
      <c r="C353" s="19" t="s">
        <v>239</v>
      </c>
      <c r="D353" s="8">
        <v>0</v>
      </c>
      <c r="E353" s="8">
        <v>13955.45</v>
      </c>
      <c r="F353" s="8">
        <v>13955.45</v>
      </c>
      <c r="G353" s="8">
        <v>0</v>
      </c>
    </row>
    <row r="354" spans="2:7" ht="13.5">
      <c r="B354" s="19" t="s">
        <v>995</v>
      </c>
      <c r="C354" s="19" t="s">
        <v>240</v>
      </c>
      <c r="D354" s="8">
        <v>0</v>
      </c>
      <c r="E354" s="8">
        <v>0</v>
      </c>
      <c r="F354" s="8">
        <v>0</v>
      </c>
      <c r="G354" s="8">
        <v>0</v>
      </c>
    </row>
    <row r="355" spans="2:7" ht="13.5">
      <c r="B355" s="19" t="s">
        <v>996</v>
      </c>
      <c r="C355" s="19" t="s">
        <v>241</v>
      </c>
      <c r="D355" s="8">
        <v>0</v>
      </c>
      <c r="E355" s="8">
        <v>0</v>
      </c>
      <c r="F355" s="8">
        <v>0</v>
      </c>
      <c r="G355" s="8">
        <v>0</v>
      </c>
    </row>
    <row r="356" spans="2:7" ht="13.5">
      <c r="B356" s="19" t="s">
        <v>997</v>
      </c>
      <c r="C356" s="19" t="s">
        <v>242</v>
      </c>
      <c r="D356" s="8">
        <v>0</v>
      </c>
      <c r="E356" s="8">
        <v>0</v>
      </c>
      <c r="F356" s="8">
        <v>0</v>
      </c>
      <c r="G356" s="8">
        <v>0</v>
      </c>
    </row>
    <row r="357" spans="2:7" ht="13.5">
      <c r="B357" s="19" t="s">
        <v>998</v>
      </c>
      <c r="C357" s="19" t="s">
        <v>243</v>
      </c>
      <c r="D357" s="8">
        <v>0</v>
      </c>
      <c r="E357" s="8">
        <v>0</v>
      </c>
      <c r="F357" s="8">
        <v>0</v>
      </c>
      <c r="G357" s="8">
        <v>0</v>
      </c>
    </row>
    <row r="358" spans="2:7" ht="13.5">
      <c r="B358" s="19" t="s">
        <v>999</v>
      </c>
      <c r="C358" s="19" t="s">
        <v>244</v>
      </c>
      <c r="D358" s="8">
        <v>0</v>
      </c>
      <c r="E358" s="8">
        <v>524320</v>
      </c>
      <c r="F358" s="8">
        <v>524320</v>
      </c>
      <c r="G358" s="8">
        <v>0</v>
      </c>
    </row>
    <row r="359" spans="2:7" ht="13.5">
      <c r="B359" s="19" t="s">
        <v>1000</v>
      </c>
      <c r="C359" s="19" t="s">
        <v>245</v>
      </c>
      <c r="D359" s="8">
        <v>0</v>
      </c>
      <c r="E359" s="8">
        <v>0</v>
      </c>
      <c r="F359" s="8">
        <v>0</v>
      </c>
      <c r="G359" s="8">
        <v>0</v>
      </c>
    </row>
    <row r="360" spans="2:7" ht="13.5">
      <c r="B360" s="19" t="s">
        <v>1001</v>
      </c>
      <c r="C360" s="19" t="s">
        <v>246</v>
      </c>
      <c r="D360" s="8">
        <v>0</v>
      </c>
      <c r="E360" s="8">
        <v>0</v>
      </c>
      <c r="F360" s="8">
        <v>0</v>
      </c>
      <c r="G360" s="8">
        <v>0</v>
      </c>
    </row>
    <row r="361" spans="2:7" ht="13.5">
      <c r="B361" s="19" t="s">
        <v>1002</v>
      </c>
      <c r="C361" s="19" t="s">
        <v>247</v>
      </c>
      <c r="D361" s="8">
        <v>0</v>
      </c>
      <c r="E361" s="8">
        <v>0</v>
      </c>
      <c r="F361" s="8">
        <v>0</v>
      </c>
      <c r="G361" s="8">
        <v>0</v>
      </c>
    </row>
    <row r="362" spans="2:7" ht="13.5">
      <c r="B362" s="19" t="s">
        <v>1003</v>
      </c>
      <c r="C362" s="19" t="s">
        <v>248</v>
      </c>
      <c r="D362" s="8">
        <v>0</v>
      </c>
      <c r="E362" s="8">
        <v>0</v>
      </c>
      <c r="F362" s="8">
        <v>0</v>
      </c>
      <c r="G362" s="8">
        <v>0</v>
      </c>
    </row>
    <row r="363" spans="2:7" ht="13.5">
      <c r="B363" s="19" t="s">
        <v>1004</v>
      </c>
      <c r="C363" s="19" t="s">
        <v>249</v>
      </c>
      <c r="D363" s="8">
        <v>0</v>
      </c>
      <c r="E363" s="8">
        <v>0</v>
      </c>
      <c r="F363" s="8">
        <v>0</v>
      </c>
      <c r="G363" s="8">
        <v>0</v>
      </c>
    </row>
    <row r="364" spans="2:7" ht="13.5">
      <c r="B364" s="19" t="s">
        <v>1005</v>
      </c>
      <c r="C364" s="19" t="s">
        <v>250</v>
      </c>
      <c r="D364" s="8">
        <v>0</v>
      </c>
      <c r="E364" s="8">
        <v>0</v>
      </c>
      <c r="F364" s="8">
        <v>0</v>
      </c>
      <c r="G364" s="8">
        <v>0</v>
      </c>
    </row>
    <row r="365" spans="2:7" ht="13.5">
      <c r="B365" s="19" t="s">
        <v>1006</v>
      </c>
      <c r="C365" s="19" t="s">
        <v>251</v>
      </c>
      <c r="D365" s="8">
        <v>0</v>
      </c>
      <c r="E365" s="8">
        <v>0</v>
      </c>
      <c r="F365" s="8">
        <v>0</v>
      </c>
      <c r="G365" s="8">
        <v>0</v>
      </c>
    </row>
    <row r="366" spans="2:7" ht="13.5">
      <c r="B366" s="19" t="s">
        <v>1007</v>
      </c>
      <c r="C366" s="19" t="s">
        <v>252</v>
      </c>
      <c r="D366" s="8">
        <v>30188.71</v>
      </c>
      <c r="E366" s="8">
        <v>0</v>
      </c>
      <c r="F366" s="8">
        <v>5389.36</v>
      </c>
      <c r="G366" s="8">
        <v>35578.07</v>
      </c>
    </row>
    <row r="367" spans="2:7" ht="13.5">
      <c r="B367" s="19" t="s">
        <v>1008</v>
      </c>
      <c r="C367" s="19" t="s">
        <v>253</v>
      </c>
      <c r="D367" s="8">
        <v>0</v>
      </c>
      <c r="E367" s="8">
        <v>0</v>
      </c>
      <c r="F367" s="8">
        <v>0</v>
      </c>
      <c r="G367" s="8">
        <v>0</v>
      </c>
    </row>
    <row r="368" spans="2:7" ht="13.5">
      <c r="B368" s="19" t="s">
        <v>1009</v>
      </c>
      <c r="C368" s="19" t="s">
        <v>254</v>
      </c>
      <c r="D368" s="8">
        <v>0</v>
      </c>
      <c r="E368" s="8">
        <v>0</v>
      </c>
      <c r="F368" s="8">
        <v>0</v>
      </c>
      <c r="G368" s="8">
        <v>0</v>
      </c>
    </row>
    <row r="369" spans="2:7" ht="13.5">
      <c r="B369" s="19" t="s">
        <v>1010</v>
      </c>
      <c r="C369" s="19" t="s">
        <v>255</v>
      </c>
      <c r="D369" s="8">
        <v>0</v>
      </c>
      <c r="E369" s="8">
        <v>0</v>
      </c>
      <c r="F369" s="8">
        <v>0</v>
      </c>
      <c r="G369" s="8">
        <v>0</v>
      </c>
    </row>
    <row r="370" spans="2:7" ht="13.5">
      <c r="B370" s="19" t="s">
        <v>1011</v>
      </c>
      <c r="C370" s="19" t="s">
        <v>256</v>
      </c>
      <c r="D370" s="8">
        <v>0</v>
      </c>
      <c r="E370" s="8">
        <v>0</v>
      </c>
      <c r="F370" s="8">
        <v>280.1</v>
      </c>
      <c r="G370" s="8">
        <v>280.1</v>
      </c>
    </row>
    <row r="371" spans="2:7" ht="13.5">
      <c r="B371" s="19" t="s">
        <v>1012</v>
      </c>
      <c r="C371" s="19" t="s">
        <v>257</v>
      </c>
      <c r="D371" s="8">
        <v>0</v>
      </c>
      <c r="E371" s="8">
        <v>0</v>
      </c>
      <c r="F371" s="8">
        <v>0</v>
      </c>
      <c r="G371" s="8">
        <v>0</v>
      </c>
    </row>
    <row r="372" spans="2:7" ht="13.5">
      <c r="B372" s="19" t="s">
        <v>1013</v>
      </c>
      <c r="C372" s="19" t="s">
        <v>258</v>
      </c>
      <c r="D372" s="8">
        <v>0</v>
      </c>
      <c r="E372" s="8">
        <v>0</v>
      </c>
      <c r="F372" s="8">
        <v>0</v>
      </c>
      <c r="G372" s="8">
        <v>0</v>
      </c>
    </row>
    <row r="373" spans="2:7" ht="13.5">
      <c r="B373" s="19" t="s">
        <v>1014</v>
      </c>
      <c r="C373" s="19" t="s">
        <v>259</v>
      </c>
      <c r="D373" s="8">
        <v>0</v>
      </c>
      <c r="E373" s="8">
        <v>0</v>
      </c>
      <c r="F373" s="8">
        <v>0</v>
      </c>
      <c r="G373" s="8">
        <v>0</v>
      </c>
    </row>
    <row r="374" spans="2:7" ht="13.5">
      <c r="B374" s="19" t="s">
        <v>1015</v>
      </c>
      <c r="C374" s="19" t="s">
        <v>1016</v>
      </c>
      <c r="D374" s="8">
        <v>0</v>
      </c>
      <c r="E374" s="8">
        <v>0</v>
      </c>
      <c r="F374" s="8">
        <v>0</v>
      </c>
      <c r="G374" s="8">
        <v>0</v>
      </c>
    </row>
    <row r="375" spans="2:7" ht="13.5">
      <c r="B375" s="19" t="s">
        <v>1017</v>
      </c>
      <c r="C375" s="19" t="s">
        <v>1018</v>
      </c>
      <c r="D375" s="8">
        <v>0</v>
      </c>
      <c r="E375" s="8">
        <v>0</v>
      </c>
      <c r="F375" s="8">
        <v>0</v>
      </c>
      <c r="G375" s="8">
        <v>0</v>
      </c>
    </row>
    <row r="376" spans="2:7" ht="13.5">
      <c r="B376" s="19" t="s">
        <v>1019</v>
      </c>
      <c r="C376" s="19" t="s">
        <v>1020</v>
      </c>
      <c r="D376" s="8">
        <v>0</v>
      </c>
      <c r="E376" s="8">
        <v>0</v>
      </c>
      <c r="F376" s="8">
        <v>0</v>
      </c>
      <c r="G376" s="8">
        <v>0</v>
      </c>
    </row>
    <row r="377" spans="2:7" ht="13.5">
      <c r="B377" s="19" t="s">
        <v>1021</v>
      </c>
      <c r="C377" s="19" t="s">
        <v>116</v>
      </c>
      <c r="D377" s="8">
        <v>0</v>
      </c>
      <c r="E377" s="8">
        <v>0</v>
      </c>
      <c r="F377" s="8">
        <v>0</v>
      </c>
      <c r="G377" s="8">
        <v>0</v>
      </c>
    </row>
    <row r="378" spans="2:7" ht="13.5">
      <c r="B378" s="20" t="s">
        <v>1022</v>
      </c>
      <c r="C378" s="20" t="s">
        <v>1023</v>
      </c>
      <c r="D378" s="21">
        <v>8580810</v>
      </c>
      <c r="E378" s="21">
        <v>1757000</v>
      </c>
      <c r="F378" s="21">
        <v>2604000</v>
      </c>
      <c r="G378" s="21">
        <v>9427810</v>
      </c>
    </row>
    <row r="379" spans="2:7" ht="13.5">
      <c r="B379" s="20" t="s">
        <v>1024</v>
      </c>
      <c r="C379" s="20" t="s">
        <v>117</v>
      </c>
      <c r="D379" s="21">
        <v>0</v>
      </c>
      <c r="E379" s="21">
        <v>0</v>
      </c>
      <c r="F379" s="21">
        <v>0</v>
      </c>
      <c r="G379" s="21">
        <v>0</v>
      </c>
    </row>
    <row r="380" spans="2:7" ht="13.5">
      <c r="B380" s="19" t="s">
        <v>1025</v>
      </c>
      <c r="C380" s="19" t="s">
        <v>118</v>
      </c>
      <c r="D380" s="8">
        <v>461421.24</v>
      </c>
      <c r="E380" s="8">
        <v>594808.05</v>
      </c>
      <c r="F380" s="8">
        <v>530022.19</v>
      </c>
      <c r="G380" s="8">
        <v>396635.38</v>
      </c>
    </row>
    <row r="381" spans="2:7" ht="13.5">
      <c r="B381" s="20" t="s">
        <v>1026</v>
      </c>
      <c r="C381" s="20" t="s">
        <v>119</v>
      </c>
      <c r="D381" s="21">
        <v>461421.24</v>
      </c>
      <c r="E381" s="21">
        <v>594808.05</v>
      </c>
      <c r="F381" s="21">
        <v>530022.19</v>
      </c>
      <c r="G381" s="21">
        <v>396635.38</v>
      </c>
    </row>
    <row r="382" spans="2:7" ht="13.5">
      <c r="B382" s="19" t="s">
        <v>1027</v>
      </c>
      <c r="C382" s="19" t="s">
        <v>120</v>
      </c>
      <c r="D382" s="8">
        <v>97376.97</v>
      </c>
      <c r="E382" s="8">
        <v>101418</v>
      </c>
      <c r="F382" s="8">
        <v>103877.91</v>
      </c>
      <c r="G382" s="8">
        <v>99836.88</v>
      </c>
    </row>
    <row r="383" spans="2:7" ht="13.5">
      <c r="B383" s="19" t="s">
        <v>1028</v>
      </c>
      <c r="C383" s="19" t="s">
        <v>121</v>
      </c>
      <c r="D383" s="8">
        <v>0</v>
      </c>
      <c r="E383" s="8">
        <v>0</v>
      </c>
      <c r="F383" s="8">
        <v>0</v>
      </c>
      <c r="G383" s="8">
        <v>0</v>
      </c>
    </row>
    <row r="384" spans="2:7" ht="13.5">
      <c r="B384" s="19" t="s">
        <v>1029</v>
      </c>
      <c r="C384" s="19" t="s">
        <v>122</v>
      </c>
      <c r="D384" s="8">
        <v>0</v>
      </c>
      <c r="E384" s="8">
        <v>0</v>
      </c>
      <c r="F384" s="8">
        <v>0</v>
      </c>
      <c r="G384" s="8">
        <v>0</v>
      </c>
    </row>
    <row r="385" spans="2:21" s="11" customFormat="1" ht="12.75">
      <c r="B385" s="20" t="s">
        <v>1030</v>
      </c>
      <c r="C385" s="20" t="s">
        <v>123</v>
      </c>
      <c r="D385" s="21">
        <v>143765.5</v>
      </c>
      <c r="E385" s="21">
        <v>0</v>
      </c>
      <c r="F385" s="21">
        <v>9397.08</v>
      </c>
      <c r="G385" s="21">
        <v>153162.58</v>
      </c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</row>
    <row r="386" spans="2:7" ht="13.5">
      <c r="B386" s="19" t="s">
        <v>1031</v>
      </c>
      <c r="C386" s="19" t="s">
        <v>124</v>
      </c>
      <c r="D386" s="8">
        <v>6830</v>
      </c>
      <c r="E386" s="8">
        <v>0</v>
      </c>
      <c r="F386" s="8">
        <v>600</v>
      </c>
      <c r="G386" s="8">
        <v>7430</v>
      </c>
    </row>
    <row r="387" spans="2:7" ht="13.5">
      <c r="B387" s="19" t="s">
        <v>1032</v>
      </c>
      <c r="C387" s="19" t="s">
        <v>125</v>
      </c>
      <c r="D387" s="8">
        <v>7200</v>
      </c>
      <c r="E387" s="8">
        <v>0</v>
      </c>
      <c r="F387" s="8">
        <v>600</v>
      </c>
      <c r="G387" s="8">
        <v>7800</v>
      </c>
    </row>
    <row r="388" spans="2:7" ht="13.5">
      <c r="B388" s="19" t="s">
        <v>1033</v>
      </c>
      <c r="C388" s="19" t="s">
        <v>126</v>
      </c>
      <c r="D388" s="8">
        <v>2400</v>
      </c>
      <c r="E388" s="8">
        <v>0</v>
      </c>
      <c r="F388" s="8">
        <v>200</v>
      </c>
      <c r="G388" s="8">
        <v>2600</v>
      </c>
    </row>
    <row r="389" spans="2:7" ht="13.5">
      <c r="B389" s="19" t="s">
        <v>1034</v>
      </c>
      <c r="C389" s="19" t="s">
        <v>127</v>
      </c>
      <c r="D389" s="8">
        <v>6000</v>
      </c>
      <c r="E389" s="8">
        <v>0</v>
      </c>
      <c r="F389" s="8">
        <v>500</v>
      </c>
      <c r="G389" s="8">
        <v>6500</v>
      </c>
    </row>
    <row r="390" spans="2:7" ht="13.5">
      <c r="B390" s="19" t="s">
        <v>1035</v>
      </c>
      <c r="C390" s="19" t="s">
        <v>128</v>
      </c>
      <c r="D390" s="8">
        <v>24000</v>
      </c>
      <c r="E390" s="8">
        <v>0</v>
      </c>
      <c r="F390" s="8">
        <v>2000</v>
      </c>
      <c r="G390" s="8">
        <v>26000</v>
      </c>
    </row>
    <row r="391" spans="2:7" ht="13.5">
      <c r="B391" s="19" t="s">
        <v>1036</v>
      </c>
      <c r="C391" s="19" t="s">
        <v>129</v>
      </c>
      <c r="D391" s="8">
        <v>1164.96</v>
      </c>
      <c r="E391" s="8">
        <v>0</v>
      </c>
      <c r="F391" s="8">
        <v>97.08</v>
      </c>
      <c r="G391" s="8">
        <v>1262.04</v>
      </c>
    </row>
    <row r="392" spans="2:7" ht="13.5">
      <c r="B392" s="19" t="s">
        <v>1037</v>
      </c>
      <c r="C392" s="19" t="s">
        <v>130</v>
      </c>
      <c r="D392" s="8">
        <v>68404.15</v>
      </c>
      <c r="E392" s="8">
        <v>0</v>
      </c>
      <c r="F392" s="8">
        <v>4000</v>
      </c>
      <c r="G392" s="8">
        <v>72404.15</v>
      </c>
    </row>
    <row r="393" spans="2:7" ht="13.5">
      <c r="B393" s="19" t="s">
        <v>1038</v>
      </c>
      <c r="C393" s="19" t="s">
        <v>131</v>
      </c>
      <c r="D393" s="8">
        <v>22216.64</v>
      </c>
      <c r="E393" s="8">
        <v>0</v>
      </c>
      <c r="F393" s="8">
        <v>1000</v>
      </c>
      <c r="G393" s="8">
        <v>23216.64</v>
      </c>
    </row>
    <row r="394" spans="2:7" ht="13.5">
      <c r="B394" s="19" t="s">
        <v>1039</v>
      </c>
      <c r="C394" s="19" t="s">
        <v>132</v>
      </c>
      <c r="D394" s="8">
        <v>0</v>
      </c>
      <c r="E394" s="8">
        <v>0</v>
      </c>
      <c r="F394" s="8">
        <v>0</v>
      </c>
      <c r="G394" s="8">
        <v>0</v>
      </c>
    </row>
    <row r="395" spans="2:7" ht="13.5">
      <c r="B395" s="19" t="s">
        <v>1040</v>
      </c>
      <c r="C395" s="19" t="s">
        <v>133</v>
      </c>
      <c r="D395" s="8">
        <v>5549.75</v>
      </c>
      <c r="E395" s="8">
        <v>0</v>
      </c>
      <c r="F395" s="8">
        <v>400</v>
      </c>
      <c r="G395" s="8">
        <v>5949.75</v>
      </c>
    </row>
    <row r="396" spans="2:7" ht="13.5">
      <c r="B396" s="19" t="s">
        <v>1041</v>
      </c>
      <c r="C396" s="19" t="s">
        <v>134</v>
      </c>
      <c r="D396" s="8">
        <v>0</v>
      </c>
      <c r="E396" s="8">
        <v>0</v>
      </c>
      <c r="F396" s="8">
        <v>0</v>
      </c>
      <c r="G396" s="8">
        <v>0</v>
      </c>
    </row>
    <row r="397" spans="2:7" ht="13.5">
      <c r="B397" s="19" t="s">
        <v>1042</v>
      </c>
      <c r="C397" s="19" t="s">
        <v>135</v>
      </c>
      <c r="D397" s="8">
        <v>6351.54</v>
      </c>
      <c r="E397" s="8">
        <v>0</v>
      </c>
      <c r="F397" s="8">
        <v>325.72</v>
      </c>
      <c r="G397" s="8">
        <v>6677.26</v>
      </c>
    </row>
    <row r="398" spans="2:7" ht="13.5">
      <c r="B398" s="19" t="s">
        <v>1043</v>
      </c>
      <c r="C398" s="19" t="s">
        <v>136</v>
      </c>
      <c r="D398" s="8">
        <v>0</v>
      </c>
      <c r="E398" s="8">
        <v>167400.18</v>
      </c>
      <c r="F398" s="8">
        <v>167400.18</v>
      </c>
      <c r="G398" s="8">
        <v>0</v>
      </c>
    </row>
    <row r="399" spans="2:7" ht="13.5">
      <c r="B399" s="19" t="s">
        <v>1044</v>
      </c>
      <c r="C399" s="19" t="s">
        <v>137</v>
      </c>
      <c r="D399" s="8">
        <v>96903.52</v>
      </c>
      <c r="E399" s="8">
        <v>211258.9</v>
      </c>
      <c r="F399" s="8">
        <v>149078.75</v>
      </c>
      <c r="G399" s="8">
        <v>34723.37</v>
      </c>
    </row>
    <row r="400" spans="2:7" ht="13.5">
      <c r="B400" s="19" t="s">
        <v>1045</v>
      </c>
      <c r="C400" s="19" t="s">
        <v>138</v>
      </c>
      <c r="D400" s="8">
        <v>14437.98</v>
      </c>
      <c r="E400" s="8">
        <v>36127.68</v>
      </c>
      <c r="F400" s="8">
        <v>26640.3</v>
      </c>
      <c r="G400" s="8">
        <v>4950.6</v>
      </c>
    </row>
    <row r="401" spans="2:7" ht="13.5">
      <c r="B401" s="19" t="s">
        <v>1046</v>
      </c>
      <c r="C401" s="19" t="s">
        <v>139</v>
      </c>
      <c r="D401" s="8">
        <v>0</v>
      </c>
      <c r="E401" s="8">
        <v>31620.48</v>
      </c>
      <c r="F401" s="8">
        <v>31620.48</v>
      </c>
      <c r="G401" s="8">
        <v>0</v>
      </c>
    </row>
    <row r="402" spans="2:7" ht="13.5">
      <c r="B402" s="19" t="s">
        <v>1047</v>
      </c>
      <c r="C402" s="19" t="s">
        <v>140</v>
      </c>
      <c r="D402" s="8">
        <v>0</v>
      </c>
      <c r="E402" s="8">
        <v>8369.48</v>
      </c>
      <c r="F402" s="8">
        <v>8369.48</v>
      </c>
      <c r="G402" s="8">
        <v>0</v>
      </c>
    </row>
    <row r="403" spans="2:7" ht="13.5">
      <c r="B403" s="19" t="s">
        <v>1048</v>
      </c>
      <c r="C403" s="19" t="s">
        <v>141</v>
      </c>
      <c r="D403" s="8">
        <v>0</v>
      </c>
      <c r="E403" s="8">
        <v>0</v>
      </c>
      <c r="F403" s="8">
        <v>0</v>
      </c>
      <c r="G403" s="8">
        <v>0</v>
      </c>
    </row>
    <row r="404" spans="2:7" ht="13.5">
      <c r="B404" s="19" t="s">
        <v>1049</v>
      </c>
      <c r="C404" s="19" t="s">
        <v>142</v>
      </c>
      <c r="D404" s="8">
        <v>0</v>
      </c>
      <c r="E404" s="8">
        <v>0</v>
      </c>
      <c r="F404" s="8">
        <v>0</v>
      </c>
      <c r="G404" s="8">
        <v>0</v>
      </c>
    </row>
    <row r="405" spans="2:7" ht="13.5">
      <c r="B405" s="19" t="s">
        <v>1050</v>
      </c>
      <c r="C405" s="19" t="s">
        <v>143</v>
      </c>
      <c r="D405" s="8">
        <v>18048.34</v>
      </c>
      <c r="E405" s="8">
        <v>24236.89</v>
      </c>
      <c r="F405" s="8">
        <v>12377.1</v>
      </c>
      <c r="G405" s="8">
        <v>6188.55</v>
      </c>
    </row>
    <row r="406" spans="2:7" ht="13.5">
      <c r="B406" s="19" t="s">
        <v>1051</v>
      </c>
      <c r="C406" s="19" t="s">
        <v>144</v>
      </c>
      <c r="D406" s="8">
        <v>0</v>
      </c>
      <c r="E406" s="8">
        <v>0</v>
      </c>
      <c r="F406" s="8">
        <v>0</v>
      </c>
      <c r="G406" s="8">
        <v>0</v>
      </c>
    </row>
    <row r="407" spans="2:7" ht="13.5">
      <c r="B407" s="19" t="s">
        <v>1052</v>
      </c>
      <c r="C407" s="19" t="s">
        <v>145</v>
      </c>
      <c r="D407" s="8">
        <v>1946.2</v>
      </c>
      <c r="E407" s="8">
        <v>0</v>
      </c>
      <c r="F407" s="8">
        <v>99.8</v>
      </c>
      <c r="G407" s="8">
        <v>2046</v>
      </c>
    </row>
    <row r="408" spans="2:7" ht="13.5">
      <c r="B408" s="19" t="s">
        <v>1053</v>
      </c>
      <c r="C408" s="19" t="s">
        <v>146</v>
      </c>
      <c r="D408" s="8">
        <v>0</v>
      </c>
      <c r="E408" s="8">
        <v>17.6</v>
      </c>
      <c r="F408" s="8">
        <v>17.6</v>
      </c>
      <c r="G408" s="8">
        <v>0</v>
      </c>
    </row>
    <row r="409" spans="2:7" ht="13.5">
      <c r="B409" s="19" t="s">
        <v>1054</v>
      </c>
      <c r="C409" s="19" t="s">
        <v>147</v>
      </c>
      <c r="D409" s="8">
        <v>620.68</v>
      </c>
      <c r="E409" s="8">
        <v>0</v>
      </c>
      <c r="F409" s="8">
        <v>410.64</v>
      </c>
      <c r="G409" s="8">
        <v>1031.32</v>
      </c>
    </row>
    <row r="410" spans="2:7" ht="13.5">
      <c r="B410" s="19" t="s">
        <v>1055</v>
      </c>
      <c r="C410" s="19" t="s">
        <v>148</v>
      </c>
      <c r="D410" s="8">
        <v>2926</v>
      </c>
      <c r="E410" s="8">
        <v>0</v>
      </c>
      <c r="F410" s="8">
        <v>1925</v>
      </c>
      <c r="G410" s="8">
        <v>4851</v>
      </c>
    </row>
    <row r="411" spans="2:7" ht="13.5">
      <c r="B411" s="19" t="s">
        <v>1056</v>
      </c>
      <c r="C411" s="19" t="s">
        <v>149</v>
      </c>
      <c r="D411" s="8">
        <v>0</v>
      </c>
      <c r="E411" s="8">
        <v>234.08</v>
      </c>
      <c r="F411" s="8">
        <v>234.08</v>
      </c>
      <c r="G411" s="8">
        <v>0</v>
      </c>
    </row>
    <row r="412" spans="2:7" ht="13.5">
      <c r="B412" s="19" t="s">
        <v>1057</v>
      </c>
      <c r="C412" s="19" t="s">
        <v>150</v>
      </c>
      <c r="D412" s="8">
        <v>4000</v>
      </c>
      <c r="E412" s="8">
        <v>0</v>
      </c>
      <c r="F412" s="8">
        <v>0</v>
      </c>
      <c r="G412" s="8">
        <v>4000</v>
      </c>
    </row>
    <row r="413" spans="2:7" ht="13.5">
      <c r="B413" s="19" t="s">
        <v>1058</v>
      </c>
      <c r="C413" s="19" t="s">
        <v>151</v>
      </c>
      <c r="D413" s="8">
        <v>33613.15</v>
      </c>
      <c r="E413" s="8">
        <v>0</v>
      </c>
      <c r="F413" s="8">
        <v>3451.75</v>
      </c>
      <c r="G413" s="8">
        <v>37064.9</v>
      </c>
    </row>
    <row r="414" spans="2:7" ht="13.5">
      <c r="B414" s="19" t="s">
        <v>1059</v>
      </c>
      <c r="C414" s="19" t="s">
        <v>1060</v>
      </c>
      <c r="D414" s="8">
        <v>41431.36</v>
      </c>
      <c r="E414" s="8">
        <v>14124.76</v>
      </c>
      <c r="F414" s="8">
        <v>14796.32</v>
      </c>
      <c r="G414" s="8">
        <v>42102.92</v>
      </c>
    </row>
    <row r="415" spans="2:7" ht="13.5">
      <c r="B415" s="19" t="s">
        <v>1061</v>
      </c>
      <c r="C415" s="19" t="s">
        <v>1062</v>
      </c>
      <c r="D415" s="8">
        <v>0</v>
      </c>
      <c r="E415" s="8">
        <v>0</v>
      </c>
      <c r="F415" s="8">
        <v>0</v>
      </c>
      <c r="G415" s="8">
        <v>0</v>
      </c>
    </row>
    <row r="416" spans="2:7" ht="13.5">
      <c r="B416" s="19" t="s">
        <v>1063</v>
      </c>
      <c r="C416" s="19" t="s">
        <v>1064</v>
      </c>
      <c r="D416" s="8">
        <v>0</v>
      </c>
      <c r="E416" s="8">
        <v>0</v>
      </c>
      <c r="F416" s="8">
        <v>0</v>
      </c>
      <c r="G416" s="8">
        <v>0</v>
      </c>
    </row>
    <row r="417" spans="2:7" ht="13.5">
      <c r="B417" s="19" t="s">
        <v>1065</v>
      </c>
      <c r="C417" s="19" t="s">
        <v>1066</v>
      </c>
      <c r="D417" s="8">
        <v>22810.17</v>
      </c>
      <c r="E417" s="8">
        <v>2920899.39</v>
      </c>
      <c r="F417" s="8">
        <v>2956265.42</v>
      </c>
      <c r="G417" s="8">
        <v>58176.2</v>
      </c>
    </row>
    <row r="418" spans="2:7" ht="13.5">
      <c r="B418" s="20" t="s">
        <v>1067</v>
      </c>
      <c r="C418" s="20" t="s">
        <v>1068</v>
      </c>
      <c r="D418" s="21">
        <v>22810.17</v>
      </c>
      <c r="E418" s="21">
        <v>2920899.39</v>
      </c>
      <c r="F418" s="21">
        <v>2956265.42</v>
      </c>
      <c r="G418" s="21">
        <v>58176.2</v>
      </c>
    </row>
    <row r="419" spans="2:7" ht="13.5">
      <c r="B419" s="19" t="s">
        <v>1069</v>
      </c>
      <c r="C419" s="19" t="s">
        <v>260</v>
      </c>
      <c r="D419" s="8">
        <v>7559773.98</v>
      </c>
      <c r="E419" s="8">
        <v>0</v>
      </c>
      <c r="F419" s="8">
        <v>207292</v>
      </c>
      <c r="G419" s="8">
        <v>7767065.98</v>
      </c>
    </row>
    <row r="420" spans="2:7" ht="13.5">
      <c r="B420" s="20" t="s">
        <v>1070</v>
      </c>
      <c r="C420" s="20" t="s">
        <v>1071</v>
      </c>
      <c r="D420" s="21">
        <v>4995239.57</v>
      </c>
      <c r="E420" s="21">
        <v>0</v>
      </c>
      <c r="F420" s="21">
        <v>207292</v>
      </c>
      <c r="G420" s="21">
        <v>5202531.57</v>
      </c>
    </row>
    <row r="421" spans="2:7" ht="13.5">
      <c r="B421" s="19" t="s">
        <v>1072</v>
      </c>
      <c r="C421" s="19" t="s">
        <v>1073</v>
      </c>
      <c r="D421" s="8">
        <v>4995239.57</v>
      </c>
      <c r="E421" s="8">
        <v>0</v>
      </c>
      <c r="F421" s="8">
        <v>207292</v>
      </c>
      <c r="G421" s="8">
        <v>5202531.57</v>
      </c>
    </row>
    <row r="422" spans="2:7" ht="13.5">
      <c r="B422" s="19" t="s">
        <v>1074</v>
      </c>
      <c r="C422" s="19" t="s">
        <v>1075</v>
      </c>
      <c r="D422" s="8">
        <v>0</v>
      </c>
      <c r="E422" s="8">
        <v>0</v>
      </c>
      <c r="F422" s="8">
        <v>0</v>
      </c>
      <c r="G422" s="8">
        <v>0</v>
      </c>
    </row>
    <row r="423" spans="2:7" ht="13.5">
      <c r="B423" s="20" t="s">
        <v>1076</v>
      </c>
      <c r="C423" s="20" t="s">
        <v>261</v>
      </c>
      <c r="D423" s="21">
        <v>2564534.41</v>
      </c>
      <c r="E423" s="21">
        <v>0</v>
      </c>
      <c r="F423" s="21">
        <v>0</v>
      </c>
      <c r="G423" s="21">
        <v>2564534.41</v>
      </c>
    </row>
    <row r="424" spans="2:7" ht="13.5">
      <c r="B424" s="19" t="s">
        <v>1077</v>
      </c>
      <c r="C424" s="19" t="s">
        <v>262</v>
      </c>
      <c r="D424" s="8">
        <v>2564534.41</v>
      </c>
      <c r="E424" s="8">
        <v>0</v>
      </c>
      <c r="F424" s="8">
        <v>0</v>
      </c>
      <c r="G424" s="8">
        <v>2564534.41</v>
      </c>
    </row>
    <row r="425" spans="2:7" ht="13.5">
      <c r="B425" s="19" t="s">
        <v>1078</v>
      </c>
      <c r="C425" s="19" t="s">
        <v>263</v>
      </c>
      <c r="D425" s="8">
        <v>0</v>
      </c>
      <c r="E425" s="8">
        <v>0</v>
      </c>
      <c r="F425" s="8">
        <v>0</v>
      </c>
      <c r="G425" s="8">
        <v>0</v>
      </c>
    </row>
    <row r="426" spans="2:7" ht="13.5">
      <c r="B426" s="19" t="s">
        <v>1079</v>
      </c>
      <c r="C426" s="19" t="s">
        <v>264</v>
      </c>
      <c r="D426" s="8">
        <v>21115832.17</v>
      </c>
      <c r="E426" s="8">
        <v>2604000</v>
      </c>
      <c r="F426" s="8">
        <v>20979381.64</v>
      </c>
      <c r="G426" s="8">
        <v>39491213.81</v>
      </c>
    </row>
    <row r="427" spans="2:7" ht="13.5">
      <c r="B427" s="19" t="s">
        <v>1080</v>
      </c>
      <c r="C427" s="19" t="s">
        <v>1081</v>
      </c>
      <c r="D427" s="8">
        <v>18933422.17</v>
      </c>
      <c r="E427" s="8">
        <v>0</v>
      </c>
      <c r="F427" s="8">
        <v>16618381.64</v>
      </c>
      <c r="G427" s="8">
        <v>35551803.81</v>
      </c>
    </row>
    <row r="428" spans="2:7" ht="13.5">
      <c r="B428" s="20" t="s">
        <v>1082</v>
      </c>
      <c r="C428" s="20" t="s">
        <v>265</v>
      </c>
      <c r="D428" s="21">
        <v>13368616.64</v>
      </c>
      <c r="E428" s="21">
        <v>0</v>
      </c>
      <c r="F428" s="21">
        <v>2531693.77</v>
      </c>
      <c r="G428" s="21">
        <v>15900310.41</v>
      </c>
    </row>
    <row r="429" spans="2:7" ht="13.5">
      <c r="B429" s="20" t="s">
        <v>1083</v>
      </c>
      <c r="C429" s="20" t="s">
        <v>266</v>
      </c>
      <c r="D429" s="21">
        <v>5564805.53</v>
      </c>
      <c r="E429" s="21">
        <v>0</v>
      </c>
      <c r="F429" s="21">
        <v>14086687.87</v>
      </c>
      <c r="G429" s="21">
        <v>19651493.4</v>
      </c>
    </row>
    <row r="430" spans="2:21" s="57" customFormat="1" ht="12.75">
      <c r="B430" s="58" t="s">
        <v>1084</v>
      </c>
      <c r="C430" s="58" t="s">
        <v>267</v>
      </c>
      <c r="D430" s="59">
        <v>5564805.53</v>
      </c>
      <c r="E430" s="59">
        <v>0</v>
      </c>
      <c r="F430" s="59">
        <v>538529.57</v>
      </c>
      <c r="G430" s="59">
        <v>6103335.1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</row>
    <row r="431" spans="2:21" s="57" customFormat="1" ht="12.75">
      <c r="B431" s="58" t="s">
        <v>1085</v>
      </c>
      <c r="C431" s="58" t="s">
        <v>268</v>
      </c>
      <c r="D431" s="59">
        <v>0</v>
      </c>
      <c r="E431" s="59">
        <v>0</v>
      </c>
      <c r="F431" s="59">
        <v>13548158.3</v>
      </c>
      <c r="G431" s="59">
        <v>13548158.3</v>
      </c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</row>
    <row r="432" spans="2:7" ht="13.5">
      <c r="B432" s="19" t="s">
        <v>1086</v>
      </c>
      <c r="C432" s="19" t="s">
        <v>269</v>
      </c>
      <c r="D432" s="8">
        <v>0</v>
      </c>
      <c r="E432" s="8">
        <v>0</v>
      </c>
      <c r="F432" s="8">
        <v>0</v>
      </c>
      <c r="G432" s="8">
        <v>0</v>
      </c>
    </row>
    <row r="433" spans="2:7" ht="13.5">
      <c r="B433" s="19" t="s">
        <v>1087</v>
      </c>
      <c r="C433" s="19" t="s">
        <v>1088</v>
      </c>
      <c r="D433" s="8">
        <v>0</v>
      </c>
      <c r="E433" s="8">
        <v>0</v>
      </c>
      <c r="F433" s="8">
        <v>0</v>
      </c>
      <c r="G433" s="8">
        <v>0</v>
      </c>
    </row>
    <row r="434" spans="2:7" ht="13.5">
      <c r="B434" s="19" t="s">
        <v>1089</v>
      </c>
      <c r="C434" s="19" t="s">
        <v>1090</v>
      </c>
      <c r="D434" s="8">
        <v>0</v>
      </c>
      <c r="E434" s="8">
        <v>0</v>
      </c>
      <c r="F434" s="8">
        <v>0</v>
      </c>
      <c r="G434" s="8">
        <v>0</v>
      </c>
    </row>
    <row r="435" spans="2:7" ht="13.5">
      <c r="B435" s="19" t="s">
        <v>1091</v>
      </c>
      <c r="C435" s="19" t="s">
        <v>1092</v>
      </c>
      <c r="D435" s="8">
        <v>0</v>
      </c>
      <c r="E435" s="8">
        <v>0</v>
      </c>
      <c r="F435" s="8">
        <v>0</v>
      </c>
      <c r="G435" s="8">
        <v>0</v>
      </c>
    </row>
    <row r="436" spans="2:7" ht="13.5">
      <c r="B436" s="19" t="s">
        <v>1093</v>
      </c>
      <c r="C436" s="19" t="s">
        <v>1094</v>
      </c>
      <c r="D436" s="8">
        <v>0</v>
      </c>
      <c r="E436" s="8">
        <v>0</v>
      </c>
      <c r="F436" s="8">
        <v>0</v>
      </c>
      <c r="G436" s="8">
        <v>0</v>
      </c>
    </row>
    <row r="437" spans="2:7" ht="13.5">
      <c r="B437" s="20" t="s">
        <v>1095</v>
      </c>
      <c r="C437" s="20" t="s">
        <v>270</v>
      </c>
      <c r="D437" s="21">
        <v>0</v>
      </c>
      <c r="E437" s="21">
        <v>0</v>
      </c>
      <c r="F437" s="21">
        <v>0</v>
      </c>
      <c r="G437" s="21">
        <v>0</v>
      </c>
    </row>
    <row r="438" spans="2:7" ht="13.5">
      <c r="B438" s="19" t="s">
        <v>1096</v>
      </c>
      <c r="C438" s="19" t="s">
        <v>271</v>
      </c>
      <c r="D438" s="8">
        <v>0</v>
      </c>
      <c r="E438" s="8">
        <v>0</v>
      </c>
      <c r="F438" s="8">
        <v>0</v>
      </c>
      <c r="G438" s="8">
        <v>0</v>
      </c>
    </row>
    <row r="439" spans="2:7" ht="13.5">
      <c r="B439" s="19" t="s">
        <v>1097</v>
      </c>
      <c r="C439" s="19" t="s">
        <v>272</v>
      </c>
      <c r="D439" s="8">
        <v>0</v>
      </c>
      <c r="E439" s="8">
        <v>0</v>
      </c>
      <c r="F439" s="8">
        <v>0</v>
      </c>
      <c r="G439" s="8">
        <v>0</v>
      </c>
    </row>
    <row r="440" spans="2:7" ht="13.5">
      <c r="B440" s="19" t="s">
        <v>1098</v>
      </c>
      <c r="C440" s="19" t="s">
        <v>273</v>
      </c>
      <c r="D440" s="8">
        <v>0</v>
      </c>
      <c r="E440" s="8">
        <v>0</v>
      </c>
      <c r="F440" s="8">
        <v>0</v>
      </c>
      <c r="G440" s="8">
        <v>0</v>
      </c>
    </row>
    <row r="441" spans="2:7" ht="13.5">
      <c r="B441" s="19" t="s">
        <v>1099</v>
      </c>
      <c r="C441" s="19" t="s">
        <v>274</v>
      </c>
      <c r="D441" s="8">
        <v>0</v>
      </c>
      <c r="E441" s="8">
        <v>0</v>
      </c>
      <c r="F441" s="8">
        <v>0</v>
      </c>
      <c r="G441" s="8">
        <v>0</v>
      </c>
    </row>
    <row r="442" spans="2:7" ht="13.5">
      <c r="B442" s="19" t="s">
        <v>1100</v>
      </c>
      <c r="C442" s="19" t="s">
        <v>1101</v>
      </c>
      <c r="D442" s="8">
        <v>2182410</v>
      </c>
      <c r="E442" s="8">
        <v>2604000</v>
      </c>
      <c r="F442" s="8">
        <v>4361000</v>
      </c>
      <c r="G442" s="45">
        <v>3939410</v>
      </c>
    </row>
    <row r="443" spans="2:7" ht="13.5">
      <c r="B443" s="20" t="s">
        <v>1102</v>
      </c>
      <c r="C443" s="20" t="s">
        <v>1103</v>
      </c>
      <c r="D443" s="21">
        <v>2182410</v>
      </c>
      <c r="E443" s="21">
        <v>2604000</v>
      </c>
      <c r="F443" s="21">
        <v>4361000</v>
      </c>
      <c r="G443" s="21">
        <v>3939410</v>
      </c>
    </row>
    <row r="444" spans="2:7" ht="13.5">
      <c r="B444" s="19" t="s">
        <v>1104</v>
      </c>
      <c r="C444" s="19" t="s">
        <v>15</v>
      </c>
      <c r="D444" s="8">
        <v>452480</v>
      </c>
      <c r="E444" s="8">
        <v>525000</v>
      </c>
      <c r="F444" s="8">
        <v>535500</v>
      </c>
      <c r="G444" s="8">
        <v>462980</v>
      </c>
    </row>
    <row r="445" spans="2:7" ht="13.5">
      <c r="B445" s="19" t="s">
        <v>1105</v>
      </c>
      <c r="C445" s="19" t="s">
        <v>275</v>
      </c>
      <c r="D445" s="8">
        <v>574040</v>
      </c>
      <c r="E445" s="8">
        <v>56000</v>
      </c>
      <c r="F445" s="8">
        <v>56000</v>
      </c>
      <c r="G445" s="8">
        <v>574040</v>
      </c>
    </row>
    <row r="446" spans="2:7" ht="13.5">
      <c r="B446" s="19" t="s">
        <v>1106</v>
      </c>
      <c r="C446" s="19" t="s">
        <v>17</v>
      </c>
      <c r="D446" s="8">
        <v>0</v>
      </c>
      <c r="E446" s="8">
        <v>0</v>
      </c>
      <c r="F446" s="8">
        <v>0</v>
      </c>
      <c r="G446" s="8">
        <v>0</v>
      </c>
    </row>
    <row r="447" spans="2:7" ht="13.5">
      <c r="B447" s="19" t="s">
        <v>1107</v>
      </c>
      <c r="C447" s="19" t="s">
        <v>18</v>
      </c>
      <c r="D447" s="8">
        <v>0</v>
      </c>
      <c r="E447" s="8">
        <v>1249500</v>
      </c>
      <c r="F447" s="8">
        <v>2992500</v>
      </c>
      <c r="G447" s="8">
        <v>1743000</v>
      </c>
    </row>
    <row r="448" spans="2:7" ht="13.5">
      <c r="B448" s="19" t="s">
        <v>1108</v>
      </c>
      <c r="C448" s="19" t="s">
        <v>19</v>
      </c>
      <c r="D448" s="8">
        <v>24500</v>
      </c>
      <c r="E448" s="8">
        <v>45500</v>
      </c>
      <c r="F448" s="8">
        <v>45500</v>
      </c>
      <c r="G448" s="8">
        <v>24500</v>
      </c>
    </row>
    <row r="449" spans="2:7" ht="13.5">
      <c r="B449" s="19" t="s">
        <v>1109</v>
      </c>
      <c r="C449" s="19" t="s">
        <v>20</v>
      </c>
      <c r="D449" s="8">
        <v>229280</v>
      </c>
      <c r="E449" s="8">
        <v>115500</v>
      </c>
      <c r="F449" s="8">
        <v>115500</v>
      </c>
      <c r="G449" s="8">
        <v>229280</v>
      </c>
    </row>
    <row r="450" spans="2:7" ht="13.5">
      <c r="B450" s="19" t="s">
        <v>1110</v>
      </c>
      <c r="C450" s="19" t="s">
        <v>21</v>
      </c>
      <c r="D450" s="8">
        <v>7000</v>
      </c>
      <c r="E450" s="8">
        <v>0</v>
      </c>
      <c r="F450" s="8">
        <v>0</v>
      </c>
      <c r="G450" s="8">
        <v>7000</v>
      </c>
    </row>
    <row r="451" spans="2:7" ht="13.5">
      <c r="B451" s="19" t="s">
        <v>1111</v>
      </c>
      <c r="C451" s="19" t="s">
        <v>22</v>
      </c>
      <c r="D451" s="8">
        <v>21000</v>
      </c>
      <c r="E451" s="8">
        <v>28000</v>
      </c>
      <c r="F451" s="8">
        <v>28000</v>
      </c>
      <c r="G451" s="8">
        <v>21000</v>
      </c>
    </row>
    <row r="452" spans="2:7" ht="13.5">
      <c r="B452" s="19" t="s">
        <v>1112</v>
      </c>
      <c r="C452" s="19" t="s">
        <v>23</v>
      </c>
      <c r="D452" s="8">
        <v>0</v>
      </c>
      <c r="E452" s="8">
        <v>21000</v>
      </c>
      <c r="F452" s="8">
        <v>21000</v>
      </c>
      <c r="G452" s="8">
        <v>0</v>
      </c>
    </row>
    <row r="453" spans="2:7" ht="13.5">
      <c r="B453" s="19" t="s">
        <v>1113</v>
      </c>
      <c r="C453" s="19" t="s">
        <v>24</v>
      </c>
      <c r="D453" s="8">
        <v>46690</v>
      </c>
      <c r="E453" s="8">
        <v>0</v>
      </c>
      <c r="F453" s="8">
        <v>0</v>
      </c>
      <c r="G453" s="8">
        <v>46690</v>
      </c>
    </row>
    <row r="454" spans="2:7" ht="13.5">
      <c r="B454" s="19" t="s">
        <v>1114</v>
      </c>
      <c r="C454" s="19" t="s">
        <v>25</v>
      </c>
      <c r="D454" s="8">
        <v>10500</v>
      </c>
      <c r="E454" s="8">
        <v>42000</v>
      </c>
      <c r="F454" s="8">
        <v>42000</v>
      </c>
      <c r="G454" s="8">
        <v>10500</v>
      </c>
    </row>
    <row r="455" spans="2:7" ht="13.5">
      <c r="B455" s="19" t="s">
        <v>1115</v>
      </c>
      <c r="C455" s="19" t="s">
        <v>26</v>
      </c>
      <c r="D455" s="8">
        <v>238000</v>
      </c>
      <c r="E455" s="8">
        <v>164500</v>
      </c>
      <c r="F455" s="8">
        <v>164500</v>
      </c>
      <c r="G455" s="8">
        <v>238000</v>
      </c>
    </row>
    <row r="456" spans="2:7" ht="13.5">
      <c r="B456" s="19" t="s">
        <v>1116</v>
      </c>
      <c r="C456" s="19" t="s">
        <v>27</v>
      </c>
      <c r="D456" s="8">
        <v>105420</v>
      </c>
      <c r="E456" s="8">
        <v>115500</v>
      </c>
      <c r="F456" s="8">
        <v>115500</v>
      </c>
      <c r="G456" s="8">
        <v>105420</v>
      </c>
    </row>
    <row r="457" spans="2:7" ht="13.5">
      <c r="B457" s="19" t="s">
        <v>1117</v>
      </c>
      <c r="C457" s="19" t="s">
        <v>28</v>
      </c>
      <c r="D457" s="8">
        <v>66500</v>
      </c>
      <c r="E457" s="8">
        <v>0</v>
      </c>
      <c r="F457" s="8">
        <v>0</v>
      </c>
      <c r="G457" s="8">
        <v>66500</v>
      </c>
    </row>
    <row r="458" spans="2:7" ht="13.5">
      <c r="B458" s="19" t="s">
        <v>1118</v>
      </c>
      <c r="C458" s="19" t="s">
        <v>29</v>
      </c>
      <c r="D458" s="8">
        <v>0</v>
      </c>
      <c r="E458" s="8">
        <v>17500</v>
      </c>
      <c r="F458" s="8">
        <v>17500</v>
      </c>
      <c r="G458" s="8">
        <v>0</v>
      </c>
    </row>
    <row r="459" spans="2:7" ht="13.5">
      <c r="B459" s="19" t="s">
        <v>1119</v>
      </c>
      <c r="C459" s="19" t="s">
        <v>276</v>
      </c>
      <c r="D459" s="8">
        <v>0</v>
      </c>
      <c r="E459" s="8">
        <v>0</v>
      </c>
      <c r="F459" s="8">
        <v>0</v>
      </c>
      <c r="G459" s="8">
        <v>0</v>
      </c>
    </row>
    <row r="460" spans="2:7" ht="13.5">
      <c r="B460" s="19" t="s">
        <v>1120</v>
      </c>
      <c r="C460" s="19" t="s">
        <v>544</v>
      </c>
      <c r="D460" s="8">
        <v>400000</v>
      </c>
      <c r="E460" s="8">
        <v>0</v>
      </c>
      <c r="F460" s="8">
        <v>0</v>
      </c>
      <c r="G460" s="8">
        <v>400000</v>
      </c>
    </row>
    <row r="461" spans="2:7" ht="13.5">
      <c r="B461" s="19" t="s">
        <v>1121</v>
      </c>
      <c r="C461" s="19" t="s">
        <v>546</v>
      </c>
      <c r="D461" s="8">
        <v>3500</v>
      </c>
      <c r="E461" s="8">
        <v>0</v>
      </c>
      <c r="F461" s="8">
        <v>0</v>
      </c>
      <c r="G461" s="8">
        <v>3500</v>
      </c>
    </row>
    <row r="462" spans="2:7" ht="13.5">
      <c r="B462" s="19" t="s">
        <v>1122</v>
      </c>
      <c r="C462" s="19" t="s">
        <v>548</v>
      </c>
      <c r="D462" s="8">
        <v>0</v>
      </c>
      <c r="E462" s="8">
        <v>17500</v>
      </c>
      <c r="F462" s="8">
        <v>17500</v>
      </c>
      <c r="G462" s="8">
        <v>0</v>
      </c>
    </row>
    <row r="463" spans="2:7" ht="13.5">
      <c r="B463" s="19" t="s">
        <v>1123</v>
      </c>
      <c r="C463" s="19" t="s">
        <v>1124</v>
      </c>
      <c r="D463" s="8">
        <v>0</v>
      </c>
      <c r="E463" s="8">
        <v>143500</v>
      </c>
      <c r="F463" s="8">
        <v>143500</v>
      </c>
      <c r="G463" s="8">
        <v>0</v>
      </c>
    </row>
    <row r="464" spans="2:7" ht="13.5">
      <c r="B464" s="19" t="s">
        <v>1125</v>
      </c>
      <c r="C464" s="19" t="s">
        <v>552</v>
      </c>
      <c r="D464" s="8">
        <v>0</v>
      </c>
      <c r="E464" s="8">
        <v>0</v>
      </c>
      <c r="F464" s="8">
        <v>0</v>
      </c>
      <c r="G464" s="8">
        <v>0</v>
      </c>
    </row>
    <row r="465" spans="2:7" ht="13.5">
      <c r="B465" s="19" t="s">
        <v>1126</v>
      </c>
      <c r="C465" s="19" t="s">
        <v>554</v>
      </c>
      <c r="D465" s="8">
        <v>0</v>
      </c>
      <c r="E465" s="8">
        <v>0</v>
      </c>
      <c r="F465" s="8">
        <v>0</v>
      </c>
      <c r="G465" s="8">
        <v>0</v>
      </c>
    </row>
    <row r="466" spans="2:7" ht="13.5">
      <c r="B466" s="19" t="s">
        <v>1127</v>
      </c>
      <c r="C466" s="19" t="s">
        <v>556</v>
      </c>
      <c r="D466" s="8">
        <v>0</v>
      </c>
      <c r="E466" s="8">
        <v>0</v>
      </c>
      <c r="F466" s="8">
        <v>0</v>
      </c>
      <c r="G466" s="8">
        <v>0</v>
      </c>
    </row>
    <row r="467" spans="2:7" ht="13.5">
      <c r="B467" s="19" t="s">
        <v>1128</v>
      </c>
      <c r="C467" s="19" t="s">
        <v>558</v>
      </c>
      <c r="D467" s="8">
        <v>0</v>
      </c>
      <c r="E467" s="8">
        <v>0</v>
      </c>
      <c r="F467" s="8">
        <v>0</v>
      </c>
      <c r="G467" s="8">
        <v>0</v>
      </c>
    </row>
    <row r="468" spans="2:7" ht="13.5">
      <c r="B468" s="19" t="s">
        <v>1129</v>
      </c>
      <c r="C468" s="19" t="s">
        <v>560</v>
      </c>
      <c r="D468" s="8">
        <v>0</v>
      </c>
      <c r="E468" s="8">
        <v>0</v>
      </c>
      <c r="F468" s="8">
        <v>0</v>
      </c>
      <c r="G468" s="8">
        <v>0</v>
      </c>
    </row>
    <row r="469" spans="2:7" ht="13.5">
      <c r="B469" s="19" t="s">
        <v>1130</v>
      </c>
      <c r="C469" s="19" t="s">
        <v>562</v>
      </c>
      <c r="D469" s="8">
        <v>3500</v>
      </c>
      <c r="E469" s="8">
        <v>0</v>
      </c>
      <c r="F469" s="8">
        <v>0</v>
      </c>
      <c r="G469" s="8">
        <v>3500</v>
      </c>
    </row>
    <row r="470" spans="2:7" ht="13.5">
      <c r="B470" s="19" t="s">
        <v>1131</v>
      </c>
      <c r="C470" s="19" t="s">
        <v>564</v>
      </c>
      <c r="D470" s="8">
        <v>0</v>
      </c>
      <c r="E470" s="8">
        <v>7000</v>
      </c>
      <c r="F470" s="8">
        <v>7000</v>
      </c>
      <c r="G470" s="8">
        <v>0</v>
      </c>
    </row>
    <row r="471" spans="2:7" ht="13.5">
      <c r="B471" s="19" t="s">
        <v>1132</v>
      </c>
      <c r="C471" s="19" t="s">
        <v>566</v>
      </c>
      <c r="D471" s="8">
        <v>0</v>
      </c>
      <c r="E471" s="8">
        <v>3500</v>
      </c>
      <c r="F471" s="8">
        <v>3500</v>
      </c>
      <c r="G471" s="8">
        <v>0</v>
      </c>
    </row>
    <row r="472" spans="2:7" ht="13.5">
      <c r="B472" s="19" t="s">
        <v>1133</v>
      </c>
      <c r="C472" s="19" t="s">
        <v>568</v>
      </c>
      <c r="D472" s="8">
        <v>0</v>
      </c>
      <c r="E472" s="8">
        <v>0</v>
      </c>
      <c r="F472" s="8">
        <v>0</v>
      </c>
      <c r="G472" s="8">
        <v>0</v>
      </c>
    </row>
    <row r="473" spans="2:7" ht="13.5">
      <c r="B473" s="19" t="s">
        <v>1134</v>
      </c>
      <c r="C473" s="19" t="s">
        <v>570</v>
      </c>
      <c r="D473" s="8">
        <v>0</v>
      </c>
      <c r="E473" s="8">
        <v>0</v>
      </c>
      <c r="F473" s="8">
        <v>3500</v>
      </c>
      <c r="G473" s="8">
        <v>3500</v>
      </c>
    </row>
    <row r="474" spans="2:7" ht="13.5">
      <c r="B474" s="19" t="s">
        <v>1135</v>
      </c>
      <c r="C474" s="19" t="s">
        <v>572</v>
      </c>
      <c r="D474" s="8">
        <v>0</v>
      </c>
      <c r="E474" s="8">
        <v>7000</v>
      </c>
      <c r="F474" s="8">
        <v>7000</v>
      </c>
      <c r="G474" s="8">
        <v>0</v>
      </c>
    </row>
    <row r="475" spans="2:7" ht="13.5">
      <c r="B475" s="19" t="s">
        <v>1136</v>
      </c>
      <c r="C475" s="19" t="s">
        <v>574</v>
      </c>
      <c r="D475" s="8">
        <v>0</v>
      </c>
      <c r="E475" s="8">
        <v>3500</v>
      </c>
      <c r="F475" s="8">
        <v>3500</v>
      </c>
      <c r="G475" s="8">
        <v>0</v>
      </c>
    </row>
    <row r="476" spans="2:7" ht="13.5">
      <c r="B476" s="19" t="s">
        <v>1137</v>
      </c>
      <c r="C476" s="19" t="s">
        <v>576</v>
      </c>
      <c r="D476" s="8">
        <v>0</v>
      </c>
      <c r="E476" s="8">
        <v>3500</v>
      </c>
      <c r="F476" s="8">
        <v>3500</v>
      </c>
      <c r="G476" s="8">
        <v>0</v>
      </c>
    </row>
    <row r="477" spans="2:7" ht="13.5">
      <c r="B477" s="19" t="s">
        <v>1138</v>
      </c>
      <c r="C477" s="19" t="s">
        <v>578</v>
      </c>
      <c r="D477" s="8">
        <v>0</v>
      </c>
      <c r="E477" s="8">
        <v>3500</v>
      </c>
      <c r="F477" s="8">
        <v>3500</v>
      </c>
      <c r="G477" s="8">
        <v>0</v>
      </c>
    </row>
    <row r="478" spans="2:7" ht="13.5">
      <c r="B478" s="19" t="s">
        <v>1139</v>
      </c>
      <c r="C478" s="19" t="s">
        <v>580</v>
      </c>
      <c r="D478" s="8">
        <v>0</v>
      </c>
      <c r="E478" s="8">
        <v>3500</v>
      </c>
      <c r="F478" s="8">
        <v>3500</v>
      </c>
      <c r="G478" s="8">
        <v>0</v>
      </c>
    </row>
    <row r="479" spans="2:7" ht="13.5">
      <c r="B479" s="19" t="s">
        <v>1140</v>
      </c>
      <c r="C479" s="19" t="s">
        <v>582</v>
      </c>
      <c r="D479" s="8">
        <v>0</v>
      </c>
      <c r="E479" s="8">
        <v>3500</v>
      </c>
      <c r="F479" s="8">
        <v>3500</v>
      </c>
      <c r="G479" s="8">
        <v>0</v>
      </c>
    </row>
    <row r="480" spans="2:7" ht="13.5">
      <c r="B480" s="19" t="s">
        <v>1141</v>
      </c>
      <c r="C480" s="19" t="s">
        <v>584</v>
      </c>
      <c r="D480" s="8">
        <v>0</v>
      </c>
      <c r="E480" s="8">
        <v>3500</v>
      </c>
      <c r="F480" s="8">
        <v>3500</v>
      </c>
      <c r="G480" s="8">
        <v>0</v>
      </c>
    </row>
    <row r="481" spans="2:7" ht="13.5">
      <c r="B481" s="19" t="s">
        <v>1142</v>
      </c>
      <c r="C481" s="19" t="s">
        <v>586</v>
      </c>
      <c r="D481" s="8">
        <v>0</v>
      </c>
      <c r="E481" s="8">
        <v>3500</v>
      </c>
      <c r="F481" s="8">
        <v>3500</v>
      </c>
      <c r="G481" s="8">
        <v>0</v>
      </c>
    </row>
    <row r="482" spans="2:7" ht="13.5">
      <c r="B482" s="19" t="s">
        <v>1143</v>
      </c>
      <c r="C482" s="19" t="s">
        <v>588</v>
      </c>
      <c r="D482" s="8">
        <v>0</v>
      </c>
      <c r="E482" s="8">
        <v>3500</v>
      </c>
      <c r="F482" s="8">
        <v>3500</v>
      </c>
      <c r="G482" s="8">
        <v>0</v>
      </c>
    </row>
    <row r="483" spans="2:7" ht="13.5">
      <c r="B483" s="19" t="s">
        <v>1144</v>
      </c>
      <c r="C483" s="19" t="s">
        <v>590</v>
      </c>
      <c r="D483" s="8">
        <v>0</v>
      </c>
      <c r="E483" s="8">
        <v>3500</v>
      </c>
      <c r="F483" s="8">
        <v>3500</v>
      </c>
      <c r="G483" s="8">
        <v>0</v>
      </c>
    </row>
    <row r="484" spans="2:7" ht="13.5">
      <c r="B484" s="19" t="s">
        <v>1145</v>
      </c>
      <c r="C484" s="19" t="s">
        <v>1146</v>
      </c>
      <c r="D484" s="8">
        <v>0</v>
      </c>
      <c r="E484" s="8">
        <v>3500</v>
      </c>
      <c r="F484" s="8">
        <v>3500</v>
      </c>
      <c r="G484" s="8">
        <v>0</v>
      </c>
    </row>
    <row r="485" spans="2:7" ht="13.5">
      <c r="B485" s="19" t="s">
        <v>1147</v>
      </c>
      <c r="C485" s="19" t="s">
        <v>594</v>
      </c>
      <c r="D485" s="8">
        <v>0</v>
      </c>
      <c r="E485" s="8">
        <v>7000</v>
      </c>
      <c r="F485" s="8">
        <v>7000</v>
      </c>
      <c r="G485" s="8">
        <v>0</v>
      </c>
    </row>
    <row r="486" spans="2:7" ht="13.5">
      <c r="B486" s="19" t="s">
        <v>1148</v>
      </c>
      <c r="C486" s="19" t="s">
        <v>596</v>
      </c>
      <c r="D486" s="8">
        <v>0</v>
      </c>
      <c r="E486" s="8">
        <v>3500</v>
      </c>
      <c r="F486" s="8">
        <v>3500</v>
      </c>
      <c r="G486" s="8">
        <v>0</v>
      </c>
    </row>
    <row r="487" spans="2:7" ht="13.5">
      <c r="B487" s="19" t="s">
        <v>1149</v>
      </c>
      <c r="C487" s="19" t="s">
        <v>1150</v>
      </c>
      <c r="D487" s="8">
        <v>0</v>
      </c>
      <c r="E487" s="8">
        <v>0</v>
      </c>
      <c r="F487" s="8">
        <v>0</v>
      </c>
      <c r="G487" s="8">
        <v>0</v>
      </c>
    </row>
    <row r="488" spans="2:7" ht="13.5">
      <c r="B488" s="19" t="s">
        <v>1151</v>
      </c>
      <c r="C488" s="19" t="s">
        <v>600</v>
      </c>
      <c r="D488" s="8">
        <v>0</v>
      </c>
      <c r="E488" s="8">
        <v>0</v>
      </c>
      <c r="F488" s="8">
        <v>0</v>
      </c>
      <c r="G488" s="8">
        <v>0</v>
      </c>
    </row>
    <row r="489" spans="2:7" ht="13.5">
      <c r="B489" s="19" t="s">
        <v>1152</v>
      </c>
      <c r="C489" s="19" t="s">
        <v>602</v>
      </c>
      <c r="D489" s="8">
        <v>0</v>
      </c>
      <c r="E489" s="8">
        <v>0</v>
      </c>
      <c r="F489" s="8">
        <v>0</v>
      </c>
      <c r="G489" s="8">
        <v>0</v>
      </c>
    </row>
    <row r="490" spans="2:7" ht="13.5">
      <c r="B490" s="19" t="s">
        <v>1153</v>
      </c>
      <c r="C490" s="19" t="s">
        <v>604</v>
      </c>
      <c r="D490" s="8">
        <v>0</v>
      </c>
      <c r="E490" s="8">
        <v>0</v>
      </c>
      <c r="F490" s="8">
        <v>0</v>
      </c>
      <c r="G490" s="8">
        <v>0</v>
      </c>
    </row>
    <row r="491" spans="2:7" ht="13.5">
      <c r="B491" s="19" t="s">
        <v>1154</v>
      </c>
      <c r="C491" s="19" t="s">
        <v>606</v>
      </c>
      <c r="D491" s="8">
        <v>0</v>
      </c>
      <c r="E491" s="8">
        <v>0</v>
      </c>
      <c r="F491" s="8">
        <v>0</v>
      </c>
      <c r="G491" s="8">
        <v>0</v>
      </c>
    </row>
    <row r="492" spans="2:7" ht="13.5">
      <c r="B492" s="19" t="s">
        <v>1155</v>
      </c>
      <c r="C492" s="19" t="s">
        <v>608</v>
      </c>
      <c r="D492" s="8">
        <v>0</v>
      </c>
      <c r="E492" s="8">
        <v>0</v>
      </c>
      <c r="F492" s="8">
        <v>0</v>
      </c>
      <c r="G492" s="8">
        <v>0</v>
      </c>
    </row>
    <row r="493" spans="2:7" ht="13.5">
      <c r="B493" s="19" t="s">
        <v>1156</v>
      </c>
      <c r="C493" s="19" t="s">
        <v>610</v>
      </c>
      <c r="D493" s="8">
        <v>0</v>
      </c>
      <c r="E493" s="8">
        <v>0</v>
      </c>
      <c r="F493" s="8">
        <v>0</v>
      </c>
      <c r="G493" s="8">
        <v>0</v>
      </c>
    </row>
    <row r="494" spans="2:7" ht="13.5">
      <c r="B494" s="20" t="s">
        <v>1157</v>
      </c>
      <c r="C494" s="20" t="s">
        <v>277</v>
      </c>
      <c r="D494" s="21">
        <v>0</v>
      </c>
      <c r="E494" s="21">
        <v>0</v>
      </c>
      <c r="F494" s="21">
        <v>0</v>
      </c>
      <c r="G494" s="21">
        <v>0</v>
      </c>
    </row>
    <row r="495" spans="2:7" ht="13.5">
      <c r="B495" s="20" t="s">
        <v>1158</v>
      </c>
      <c r="C495" s="20" t="s">
        <v>278</v>
      </c>
      <c r="D495" s="21">
        <v>0</v>
      </c>
      <c r="E495" s="21">
        <v>0</v>
      </c>
      <c r="F495" s="21">
        <v>0</v>
      </c>
      <c r="G495" s="21">
        <v>0</v>
      </c>
    </row>
    <row r="496" spans="2:7" ht="13.5">
      <c r="B496" s="19" t="s">
        <v>1159</v>
      </c>
      <c r="C496" s="19" t="s">
        <v>279</v>
      </c>
      <c r="D496" s="8">
        <v>0</v>
      </c>
      <c r="E496" s="8">
        <v>0</v>
      </c>
      <c r="F496" s="8">
        <v>0</v>
      </c>
      <c r="G496" s="8">
        <v>0</v>
      </c>
    </row>
    <row r="497" spans="2:7" ht="13.5">
      <c r="B497" s="19" t="s">
        <v>1160</v>
      </c>
      <c r="C497" s="19" t="s">
        <v>15</v>
      </c>
      <c r="D497" s="8">
        <v>0</v>
      </c>
      <c r="E497" s="8">
        <v>0</v>
      </c>
      <c r="F497" s="8">
        <v>0</v>
      </c>
      <c r="G497" s="8">
        <v>0</v>
      </c>
    </row>
    <row r="498" spans="2:7" ht="13.5">
      <c r="B498" s="19" t="s">
        <v>1161</v>
      </c>
      <c r="C498" s="19" t="s">
        <v>275</v>
      </c>
      <c r="D498" s="8">
        <v>0</v>
      </c>
      <c r="E498" s="8">
        <v>0</v>
      </c>
      <c r="F498" s="8">
        <v>0</v>
      </c>
      <c r="G498" s="8">
        <v>0</v>
      </c>
    </row>
    <row r="499" spans="2:7" ht="13.5">
      <c r="B499" s="19" t="s">
        <v>1162</v>
      </c>
      <c r="C499" s="19" t="s">
        <v>17</v>
      </c>
      <c r="D499" s="8">
        <v>0</v>
      </c>
      <c r="E499" s="8">
        <v>0</v>
      </c>
      <c r="F499" s="8">
        <v>0</v>
      </c>
      <c r="G499" s="8">
        <v>0</v>
      </c>
    </row>
    <row r="500" spans="2:7" ht="13.5">
      <c r="B500" s="19" t="s">
        <v>1163</v>
      </c>
      <c r="C500" s="19" t="s">
        <v>18</v>
      </c>
      <c r="D500" s="8">
        <v>0</v>
      </c>
      <c r="E500" s="8">
        <v>0</v>
      </c>
      <c r="F500" s="8">
        <v>0</v>
      </c>
      <c r="G500" s="8">
        <v>0</v>
      </c>
    </row>
    <row r="501" spans="2:7" ht="13.5">
      <c r="B501" s="19" t="s">
        <v>1164</v>
      </c>
      <c r="C501" s="19" t="s">
        <v>19</v>
      </c>
      <c r="D501" s="8">
        <v>0</v>
      </c>
      <c r="E501" s="8">
        <v>0</v>
      </c>
      <c r="F501" s="8">
        <v>0</v>
      </c>
      <c r="G501" s="8">
        <v>0</v>
      </c>
    </row>
    <row r="502" spans="2:7" ht="13.5">
      <c r="B502" s="19" t="s">
        <v>1165</v>
      </c>
      <c r="C502" s="19" t="s">
        <v>20</v>
      </c>
      <c r="D502" s="8">
        <v>0</v>
      </c>
      <c r="E502" s="8">
        <v>0</v>
      </c>
      <c r="F502" s="8">
        <v>0</v>
      </c>
      <c r="G502" s="8">
        <v>0</v>
      </c>
    </row>
    <row r="503" spans="2:7" ht="13.5">
      <c r="B503" s="19" t="s">
        <v>1166</v>
      </c>
      <c r="C503" s="19" t="s">
        <v>21</v>
      </c>
      <c r="D503" s="8">
        <v>0</v>
      </c>
      <c r="E503" s="8">
        <v>0</v>
      </c>
      <c r="F503" s="8">
        <v>0</v>
      </c>
      <c r="G503" s="8">
        <v>0</v>
      </c>
    </row>
    <row r="504" spans="2:7" ht="13.5">
      <c r="B504" s="19" t="s">
        <v>1167</v>
      </c>
      <c r="C504" s="19" t="s">
        <v>22</v>
      </c>
      <c r="D504" s="8">
        <v>0</v>
      </c>
      <c r="E504" s="8">
        <v>0</v>
      </c>
      <c r="F504" s="8">
        <v>0</v>
      </c>
      <c r="G504" s="8">
        <v>0</v>
      </c>
    </row>
    <row r="505" spans="2:7" ht="13.5">
      <c r="B505" s="19" t="s">
        <v>1168</v>
      </c>
      <c r="C505" s="19" t="s">
        <v>23</v>
      </c>
      <c r="D505" s="8">
        <v>0</v>
      </c>
      <c r="E505" s="8">
        <v>0</v>
      </c>
      <c r="F505" s="8">
        <v>0</v>
      </c>
      <c r="G505" s="8">
        <v>0</v>
      </c>
    </row>
    <row r="506" spans="2:7" ht="13.5">
      <c r="B506" s="19" t="s">
        <v>1169</v>
      </c>
      <c r="C506" s="19" t="s">
        <v>24</v>
      </c>
      <c r="D506" s="8">
        <v>0</v>
      </c>
      <c r="E506" s="8">
        <v>0</v>
      </c>
      <c r="F506" s="8">
        <v>0</v>
      </c>
      <c r="G506" s="8">
        <v>0</v>
      </c>
    </row>
    <row r="507" spans="2:7" ht="13.5">
      <c r="B507" s="19" t="s">
        <v>1170</v>
      </c>
      <c r="C507" s="19" t="s">
        <v>25</v>
      </c>
      <c r="D507" s="8">
        <v>0</v>
      </c>
      <c r="E507" s="8">
        <v>0</v>
      </c>
      <c r="F507" s="8">
        <v>0</v>
      </c>
      <c r="G507" s="8">
        <v>0</v>
      </c>
    </row>
    <row r="508" spans="2:7" ht="13.5">
      <c r="B508" s="19" t="s">
        <v>1171</v>
      </c>
      <c r="C508" s="19" t="s">
        <v>26</v>
      </c>
      <c r="D508" s="8">
        <v>0</v>
      </c>
      <c r="E508" s="8">
        <v>0</v>
      </c>
      <c r="F508" s="8">
        <v>0</v>
      </c>
      <c r="G508" s="8">
        <v>0</v>
      </c>
    </row>
    <row r="509" spans="2:7" ht="13.5">
      <c r="B509" s="19" t="s">
        <v>1172</v>
      </c>
      <c r="C509" s="19" t="s">
        <v>27</v>
      </c>
      <c r="D509" s="8">
        <v>0</v>
      </c>
      <c r="E509" s="8">
        <v>0</v>
      </c>
      <c r="F509" s="8">
        <v>0</v>
      </c>
      <c r="G509" s="8">
        <v>0</v>
      </c>
    </row>
    <row r="510" spans="2:7" ht="13.5">
      <c r="B510" s="19" t="s">
        <v>1173</v>
      </c>
      <c r="C510" s="19" t="s">
        <v>28</v>
      </c>
      <c r="D510" s="8">
        <v>0</v>
      </c>
      <c r="E510" s="8">
        <v>0</v>
      </c>
      <c r="F510" s="8">
        <v>0</v>
      </c>
      <c r="G510" s="8">
        <v>0</v>
      </c>
    </row>
    <row r="511" spans="2:7" ht="13.5">
      <c r="B511" s="19" t="s">
        <v>1174</v>
      </c>
      <c r="C511" s="19" t="s">
        <v>29</v>
      </c>
      <c r="D511" s="8">
        <v>0</v>
      </c>
      <c r="E511" s="8">
        <v>0</v>
      </c>
      <c r="F511" s="8">
        <v>0</v>
      </c>
      <c r="G511" s="8">
        <v>0</v>
      </c>
    </row>
    <row r="512" spans="2:7" ht="13.5">
      <c r="B512" s="19" t="s">
        <v>1175</v>
      </c>
      <c r="C512" s="19" t="s">
        <v>30</v>
      </c>
      <c r="D512" s="8">
        <v>0</v>
      </c>
      <c r="E512" s="8">
        <v>0</v>
      </c>
      <c r="F512" s="8">
        <v>0</v>
      </c>
      <c r="G512" s="8">
        <v>0</v>
      </c>
    </row>
    <row r="513" spans="2:7" ht="13.5">
      <c r="B513" s="19" t="s">
        <v>1176</v>
      </c>
      <c r="C513" s="19" t="s">
        <v>544</v>
      </c>
      <c r="D513" s="8">
        <v>0</v>
      </c>
      <c r="E513" s="8">
        <v>0</v>
      </c>
      <c r="F513" s="8">
        <v>0</v>
      </c>
      <c r="G513" s="8">
        <v>0</v>
      </c>
    </row>
    <row r="514" spans="2:7" ht="13.5">
      <c r="B514" s="19" t="s">
        <v>1177</v>
      </c>
      <c r="C514" s="19" t="s">
        <v>546</v>
      </c>
      <c r="D514" s="8">
        <v>0</v>
      </c>
      <c r="E514" s="8">
        <v>0</v>
      </c>
      <c r="F514" s="8">
        <v>0</v>
      </c>
      <c r="G514" s="8">
        <v>0</v>
      </c>
    </row>
    <row r="515" spans="2:7" ht="13.5">
      <c r="B515" s="19" t="s">
        <v>1178</v>
      </c>
      <c r="C515" s="19" t="s">
        <v>280</v>
      </c>
      <c r="D515" s="8">
        <v>25379551.13</v>
      </c>
      <c r="E515" s="8">
        <v>6764060.46</v>
      </c>
      <c r="F515" s="8">
        <v>0</v>
      </c>
      <c r="G515" s="8">
        <v>32143611.59</v>
      </c>
    </row>
    <row r="516" spans="2:7" ht="13.5">
      <c r="B516" s="19" t="s">
        <v>1179</v>
      </c>
      <c r="C516" s="19" t="s">
        <v>281</v>
      </c>
      <c r="D516" s="8">
        <v>25379551.13</v>
      </c>
      <c r="E516" s="8">
        <v>6764060.46</v>
      </c>
      <c r="F516" s="8">
        <v>0</v>
      </c>
      <c r="G516" s="8">
        <v>32143611.59</v>
      </c>
    </row>
    <row r="517" spans="2:7" ht="13.5">
      <c r="B517" s="20" t="s">
        <v>1180</v>
      </c>
      <c r="C517" s="20" t="s">
        <v>282</v>
      </c>
      <c r="D517" s="21">
        <v>15472262.7</v>
      </c>
      <c r="E517" s="21">
        <v>3136327.39</v>
      </c>
      <c r="F517" s="21">
        <v>0</v>
      </c>
      <c r="G517" s="21">
        <v>18608590.09</v>
      </c>
    </row>
    <row r="518" spans="2:7" ht="13.5">
      <c r="B518" s="19" t="s">
        <v>1181</v>
      </c>
      <c r="C518" s="19" t="s">
        <v>283</v>
      </c>
      <c r="D518" s="8">
        <v>15472262.7</v>
      </c>
      <c r="E518" s="8">
        <v>3136327.39</v>
      </c>
      <c r="F518" s="8">
        <v>0</v>
      </c>
      <c r="G518" s="8">
        <v>18608590.09</v>
      </c>
    </row>
    <row r="519" spans="2:7" ht="13.5">
      <c r="B519" s="19" t="s">
        <v>1182</v>
      </c>
      <c r="C519" s="19" t="s">
        <v>282</v>
      </c>
      <c r="D519" s="8">
        <v>15472262.7</v>
      </c>
      <c r="E519" s="8">
        <v>3136327.39</v>
      </c>
      <c r="F519" s="8">
        <v>0</v>
      </c>
      <c r="G519" s="8">
        <v>18608590.09</v>
      </c>
    </row>
    <row r="520" spans="2:7" ht="13.5">
      <c r="B520" s="19" t="s">
        <v>1183</v>
      </c>
      <c r="C520" s="19" t="s">
        <v>284</v>
      </c>
      <c r="D520" s="8">
        <v>9782586.96</v>
      </c>
      <c r="E520" s="8">
        <v>1844670.65</v>
      </c>
      <c r="F520" s="8">
        <v>0</v>
      </c>
      <c r="G520" s="8">
        <v>11627257.61</v>
      </c>
    </row>
    <row r="521" spans="2:7" ht="13.5">
      <c r="B521" s="19" t="s">
        <v>1184</v>
      </c>
      <c r="C521" s="19" t="s">
        <v>285</v>
      </c>
      <c r="D521" s="8">
        <v>0</v>
      </c>
      <c r="E521" s="8">
        <v>0</v>
      </c>
      <c r="F521" s="8">
        <v>0</v>
      </c>
      <c r="G521" s="8">
        <v>0</v>
      </c>
    </row>
    <row r="522" spans="2:7" ht="13.5">
      <c r="B522" s="19" t="s">
        <v>1185</v>
      </c>
      <c r="C522" s="19" t="s">
        <v>285</v>
      </c>
      <c r="D522" s="8">
        <v>0</v>
      </c>
      <c r="E522" s="8">
        <v>0</v>
      </c>
      <c r="F522" s="8">
        <v>0</v>
      </c>
      <c r="G522" s="8">
        <v>0</v>
      </c>
    </row>
    <row r="523" spans="2:7" ht="13.5">
      <c r="B523" s="19" t="s">
        <v>1186</v>
      </c>
      <c r="C523" s="19" t="s">
        <v>285</v>
      </c>
      <c r="D523" s="8">
        <v>0</v>
      </c>
      <c r="E523" s="8">
        <v>0</v>
      </c>
      <c r="F523" s="8">
        <v>0</v>
      </c>
      <c r="G523" s="8">
        <v>0</v>
      </c>
    </row>
    <row r="524" spans="2:7" ht="13.5">
      <c r="B524" s="19" t="s">
        <v>1187</v>
      </c>
      <c r="C524" s="19" t="s">
        <v>34</v>
      </c>
      <c r="D524" s="8">
        <v>0</v>
      </c>
      <c r="E524" s="8">
        <v>0</v>
      </c>
      <c r="F524" s="8">
        <v>0</v>
      </c>
      <c r="G524" s="8">
        <v>0</v>
      </c>
    </row>
    <row r="525" spans="2:7" ht="13.5">
      <c r="B525" s="19" t="s">
        <v>1188</v>
      </c>
      <c r="C525" s="19" t="s">
        <v>45</v>
      </c>
      <c r="D525" s="8">
        <v>0</v>
      </c>
      <c r="E525" s="8">
        <v>0</v>
      </c>
      <c r="F525" s="8">
        <v>0</v>
      </c>
      <c r="G525" s="8">
        <v>0</v>
      </c>
    </row>
    <row r="526" spans="2:7" ht="13.5">
      <c r="B526" s="19" t="s">
        <v>1189</v>
      </c>
      <c r="C526" s="19" t="s">
        <v>286</v>
      </c>
      <c r="D526" s="8">
        <v>0</v>
      </c>
      <c r="E526" s="8">
        <v>0</v>
      </c>
      <c r="F526" s="8">
        <v>0</v>
      </c>
      <c r="G526" s="8">
        <v>0</v>
      </c>
    </row>
    <row r="527" spans="2:7" ht="13.5">
      <c r="B527" s="19" t="s">
        <v>1190</v>
      </c>
      <c r="C527" s="19" t="s">
        <v>285</v>
      </c>
      <c r="D527" s="8">
        <v>0</v>
      </c>
      <c r="E527" s="8">
        <v>0</v>
      </c>
      <c r="F527" s="8">
        <v>0</v>
      </c>
      <c r="G527" s="8">
        <v>0</v>
      </c>
    </row>
    <row r="528" spans="2:7" ht="13.5">
      <c r="B528" s="19" t="s">
        <v>1191</v>
      </c>
      <c r="C528" s="19" t="s">
        <v>287</v>
      </c>
      <c r="D528" s="8">
        <v>9782586.96</v>
      </c>
      <c r="E528" s="8">
        <v>1844670.65</v>
      </c>
      <c r="F528" s="8">
        <v>0</v>
      </c>
      <c r="G528" s="8">
        <v>11627257.61</v>
      </c>
    </row>
    <row r="529" spans="2:7" ht="13.5">
      <c r="B529" s="19" t="s">
        <v>1192</v>
      </c>
      <c r="C529" s="19" t="s">
        <v>288</v>
      </c>
      <c r="D529" s="8">
        <v>9300465.27</v>
      </c>
      <c r="E529" s="8">
        <v>1844670.65</v>
      </c>
      <c r="F529" s="8">
        <v>0</v>
      </c>
      <c r="G529" s="8">
        <v>11145135.92</v>
      </c>
    </row>
    <row r="530" spans="2:7" ht="13.5">
      <c r="B530" s="19" t="s">
        <v>1193</v>
      </c>
      <c r="C530" s="19" t="s">
        <v>289</v>
      </c>
      <c r="D530" s="8">
        <v>482121.69</v>
      </c>
      <c r="E530" s="8">
        <v>0</v>
      </c>
      <c r="F530" s="8">
        <v>0</v>
      </c>
      <c r="G530" s="8">
        <v>482121.69</v>
      </c>
    </row>
    <row r="531" spans="2:7" ht="13.5">
      <c r="B531" s="19" t="s">
        <v>1194</v>
      </c>
      <c r="C531" s="19" t="s">
        <v>290</v>
      </c>
      <c r="D531" s="8">
        <v>1768625.01</v>
      </c>
      <c r="E531" s="8">
        <v>495093.72</v>
      </c>
      <c r="F531" s="8">
        <v>0</v>
      </c>
      <c r="G531" s="8">
        <v>2263718.73</v>
      </c>
    </row>
    <row r="532" spans="2:7" ht="13.5">
      <c r="B532" s="19" t="s">
        <v>1195</v>
      </c>
      <c r="C532" s="19" t="s">
        <v>291</v>
      </c>
      <c r="D532" s="8">
        <v>0</v>
      </c>
      <c r="E532" s="8">
        <v>0</v>
      </c>
      <c r="F532" s="8">
        <v>0</v>
      </c>
      <c r="G532" s="8">
        <v>0</v>
      </c>
    </row>
    <row r="533" spans="2:7" ht="13.5">
      <c r="B533" s="19" t="s">
        <v>1196</v>
      </c>
      <c r="C533" s="19" t="s">
        <v>292</v>
      </c>
      <c r="D533" s="8">
        <v>0</v>
      </c>
      <c r="E533" s="8">
        <v>0</v>
      </c>
      <c r="F533" s="8">
        <v>0</v>
      </c>
      <c r="G533" s="8">
        <v>0</v>
      </c>
    </row>
    <row r="534" spans="2:7" ht="13.5">
      <c r="B534" s="19" t="s">
        <v>1197</v>
      </c>
      <c r="C534" s="19" t="s">
        <v>293</v>
      </c>
      <c r="D534" s="8">
        <v>1768625.01</v>
      </c>
      <c r="E534" s="8">
        <v>495093.72</v>
      </c>
      <c r="F534" s="8">
        <v>0</v>
      </c>
      <c r="G534" s="8">
        <v>2263718.73</v>
      </c>
    </row>
    <row r="535" spans="2:7" ht="13.5">
      <c r="B535" s="19" t="s">
        <v>1198</v>
      </c>
      <c r="C535" s="19" t="s">
        <v>293</v>
      </c>
      <c r="D535" s="8">
        <v>1768625.01</v>
      </c>
      <c r="E535" s="8">
        <v>495093.72</v>
      </c>
      <c r="F535" s="8">
        <v>0</v>
      </c>
      <c r="G535" s="8">
        <v>2263718.73</v>
      </c>
    </row>
    <row r="536" spans="2:7" ht="13.5">
      <c r="B536" s="19" t="s">
        <v>1199</v>
      </c>
      <c r="C536" s="19" t="s">
        <v>294</v>
      </c>
      <c r="D536" s="8">
        <v>802326.06</v>
      </c>
      <c r="E536" s="8">
        <v>161112.35</v>
      </c>
      <c r="F536" s="8">
        <v>0</v>
      </c>
      <c r="G536" s="8">
        <v>963438.41</v>
      </c>
    </row>
    <row r="537" spans="2:7" ht="13.5">
      <c r="B537" s="19" t="s">
        <v>1200</v>
      </c>
      <c r="C537" s="19" t="s">
        <v>295</v>
      </c>
      <c r="D537" s="8">
        <v>0</v>
      </c>
      <c r="E537" s="8">
        <v>0</v>
      </c>
      <c r="F537" s="8">
        <v>0</v>
      </c>
      <c r="G537" s="8">
        <v>0</v>
      </c>
    </row>
    <row r="538" spans="2:7" ht="13.5">
      <c r="B538" s="19" t="s">
        <v>1201</v>
      </c>
      <c r="C538" s="19" t="s">
        <v>296</v>
      </c>
      <c r="D538" s="8">
        <v>0</v>
      </c>
      <c r="E538" s="8">
        <v>0</v>
      </c>
      <c r="F538" s="8">
        <v>0</v>
      </c>
      <c r="G538" s="8">
        <v>0</v>
      </c>
    </row>
    <row r="539" spans="2:7" ht="13.5">
      <c r="B539" s="19" t="s">
        <v>1202</v>
      </c>
      <c r="C539" s="19" t="s">
        <v>297</v>
      </c>
      <c r="D539" s="8">
        <v>77867.2</v>
      </c>
      <c r="E539" s="8">
        <v>46590.35</v>
      </c>
      <c r="F539" s="8">
        <v>0</v>
      </c>
      <c r="G539" s="8">
        <v>124457.55</v>
      </c>
    </row>
    <row r="540" spans="2:7" ht="13.5">
      <c r="B540" s="19" t="s">
        <v>1203</v>
      </c>
      <c r="C540" s="19" t="s">
        <v>298</v>
      </c>
      <c r="D540" s="8">
        <v>24053.57</v>
      </c>
      <c r="E540" s="8">
        <v>17023.86</v>
      </c>
      <c r="F540" s="8">
        <v>0</v>
      </c>
      <c r="G540" s="8">
        <v>41077.43</v>
      </c>
    </row>
    <row r="541" spans="2:7" ht="13.5">
      <c r="B541" s="19" t="s">
        <v>1204</v>
      </c>
      <c r="C541" s="19" t="s">
        <v>299</v>
      </c>
      <c r="D541" s="8">
        <v>53813.63</v>
      </c>
      <c r="E541" s="8">
        <v>29566.49</v>
      </c>
      <c r="F541" s="8">
        <v>0</v>
      </c>
      <c r="G541" s="8">
        <v>83380.12</v>
      </c>
    </row>
    <row r="542" spans="2:7" ht="13.5">
      <c r="B542" s="19" t="s">
        <v>1205</v>
      </c>
      <c r="C542" s="19" t="s">
        <v>300</v>
      </c>
      <c r="D542" s="8">
        <v>0</v>
      </c>
      <c r="E542" s="8">
        <v>0</v>
      </c>
      <c r="F542" s="8">
        <v>0</v>
      </c>
      <c r="G542" s="8">
        <v>0</v>
      </c>
    </row>
    <row r="543" spans="2:7" ht="13.5">
      <c r="B543" s="19" t="s">
        <v>1206</v>
      </c>
      <c r="C543" s="19" t="s">
        <v>301</v>
      </c>
      <c r="D543" s="8">
        <v>0</v>
      </c>
      <c r="E543" s="8">
        <v>0</v>
      </c>
      <c r="F543" s="8">
        <v>0</v>
      </c>
      <c r="G543" s="8">
        <v>0</v>
      </c>
    </row>
    <row r="544" spans="2:7" ht="13.5">
      <c r="B544" s="19" t="s">
        <v>1207</v>
      </c>
      <c r="C544" s="19" t="s">
        <v>302</v>
      </c>
      <c r="D544" s="8">
        <v>0</v>
      </c>
      <c r="E544" s="8">
        <v>0</v>
      </c>
      <c r="F544" s="8">
        <v>0</v>
      </c>
      <c r="G544" s="8">
        <v>0</v>
      </c>
    </row>
    <row r="545" spans="2:7" ht="13.5">
      <c r="B545" s="19" t="s">
        <v>1208</v>
      </c>
      <c r="C545" s="19" t="s">
        <v>303</v>
      </c>
      <c r="D545" s="8">
        <v>718610</v>
      </c>
      <c r="E545" s="8">
        <v>114522</v>
      </c>
      <c r="F545" s="8">
        <v>0</v>
      </c>
      <c r="G545" s="8">
        <v>833132</v>
      </c>
    </row>
    <row r="546" spans="2:7" ht="13.5">
      <c r="B546" s="19" t="s">
        <v>1209</v>
      </c>
      <c r="C546" s="19" t="s">
        <v>304</v>
      </c>
      <c r="D546" s="8">
        <v>718610</v>
      </c>
      <c r="E546" s="8">
        <v>114522</v>
      </c>
      <c r="F546" s="8">
        <v>0</v>
      </c>
      <c r="G546" s="8">
        <v>833132</v>
      </c>
    </row>
    <row r="547" spans="2:7" ht="13.5">
      <c r="B547" s="19" t="s">
        <v>1210</v>
      </c>
      <c r="C547" s="19" t="s">
        <v>305</v>
      </c>
      <c r="D547" s="8">
        <v>0</v>
      </c>
      <c r="E547" s="8">
        <v>0</v>
      </c>
      <c r="F547" s="8">
        <v>0</v>
      </c>
      <c r="G547" s="8">
        <v>0</v>
      </c>
    </row>
    <row r="548" spans="2:7" ht="13.5">
      <c r="B548" s="19" t="s">
        <v>1211</v>
      </c>
      <c r="C548" s="19" t="s">
        <v>298</v>
      </c>
      <c r="D548" s="8">
        <v>0</v>
      </c>
      <c r="E548" s="8">
        <v>0</v>
      </c>
      <c r="F548" s="8">
        <v>0</v>
      </c>
      <c r="G548" s="8">
        <v>0</v>
      </c>
    </row>
    <row r="549" spans="2:7" ht="13.5">
      <c r="B549" s="19" t="s">
        <v>1212</v>
      </c>
      <c r="C549" s="19" t="s">
        <v>306</v>
      </c>
      <c r="D549" s="8">
        <v>0</v>
      </c>
      <c r="E549" s="8">
        <v>0</v>
      </c>
      <c r="F549" s="8">
        <v>0</v>
      </c>
      <c r="G549" s="8">
        <v>0</v>
      </c>
    </row>
    <row r="550" spans="2:7" ht="13.5">
      <c r="B550" s="19" t="s">
        <v>1213</v>
      </c>
      <c r="C550" s="19" t="s">
        <v>304</v>
      </c>
      <c r="D550" s="8">
        <v>0</v>
      </c>
      <c r="E550" s="8">
        <v>0</v>
      </c>
      <c r="F550" s="8">
        <v>0</v>
      </c>
      <c r="G550" s="8">
        <v>0</v>
      </c>
    </row>
    <row r="551" spans="2:7" ht="13.5">
      <c r="B551" s="19" t="s">
        <v>1214</v>
      </c>
      <c r="C551" s="19" t="s">
        <v>307</v>
      </c>
      <c r="D551" s="8">
        <v>5848.86</v>
      </c>
      <c r="E551" s="8">
        <v>0</v>
      </c>
      <c r="F551" s="8">
        <v>0</v>
      </c>
      <c r="G551" s="8">
        <v>5848.86</v>
      </c>
    </row>
    <row r="552" spans="2:7" ht="13.5">
      <c r="B552" s="19" t="s">
        <v>1215</v>
      </c>
      <c r="C552" s="19" t="s">
        <v>308</v>
      </c>
      <c r="D552" s="8">
        <v>0</v>
      </c>
      <c r="E552" s="8">
        <v>0</v>
      </c>
      <c r="F552" s="8">
        <v>0</v>
      </c>
      <c r="G552" s="8">
        <v>0</v>
      </c>
    </row>
    <row r="553" spans="2:7" ht="13.5">
      <c r="B553" s="19" t="s">
        <v>1216</v>
      </c>
      <c r="C553" s="19" t="s">
        <v>309</v>
      </c>
      <c r="D553" s="8">
        <v>0</v>
      </c>
      <c r="E553" s="8">
        <v>0</v>
      </c>
      <c r="F553" s="8">
        <v>0</v>
      </c>
      <c r="G553" s="8">
        <v>0</v>
      </c>
    </row>
    <row r="554" spans="2:7" ht="13.5">
      <c r="B554" s="19" t="s">
        <v>1217</v>
      </c>
      <c r="C554" s="19" t="s">
        <v>310</v>
      </c>
      <c r="D554" s="8">
        <v>0</v>
      </c>
      <c r="E554" s="8">
        <v>0</v>
      </c>
      <c r="F554" s="8">
        <v>0</v>
      </c>
      <c r="G554" s="8">
        <v>0</v>
      </c>
    </row>
    <row r="555" spans="2:7" ht="13.5">
      <c r="B555" s="19" t="s">
        <v>1218</v>
      </c>
      <c r="C555" s="19" t="s">
        <v>311</v>
      </c>
      <c r="D555" s="8">
        <v>0</v>
      </c>
      <c r="E555" s="8">
        <v>0</v>
      </c>
      <c r="F555" s="8">
        <v>0</v>
      </c>
      <c r="G555" s="8">
        <v>0</v>
      </c>
    </row>
    <row r="556" spans="2:7" ht="13.5">
      <c r="B556" s="19" t="s">
        <v>1219</v>
      </c>
      <c r="C556" s="19" t="s">
        <v>312</v>
      </c>
      <c r="D556" s="8">
        <v>0</v>
      </c>
      <c r="E556" s="8">
        <v>0</v>
      </c>
      <c r="F556" s="8">
        <v>0</v>
      </c>
      <c r="G556" s="8">
        <v>0</v>
      </c>
    </row>
    <row r="557" spans="2:7" ht="13.5">
      <c r="B557" s="19" t="s">
        <v>1220</v>
      </c>
      <c r="C557" s="19" t="s">
        <v>313</v>
      </c>
      <c r="D557" s="8">
        <v>0</v>
      </c>
      <c r="E557" s="8">
        <v>0</v>
      </c>
      <c r="F557" s="8">
        <v>0</v>
      </c>
      <c r="G557" s="8">
        <v>0</v>
      </c>
    </row>
    <row r="558" spans="2:7" ht="13.5">
      <c r="B558" s="19" t="s">
        <v>1221</v>
      </c>
      <c r="C558" s="19" t="s">
        <v>314</v>
      </c>
      <c r="D558" s="8">
        <v>0</v>
      </c>
      <c r="E558" s="8">
        <v>0</v>
      </c>
      <c r="F558" s="8">
        <v>0</v>
      </c>
      <c r="G558" s="8">
        <v>0</v>
      </c>
    </row>
    <row r="559" spans="2:7" ht="13.5">
      <c r="B559" s="19" t="s">
        <v>1222</v>
      </c>
      <c r="C559" s="19" t="s">
        <v>315</v>
      </c>
      <c r="D559" s="8">
        <v>0</v>
      </c>
      <c r="E559" s="8">
        <v>0</v>
      </c>
      <c r="F559" s="8">
        <v>0</v>
      </c>
      <c r="G559" s="8">
        <v>0</v>
      </c>
    </row>
    <row r="560" spans="2:7" ht="13.5">
      <c r="B560" s="19" t="s">
        <v>1223</v>
      </c>
      <c r="C560" s="19" t="s">
        <v>289</v>
      </c>
      <c r="D560" s="8">
        <v>0</v>
      </c>
      <c r="E560" s="8">
        <v>0</v>
      </c>
      <c r="F560" s="8">
        <v>0</v>
      </c>
      <c r="G560" s="8">
        <v>0</v>
      </c>
    </row>
    <row r="561" spans="2:7" ht="13.5">
      <c r="B561" s="19" t="s">
        <v>1224</v>
      </c>
      <c r="C561" s="19" t="s">
        <v>316</v>
      </c>
      <c r="D561" s="8">
        <v>0</v>
      </c>
      <c r="E561" s="8">
        <v>0</v>
      </c>
      <c r="F561" s="8">
        <v>0</v>
      </c>
      <c r="G561" s="8">
        <v>0</v>
      </c>
    </row>
    <row r="562" spans="2:7" ht="13.5">
      <c r="B562" s="19" t="s">
        <v>1225</v>
      </c>
      <c r="C562" s="19" t="s">
        <v>317</v>
      </c>
      <c r="D562" s="8">
        <v>0</v>
      </c>
      <c r="E562" s="8">
        <v>0</v>
      </c>
      <c r="F562" s="8">
        <v>0</v>
      </c>
      <c r="G562" s="8">
        <v>0</v>
      </c>
    </row>
    <row r="563" spans="2:7" ht="13.5">
      <c r="B563" s="19" t="s">
        <v>1226</v>
      </c>
      <c r="C563" s="19" t="s">
        <v>318</v>
      </c>
      <c r="D563" s="8">
        <v>0</v>
      </c>
      <c r="E563" s="8">
        <v>0</v>
      </c>
      <c r="F563" s="8">
        <v>0</v>
      </c>
      <c r="G563" s="8">
        <v>0</v>
      </c>
    </row>
    <row r="564" spans="2:7" ht="13.5">
      <c r="B564" s="19" t="s">
        <v>1227</v>
      </c>
      <c r="C564" s="19" t="s">
        <v>319</v>
      </c>
      <c r="D564" s="8">
        <v>0</v>
      </c>
      <c r="E564" s="8">
        <v>0</v>
      </c>
      <c r="F564" s="8">
        <v>0</v>
      </c>
      <c r="G564" s="8">
        <v>0</v>
      </c>
    </row>
    <row r="565" spans="2:7" ht="13.5">
      <c r="B565" s="19" t="s">
        <v>1228</v>
      </c>
      <c r="C565" s="19" t="s">
        <v>320</v>
      </c>
      <c r="D565" s="8">
        <v>0</v>
      </c>
      <c r="E565" s="8">
        <v>0</v>
      </c>
      <c r="F565" s="8">
        <v>0</v>
      </c>
      <c r="G565" s="8">
        <v>0</v>
      </c>
    </row>
    <row r="566" spans="2:7" ht="13.5">
      <c r="B566" s="19" t="s">
        <v>1229</v>
      </c>
      <c r="C566" s="19" t="s">
        <v>321</v>
      </c>
      <c r="D566" s="8">
        <v>0</v>
      </c>
      <c r="E566" s="8">
        <v>0</v>
      </c>
      <c r="F566" s="8">
        <v>0</v>
      </c>
      <c r="G566" s="8">
        <v>0</v>
      </c>
    </row>
    <row r="567" spans="2:7" ht="13.5">
      <c r="B567" s="19" t="s">
        <v>1230</v>
      </c>
      <c r="C567" s="19" t="s">
        <v>322</v>
      </c>
      <c r="D567" s="8">
        <v>0</v>
      </c>
      <c r="E567" s="8">
        <v>0</v>
      </c>
      <c r="F567" s="8">
        <v>0</v>
      </c>
      <c r="G567" s="8">
        <v>0</v>
      </c>
    </row>
    <row r="568" spans="2:7" ht="13.5">
      <c r="B568" s="19" t="s">
        <v>1231</v>
      </c>
      <c r="C568" s="19" t="s">
        <v>323</v>
      </c>
      <c r="D568" s="8">
        <v>0</v>
      </c>
      <c r="E568" s="8">
        <v>0</v>
      </c>
      <c r="F568" s="8">
        <v>0</v>
      </c>
      <c r="G568" s="8">
        <v>0</v>
      </c>
    </row>
    <row r="569" spans="2:7" ht="13.5">
      <c r="B569" s="19" t="s">
        <v>1232</v>
      </c>
      <c r="C569" s="19" t="s">
        <v>324</v>
      </c>
      <c r="D569" s="8">
        <v>0</v>
      </c>
      <c r="E569" s="8">
        <v>0</v>
      </c>
      <c r="F569" s="8">
        <v>0</v>
      </c>
      <c r="G569" s="8">
        <v>0</v>
      </c>
    </row>
    <row r="570" spans="2:7" ht="13.5">
      <c r="B570" s="19" t="s">
        <v>1233</v>
      </c>
      <c r="C570" s="19" t="s">
        <v>325</v>
      </c>
      <c r="D570" s="8">
        <v>0</v>
      </c>
      <c r="E570" s="8">
        <v>0</v>
      </c>
      <c r="F570" s="8">
        <v>0</v>
      </c>
      <c r="G570" s="8">
        <v>0</v>
      </c>
    </row>
    <row r="571" spans="2:7" ht="13.5">
      <c r="B571" s="19" t="s">
        <v>1234</v>
      </c>
      <c r="C571" s="19" t="s">
        <v>326</v>
      </c>
      <c r="D571" s="8">
        <v>0</v>
      </c>
      <c r="E571" s="8">
        <v>0</v>
      </c>
      <c r="F571" s="8">
        <v>0</v>
      </c>
      <c r="G571" s="8">
        <v>0</v>
      </c>
    </row>
    <row r="572" spans="2:7" ht="13.5">
      <c r="B572" s="19" t="s">
        <v>1235</v>
      </c>
      <c r="C572" s="19" t="s">
        <v>327</v>
      </c>
      <c r="D572" s="8">
        <v>0</v>
      </c>
      <c r="E572" s="8">
        <v>0</v>
      </c>
      <c r="F572" s="8">
        <v>0</v>
      </c>
      <c r="G572" s="8">
        <v>0</v>
      </c>
    </row>
    <row r="573" spans="2:7" ht="13.5">
      <c r="B573" s="19" t="s">
        <v>1236</v>
      </c>
      <c r="C573" s="19" t="s">
        <v>328</v>
      </c>
      <c r="D573" s="8">
        <v>0</v>
      </c>
      <c r="E573" s="8">
        <v>0</v>
      </c>
      <c r="F573" s="8">
        <v>0</v>
      </c>
      <c r="G573" s="8">
        <v>0</v>
      </c>
    </row>
    <row r="574" spans="2:7" ht="13.5">
      <c r="B574" s="19" t="s">
        <v>1237</v>
      </c>
      <c r="C574" s="19" t="s">
        <v>329</v>
      </c>
      <c r="D574" s="8">
        <v>0</v>
      </c>
      <c r="E574" s="8">
        <v>0</v>
      </c>
      <c r="F574" s="8">
        <v>0</v>
      </c>
      <c r="G574" s="8">
        <v>0</v>
      </c>
    </row>
    <row r="575" spans="2:7" ht="13.5">
      <c r="B575" s="19" t="s">
        <v>1238</v>
      </c>
      <c r="C575" s="19" t="s">
        <v>330</v>
      </c>
      <c r="D575" s="8">
        <v>3118724.67</v>
      </c>
      <c r="E575" s="8">
        <v>635450.67</v>
      </c>
      <c r="F575" s="8">
        <v>0</v>
      </c>
      <c r="G575" s="8">
        <v>3754175.34</v>
      </c>
    </row>
    <row r="576" spans="2:7" ht="13.5">
      <c r="B576" s="19" t="s">
        <v>1239</v>
      </c>
      <c r="C576" s="19" t="s">
        <v>331</v>
      </c>
      <c r="D576" s="8">
        <v>1312477.38</v>
      </c>
      <c r="E576" s="8">
        <v>279902.39</v>
      </c>
      <c r="F576" s="8">
        <v>0</v>
      </c>
      <c r="G576" s="8">
        <v>1592379.77</v>
      </c>
    </row>
    <row r="577" spans="2:7" ht="13.5">
      <c r="B577" s="19" t="s">
        <v>1240</v>
      </c>
      <c r="C577" s="19" t="s">
        <v>318</v>
      </c>
      <c r="D577" s="8">
        <v>806477.95</v>
      </c>
      <c r="E577" s="8">
        <v>171051.08</v>
      </c>
      <c r="F577" s="8">
        <v>0</v>
      </c>
      <c r="G577" s="8">
        <v>977529.03</v>
      </c>
    </row>
    <row r="578" spans="2:7" ht="13.5">
      <c r="B578" s="19" t="s">
        <v>1241</v>
      </c>
      <c r="C578" s="19" t="s">
        <v>320</v>
      </c>
      <c r="D578" s="8">
        <v>89</v>
      </c>
      <c r="E578" s="8">
        <v>17.6</v>
      </c>
      <c r="F578" s="8">
        <v>0</v>
      </c>
      <c r="G578" s="8">
        <v>106.6</v>
      </c>
    </row>
    <row r="579" spans="2:7" ht="13.5">
      <c r="B579" s="19" t="s">
        <v>1242</v>
      </c>
      <c r="C579" s="19" t="s">
        <v>321</v>
      </c>
      <c r="D579" s="8">
        <v>1183.7</v>
      </c>
      <c r="E579" s="8">
        <v>234.08</v>
      </c>
      <c r="F579" s="8">
        <v>0</v>
      </c>
      <c r="G579" s="8">
        <v>1417.78</v>
      </c>
    </row>
    <row r="580" spans="2:7" ht="13.5">
      <c r="B580" s="19" t="s">
        <v>1243</v>
      </c>
      <c r="C580" s="19" t="s">
        <v>332</v>
      </c>
      <c r="D580" s="8">
        <v>42256.37</v>
      </c>
      <c r="E580" s="8">
        <v>8369.48</v>
      </c>
      <c r="F580" s="8">
        <v>0</v>
      </c>
      <c r="G580" s="8">
        <v>50625.85</v>
      </c>
    </row>
    <row r="581" spans="2:7" ht="13.5">
      <c r="B581" s="19" t="s">
        <v>1244</v>
      </c>
      <c r="C581" s="19" t="s">
        <v>324</v>
      </c>
      <c r="D581" s="8">
        <v>42256.37</v>
      </c>
      <c r="E581" s="8">
        <v>8369.48</v>
      </c>
      <c r="F581" s="8">
        <v>0</v>
      </c>
      <c r="G581" s="8">
        <v>50625.85</v>
      </c>
    </row>
    <row r="582" spans="2:7" ht="13.5">
      <c r="B582" s="19" t="s">
        <v>1245</v>
      </c>
      <c r="C582" s="19" t="s">
        <v>333</v>
      </c>
      <c r="D582" s="8">
        <v>288541.98</v>
      </c>
      <c r="E582" s="8">
        <v>60921.97</v>
      </c>
      <c r="F582" s="8">
        <v>0</v>
      </c>
      <c r="G582" s="8">
        <v>349463.95</v>
      </c>
    </row>
    <row r="583" spans="2:7" ht="13.5">
      <c r="B583" s="19" t="s">
        <v>1246</v>
      </c>
      <c r="C583" s="19" t="s">
        <v>334</v>
      </c>
      <c r="D583" s="8">
        <v>101891.01</v>
      </c>
      <c r="E583" s="8">
        <v>21689.7</v>
      </c>
      <c r="F583" s="8">
        <v>0</v>
      </c>
      <c r="G583" s="8">
        <v>123580.71</v>
      </c>
    </row>
    <row r="584" spans="2:7" ht="13.5">
      <c r="B584" s="19" t="s">
        <v>1247</v>
      </c>
      <c r="C584" s="19" t="s">
        <v>1248</v>
      </c>
      <c r="D584" s="8">
        <v>29781</v>
      </c>
      <c r="E584" s="8">
        <v>9249</v>
      </c>
      <c r="F584" s="8">
        <v>0</v>
      </c>
      <c r="G584" s="8">
        <v>39030</v>
      </c>
    </row>
    <row r="585" spans="2:7" ht="13.5">
      <c r="B585" s="19" t="s">
        <v>1249</v>
      </c>
      <c r="C585" s="19" t="s">
        <v>335</v>
      </c>
      <c r="D585" s="8">
        <v>338069.65</v>
      </c>
      <c r="E585" s="8">
        <v>66959.52</v>
      </c>
      <c r="F585" s="8">
        <v>0</v>
      </c>
      <c r="G585" s="8">
        <v>405029.17</v>
      </c>
    </row>
    <row r="586" spans="2:7" ht="13.5">
      <c r="B586" s="19" t="s">
        <v>1250</v>
      </c>
      <c r="C586" s="19" t="s">
        <v>319</v>
      </c>
      <c r="D586" s="8">
        <v>338069.65</v>
      </c>
      <c r="E586" s="8">
        <v>66959.52</v>
      </c>
      <c r="F586" s="8">
        <v>0</v>
      </c>
      <c r="G586" s="8">
        <v>405029.17</v>
      </c>
    </row>
    <row r="587" spans="2:7" ht="13.5">
      <c r="B587" s="19" t="s">
        <v>1251</v>
      </c>
      <c r="C587" s="19" t="s">
        <v>336</v>
      </c>
      <c r="D587" s="8">
        <v>1436807.35</v>
      </c>
      <c r="E587" s="8">
        <v>284580.26</v>
      </c>
      <c r="F587" s="8">
        <v>0</v>
      </c>
      <c r="G587" s="8">
        <v>1721387.61</v>
      </c>
    </row>
    <row r="588" spans="2:7" ht="13.5">
      <c r="B588" s="19" t="s">
        <v>1252</v>
      </c>
      <c r="C588" s="19" t="s">
        <v>322</v>
      </c>
      <c r="D588" s="8">
        <v>1436807.35</v>
      </c>
      <c r="E588" s="8">
        <v>284580.26</v>
      </c>
      <c r="F588" s="8">
        <v>0</v>
      </c>
      <c r="G588" s="8">
        <v>1721387.61</v>
      </c>
    </row>
    <row r="589" spans="2:7" ht="13.5">
      <c r="B589" s="19" t="s">
        <v>1253</v>
      </c>
      <c r="C589" s="19" t="s">
        <v>337</v>
      </c>
      <c r="D589" s="8">
        <v>31370.29</v>
      </c>
      <c r="E589" s="8">
        <v>4008.5</v>
      </c>
      <c r="F589" s="8">
        <v>0</v>
      </c>
      <c r="G589" s="8">
        <v>35378.79</v>
      </c>
    </row>
    <row r="590" spans="2:7" ht="13.5">
      <c r="B590" s="19" t="s">
        <v>1254</v>
      </c>
      <c r="C590" s="19" t="s">
        <v>338</v>
      </c>
      <c r="D590" s="8">
        <v>2079.16</v>
      </c>
      <c r="E590" s="8">
        <v>410.64</v>
      </c>
      <c r="F590" s="8">
        <v>0</v>
      </c>
      <c r="G590" s="8">
        <v>2489.8</v>
      </c>
    </row>
    <row r="591" spans="2:7" ht="13.5">
      <c r="B591" s="19" t="s">
        <v>1255</v>
      </c>
      <c r="C591" s="19" t="s">
        <v>314</v>
      </c>
      <c r="D591" s="8">
        <v>20845</v>
      </c>
      <c r="E591" s="8">
        <v>1925</v>
      </c>
      <c r="F591" s="8">
        <v>0</v>
      </c>
      <c r="G591" s="8">
        <v>22770</v>
      </c>
    </row>
    <row r="592" spans="2:7" ht="13.5">
      <c r="B592" s="19" t="s">
        <v>1256</v>
      </c>
      <c r="C592" s="19" t="s">
        <v>326</v>
      </c>
      <c r="D592" s="8">
        <v>8446.13</v>
      </c>
      <c r="E592" s="8">
        <v>1672.86</v>
      </c>
      <c r="F592" s="8">
        <v>0</v>
      </c>
      <c r="G592" s="8">
        <v>10118.99</v>
      </c>
    </row>
    <row r="593" spans="2:7" ht="13.5">
      <c r="B593" s="19" t="s">
        <v>1257</v>
      </c>
      <c r="C593" s="19" t="s">
        <v>329</v>
      </c>
      <c r="D593" s="8">
        <v>0</v>
      </c>
      <c r="E593" s="8">
        <v>0</v>
      </c>
      <c r="F593" s="8">
        <v>0</v>
      </c>
      <c r="G593" s="8">
        <v>0</v>
      </c>
    </row>
    <row r="594" spans="2:7" ht="13.5">
      <c r="B594" s="19" t="s">
        <v>1258</v>
      </c>
      <c r="C594" s="19" t="s">
        <v>339</v>
      </c>
      <c r="D594" s="8">
        <v>0</v>
      </c>
      <c r="E594" s="8">
        <v>0</v>
      </c>
      <c r="F594" s="8">
        <v>0</v>
      </c>
      <c r="G594" s="8">
        <v>0</v>
      </c>
    </row>
    <row r="595" spans="2:7" ht="13.5">
      <c r="B595" s="19" t="s">
        <v>1259</v>
      </c>
      <c r="C595" s="19" t="s">
        <v>340</v>
      </c>
      <c r="D595" s="8">
        <v>0</v>
      </c>
      <c r="E595" s="8">
        <v>0</v>
      </c>
      <c r="F595" s="8">
        <v>0</v>
      </c>
      <c r="G595" s="8">
        <v>0</v>
      </c>
    </row>
    <row r="596" spans="2:7" ht="13.5">
      <c r="B596" s="19" t="s">
        <v>1260</v>
      </c>
      <c r="C596" s="19" t="s">
        <v>341</v>
      </c>
      <c r="D596" s="8">
        <v>0</v>
      </c>
      <c r="E596" s="8">
        <v>0</v>
      </c>
      <c r="F596" s="8">
        <v>0</v>
      </c>
      <c r="G596" s="8">
        <v>0</v>
      </c>
    </row>
    <row r="597" spans="2:7" ht="13.5">
      <c r="B597" s="19" t="s">
        <v>1261</v>
      </c>
      <c r="C597" s="19" t="s">
        <v>342</v>
      </c>
      <c r="D597" s="8">
        <v>0</v>
      </c>
      <c r="E597" s="8">
        <v>0</v>
      </c>
      <c r="F597" s="8">
        <v>0</v>
      </c>
      <c r="G597" s="8">
        <v>0</v>
      </c>
    </row>
    <row r="598" spans="2:7" ht="13.5">
      <c r="B598" s="19" t="s">
        <v>1262</v>
      </c>
      <c r="C598" s="19" t="s">
        <v>343</v>
      </c>
      <c r="D598" s="8">
        <v>0</v>
      </c>
      <c r="E598" s="8">
        <v>0</v>
      </c>
      <c r="F598" s="8">
        <v>0</v>
      </c>
      <c r="G598" s="8">
        <v>0</v>
      </c>
    </row>
    <row r="599" spans="2:7" ht="13.5">
      <c r="B599" s="20" t="s">
        <v>1263</v>
      </c>
      <c r="C599" s="20" t="s">
        <v>344</v>
      </c>
      <c r="D599" s="21">
        <v>833283.66</v>
      </c>
      <c r="E599" s="21">
        <v>237069.54</v>
      </c>
      <c r="F599" s="21">
        <v>0</v>
      </c>
      <c r="G599" s="21">
        <v>1070353.2</v>
      </c>
    </row>
    <row r="600" spans="2:7" ht="13.5">
      <c r="B600" s="19" t="s">
        <v>1264</v>
      </c>
      <c r="C600" s="19" t="s">
        <v>345</v>
      </c>
      <c r="D600" s="8">
        <v>833283.66</v>
      </c>
      <c r="E600" s="8">
        <v>237069.54</v>
      </c>
      <c r="F600" s="8">
        <v>0</v>
      </c>
      <c r="G600" s="8">
        <v>1070353.2</v>
      </c>
    </row>
    <row r="601" spans="2:7" ht="13.5">
      <c r="B601" s="19" t="s">
        <v>1265</v>
      </c>
      <c r="C601" s="19" t="s">
        <v>345</v>
      </c>
      <c r="D601" s="8">
        <v>833283.66</v>
      </c>
      <c r="E601" s="8">
        <v>237069.54</v>
      </c>
      <c r="F601" s="8">
        <v>0</v>
      </c>
      <c r="G601" s="8">
        <v>1070353.2</v>
      </c>
    </row>
    <row r="602" spans="2:7" ht="13.5">
      <c r="B602" s="19" t="s">
        <v>1266</v>
      </c>
      <c r="C602" s="19" t="s">
        <v>346</v>
      </c>
      <c r="D602" s="8">
        <v>450255.23</v>
      </c>
      <c r="E602" s="8">
        <v>131060.36</v>
      </c>
      <c r="F602" s="8">
        <v>0</v>
      </c>
      <c r="G602" s="8">
        <v>581315.59</v>
      </c>
    </row>
    <row r="603" spans="2:7" ht="13.5">
      <c r="B603" s="19" t="s">
        <v>1267</v>
      </c>
      <c r="C603" s="19" t="s">
        <v>347</v>
      </c>
      <c r="D603" s="8">
        <v>359643.52</v>
      </c>
      <c r="E603" s="8">
        <v>131060.36</v>
      </c>
      <c r="F603" s="8">
        <v>0</v>
      </c>
      <c r="G603" s="8">
        <v>490703.88</v>
      </c>
    </row>
    <row r="604" spans="2:7" ht="13.5">
      <c r="B604" s="19" t="s">
        <v>1268</v>
      </c>
      <c r="C604" s="19" t="s">
        <v>347</v>
      </c>
      <c r="D604" s="8">
        <v>231489.54</v>
      </c>
      <c r="E604" s="8">
        <v>58340.33</v>
      </c>
      <c r="F604" s="8">
        <v>0</v>
      </c>
      <c r="G604" s="8">
        <v>289829.87</v>
      </c>
    </row>
    <row r="605" spans="2:7" ht="13.5">
      <c r="B605" s="19" t="s">
        <v>1269</v>
      </c>
      <c r="C605" s="19" t="s">
        <v>347</v>
      </c>
      <c r="D605" s="8">
        <v>231489.54</v>
      </c>
      <c r="E605" s="8">
        <v>58340.33</v>
      </c>
      <c r="F605" s="8">
        <v>0</v>
      </c>
      <c r="G605" s="8">
        <v>289829.87</v>
      </c>
    </row>
    <row r="606" spans="2:7" ht="13.5">
      <c r="B606" s="19" t="s">
        <v>1270</v>
      </c>
      <c r="C606" s="19" t="s">
        <v>34</v>
      </c>
      <c r="D606" s="8">
        <v>146593.45</v>
      </c>
      <c r="E606" s="8">
        <v>58340.33</v>
      </c>
      <c r="F606" s="8">
        <v>0</v>
      </c>
      <c r="G606" s="8">
        <v>204933.78</v>
      </c>
    </row>
    <row r="607" spans="2:7" ht="13.5">
      <c r="B607" s="19" t="s">
        <v>1271</v>
      </c>
      <c r="C607" s="19" t="s">
        <v>348</v>
      </c>
      <c r="D607" s="8">
        <v>33856.09</v>
      </c>
      <c r="E607" s="8">
        <v>0</v>
      </c>
      <c r="F607" s="8">
        <v>0</v>
      </c>
      <c r="G607" s="8">
        <v>33856.09</v>
      </c>
    </row>
    <row r="608" spans="2:7" ht="13.5">
      <c r="B608" s="19" t="s">
        <v>1272</v>
      </c>
      <c r="C608" s="19" t="s">
        <v>349</v>
      </c>
      <c r="D608" s="8">
        <v>51040</v>
      </c>
      <c r="E608" s="8">
        <v>0</v>
      </c>
      <c r="F608" s="8">
        <v>0</v>
      </c>
      <c r="G608" s="8">
        <v>51040</v>
      </c>
    </row>
    <row r="609" spans="2:7" ht="13.5">
      <c r="B609" s="19" t="s">
        <v>1273</v>
      </c>
      <c r="C609" s="19" t="s">
        <v>350</v>
      </c>
      <c r="D609" s="8">
        <v>109547.27</v>
      </c>
      <c r="E609" s="8">
        <v>3190</v>
      </c>
      <c r="F609" s="8">
        <v>0</v>
      </c>
      <c r="G609" s="8">
        <v>112737.27</v>
      </c>
    </row>
    <row r="610" spans="2:7" ht="13.5">
      <c r="B610" s="19" t="s">
        <v>1274</v>
      </c>
      <c r="C610" s="19" t="s">
        <v>351</v>
      </c>
      <c r="D610" s="8">
        <v>0</v>
      </c>
      <c r="E610" s="8">
        <v>64317.36</v>
      </c>
      <c r="F610" s="8">
        <v>0</v>
      </c>
      <c r="G610" s="8">
        <v>64317.36</v>
      </c>
    </row>
    <row r="611" spans="2:7" ht="13.5">
      <c r="B611" s="19" t="s">
        <v>1275</v>
      </c>
      <c r="C611" s="19" t="s">
        <v>352</v>
      </c>
      <c r="D611" s="8">
        <v>10674.71</v>
      </c>
      <c r="E611" s="8">
        <v>5212.67</v>
      </c>
      <c r="F611" s="8">
        <v>0</v>
      </c>
      <c r="G611" s="8">
        <v>15887.38</v>
      </c>
    </row>
    <row r="612" spans="2:7" ht="13.5">
      <c r="B612" s="19" t="s">
        <v>1276</v>
      </c>
      <c r="C612" s="19" t="s">
        <v>353</v>
      </c>
      <c r="D612" s="8">
        <v>7932</v>
      </c>
      <c r="E612" s="8">
        <v>0</v>
      </c>
      <c r="F612" s="8">
        <v>0</v>
      </c>
      <c r="G612" s="8">
        <v>7932</v>
      </c>
    </row>
    <row r="613" spans="2:7" ht="13.5">
      <c r="B613" s="19" t="s">
        <v>1277</v>
      </c>
      <c r="C613" s="19" t="s">
        <v>354</v>
      </c>
      <c r="D613" s="8">
        <v>90611.71</v>
      </c>
      <c r="E613" s="8">
        <v>0</v>
      </c>
      <c r="F613" s="8">
        <v>0</v>
      </c>
      <c r="G613" s="8">
        <v>90611.71</v>
      </c>
    </row>
    <row r="614" spans="2:7" ht="13.5">
      <c r="B614" s="19" t="s">
        <v>1278</v>
      </c>
      <c r="C614" s="19" t="s">
        <v>355</v>
      </c>
      <c r="D614" s="8">
        <v>90611.71</v>
      </c>
      <c r="E614" s="8">
        <v>0</v>
      </c>
      <c r="F614" s="8">
        <v>0</v>
      </c>
      <c r="G614" s="8">
        <v>90611.71</v>
      </c>
    </row>
    <row r="615" spans="2:7" ht="13.5">
      <c r="B615" s="19" t="s">
        <v>1279</v>
      </c>
      <c r="C615" s="19" t="s">
        <v>356</v>
      </c>
      <c r="D615" s="8">
        <v>87648.19</v>
      </c>
      <c r="E615" s="8">
        <v>12055.12</v>
      </c>
      <c r="F615" s="8">
        <v>0</v>
      </c>
      <c r="G615" s="8">
        <v>99703.31</v>
      </c>
    </row>
    <row r="616" spans="2:7" ht="13.5">
      <c r="B616" s="19" t="s">
        <v>1280</v>
      </c>
      <c r="C616" s="19" t="s">
        <v>357</v>
      </c>
      <c r="D616" s="8">
        <v>87648.19</v>
      </c>
      <c r="E616" s="8">
        <v>12055.12</v>
      </c>
      <c r="F616" s="8">
        <v>0</v>
      </c>
      <c r="G616" s="8">
        <v>99703.31</v>
      </c>
    </row>
    <row r="617" spans="2:7" ht="13.5">
      <c r="B617" s="19" t="s">
        <v>1281</v>
      </c>
      <c r="C617" s="19" t="s">
        <v>358</v>
      </c>
      <c r="D617" s="8">
        <v>85211.98</v>
      </c>
      <c r="E617" s="8">
        <v>11275.6</v>
      </c>
      <c r="F617" s="8">
        <v>0</v>
      </c>
      <c r="G617" s="8">
        <v>96487.58</v>
      </c>
    </row>
    <row r="618" spans="2:7" ht="13.5">
      <c r="B618" s="19" t="s">
        <v>1282</v>
      </c>
      <c r="C618" s="19" t="s">
        <v>359</v>
      </c>
      <c r="D618" s="8">
        <v>2436.21</v>
      </c>
      <c r="E618" s="8">
        <v>779.52</v>
      </c>
      <c r="F618" s="8">
        <v>0</v>
      </c>
      <c r="G618" s="8">
        <v>3215.73</v>
      </c>
    </row>
    <row r="619" spans="2:7" ht="13.5">
      <c r="B619" s="19" t="s">
        <v>1283</v>
      </c>
      <c r="C619" s="19" t="s">
        <v>360</v>
      </c>
      <c r="D619" s="8">
        <v>5220</v>
      </c>
      <c r="E619" s="8">
        <v>0</v>
      </c>
      <c r="F619" s="8">
        <v>0</v>
      </c>
      <c r="G619" s="8">
        <v>5220</v>
      </c>
    </row>
    <row r="620" spans="2:7" ht="13.5">
      <c r="B620" s="19" t="s">
        <v>1284</v>
      </c>
      <c r="C620" s="19" t="s">
        <v>361</v>
      </c>
      <c r="D620" s="8">
        <v>5220</v>
      </c>
      <c r="E620" s="8">
        <v>0</v>
      </c>
      <c r="F620" s="8">
        <v>0</v>
      </c>
      <c r="G620" s="8">
        <v>5220</v>
      </c>
    </row>
    <row r="621" spans="2:7" ht="13.5">
      <c r="B621" s="19" t="s">
        <v>1285</v>
      </c>
      <c r="C621" s="19" t="s">
        <v>362</v>
      </c>
      <c r="D621" s="8">
        <v>0</v>
      </c>
      <c r="E621" s="8">
        <v>0</v>
      </c>
      <c r="F621" s="8">
        <v>0</v>
      </c>
      <c r="G621" s="8">
        <v>0</v>
      </c>
    </row>
    <row r="622" spans="2:7" ht="13.5">
      <c r="B622" s="19" t="s">
        <v>1286</v>
      </c>
      <c r="C622" s="19" t="s">
        <v>363</v>
      </c>
      <c r="D622" s="8">
        <v>5220</v>
      </c>
      <c r="E622" s="8">
        <v>0</v>
      </c>
      <c r="F622" s="8">
        <v>0</v>
      </c>
      <c r="G622" s="8">
        <v>5220</v>
      </c>
    </row>
    <row r="623" spans="2:7" ht="13.5">
      <c r="B623" s="19" t="s">
        <v>1287</v>
      </c>
      <c r="C623" s="19" t="s">
        <v>364</v>
      </c>
      <c r="D623" s="8">
        <v>20218.13</v>
      </c>
      <c r="E623" s="8">
        <v>3799.51</v>
      </c>
      <c r="F623" s="8">
        <v>0</v>
      </c>
      <c r="G623" s="8">
        <v>24017.64</v>
      </c>
    </row>
    <row r="624" spans="2:7" ht="13.5">
      <c r="B624" s="19" t="s">
        <v>1288</v>
      </c>
      <c r="C624" s="19" t="s">
        <v>365</v>
      </c>
      <c r="D624" s="8">
        <v>20218.13</v>
      </c>
      <c r="E624" s="8">
        <v>3799.51</v>
      </c>
      <c r="F624" s="8">
        <v>0</v>
      </c>
      <c r="G624" s="8">
        <v>24017.64</v>
      </c>
    </row>
    <row r="625" spans="2:7" ht="13.5">
      <c r="B625" s="19" t="s">
        <v>1289</v>
      </c>
      <c r="C625" s="19" t="s">
        <v>366</v>
      </c>
      <c r="D625" s="8">
        <v>0</v>
      </c>
      <c r="E625" s="8">
        <v>0</v>
      </c>
      <c r="F625" s="8">
        <v>0</v>
      </c>
      <c r="G625" s="8">
        <v>0</v>
      </c>
    </row>
    <row r="626" spans="2:7" ht="13.5">
      <c r="B626" s="19" t="s">
        <v>1290</v>
      </c>
      <c r="C626" s="19" t="s">
        <v>1291</v>
      </c>
      <c r="D626" s="8">
        <v>0</v>
      </c>
      <c r="E626" s="8">
        <v>0</v>
      </c>
      <c r="F626" s="8">
        <v>0</v>
      </c>
      <c r="G626" s="8">
        <v>0</v>
      </c>
    </row>
    <row r="627" spans="2:7" ht="13.5">
      <c r="B627" s="19" t="s">
        <v>1292</v>
      </c>
      <c r="C627" s="19" t="s">
        <v>367</v>
      </c>
      <c r="D627" s="8">
        <v>11409.08</v>
      </c>
      <c r="E627" s="8">
        <v>2505.6</v>
      </c>
      <c r="F627" s="8">
        <v>0</v>
      </c>
      <c r="G627" s="8">
        <v>13914.68</v>
      </c>
    </row>
    <row r="628" spans="2:7" ht="13.5">
      <c r="B628" s="19" t="s">
        <v>1293</v>
      </c>
      <c r="C628" s="19" t="s">
        <v>368</v>
      </c>
      <c r="D628" s="8">
        <v>11409.08</v>
      </c>
      <c r="E628" s="8">
        <v>2505.6</v>
      </c>
      <c r="F628" s="8">
        <v>0</v>
      </c>
      <c r="G628" s="8">
        <v>13914.68</v>
      </c>
    </row>
    <row r="629" spans="2:7" ht="13.5">
      <c r="B629" s="19" t="s">
        <v>1294</v>
      </c>
      <c r="C629" s="19" t="s">
        <v>369</v>
      </c>
      <c r="D629" s="8">
        <v>11409.08</v>
      </c>
      <c r="E629" s="8">
        <v>2505.6</v>
      </c>
      <c r="F629" s="8">
        <v>0</v>
      </c>
      <c r="G629" s="8">
        <v>13914.68</v>
      </c>
    </row>
    <row r="630" spans="2:7" ht="13.5">
      <c r="B630" s="19" t="s">
        <v>1295</v>
      </c>
      <c r="C630" s="19" t="s">
        <v>370</v>
      </c>
      <c r="D630" s="8">
        <v>200314.61</v>
      </c>
      <c r="E630" s="8">
        <v>70534.03</v>
      </c>
      <c r="F630" s="8">
        <v>0</v>
      </c>
      <c r="G630" s="8">
        <v>270848.64</v>
      </c>
    </row>
    <row r="631" spans="2:7" ht="13.5">
      <c r="B631" s="19" t="s">
        <v>1296</v>
      </c>
      <c r="C631" s="19" t="s">
        <v>371</v>
      </c>
      <c r="D631" s="8">
        <v>200314.61</v>
      </c>
      <c r="E631" s="8">
        <v>70534.03</v>
      </c>
      <c r="F631" s="8">
        <v>0</v>
      </c>
      <c r="G631" s="8">
        <v>270848.64</v>
      </c>
    </row>
    <row r="632" spans="2:7" ht="13.5">
      <c r="B632" s="19" t="s">
        <v>1297</v>
      </c>
      <c r="C632" s="19" t="s">
        <v>372</v>
      </c>
      <c r="D632" s="8">
        <v>199372.69</v>
      </c>
      <c r="E632" s="8">
        <v>70534.03</v>
      </c>
      <c r="F632" s="8">
        <v>0</v>
      </c>
      <c r="G632" s="8">
        <v>269906.72</v>
      </c>
    </row>
    <row r="633" spans="2:7" ht="13.5">
      <c r="B633" s="19" t="s">
        <v>1298</v>
      </c>
      <c r="C633" s="19" t="s">
        <v>373</v>
      </c>
      <c r="D633" s="8">
        <v>941.92</v>
      </c>
      <c r="E633" s="8">
        <v>0</v>
      </c>
      <c r="F633" s="8">
        <v>0</v>
      </c>
      <c r="G633" s="8">
        <v>941.92</v>
      </c>
    </row>
    <row r="634" spans="2:7" ht="13.5">
      <c r="B634" s="19" t="s">
        <v>1299</v>
      </c>
      <c r="C634" s="19" t="s">
        <v>374</v>
      </c>
      <c r="D634" s="8">
        <v>3287.73</v>
      </c>
      <c r="E634" s="8">
        <v>0</v>
      </c>
      <c r="F634" s="8">
        <v>0</v>
      </c>
      <c r="G634" s="8">
        <v>3287.73</v>
      </c>
    </row>
    <row r="635" spans="2:7" ht="13.5">
      <c r="B635" s="19" t="s">
        <v>1300</v>
      </c>
      <c r="C635" s="19" t="s">
        <v>375</v>
      </c>
      <c r="D635" s="8">
        <v>0</v>
      </c>
      <c r="E635" s="8">
        <v>0</v>
      </c>
      <c r="F635" s="8">
        <v>0</v>
      </c>
      <c r="G635" s="8">
        <v>0</v>
      </c>
    </row>
    <row r="636" spans="2:7" ht="13.5">
      <c r="B636" s="19" t="s">
        <v>1301</v>
      </c>
      <c r="C636" s="19" t="s">
        <v>34</v>
      </c>
      <c r="D636" s="8">
        <v>0</v>
      </c>
      <c r="E636" s="8">
        <v>0</v>
      </c>
      <c r="F636" s="8">
        <v>0</v>
      </c>
      <c r="G636" s="8">
        <v>0</v>
      </c>
    </row>
    <row r="637" spans="2:7" ht="13.5">
      <c r="B637" s="19" t="s">
        <v>1302</v>
      </c>
      <c r="C637" s="19" t="s">
        <v>45</v>
      </c>
      <c r="D637" s="8">
        <v>0</v>
      </c>
      <c r="E637" s="8">
        <v>0</v>
      </c>
      <c r="F637" s="8">
        <v>0</v>
      </c>
      <c r="G637" s="8">
        <v>0</v>
      </c>
    </row>
    <row r="638" spans="2:7" ht="13.5">
      <c r="B638" s="19" t="s">
        <v>1303</v>
      </c>
      <c r="C638" s="19" t="s">
        <v>376</v>
      </c>
      <c r="D638" s="8">
        <v>0</v>
      </c>
      <c r="E638" s="8">
        <v>0</v>
      </c>
      <c r="F638" s="8">
        <v>0</v>
      </c>
      <c r="G638" s="8">
        <v>0</v>
      </c>
    </row>
    <row r="639" spans="2:7" ht="13.5">
      <c r="B639" s="19" t="s">
        <v>1304</v>
      </c>
      <c r="C639" s="19" t="s">
        <v>65</v>
      </c>
      <c r="D639" s="8">
        <v>0</v>
      </c>
      <c r="E639" s="8">
        <v>0</v>
      </c>
      <c r="F639" s="8">
        <v>0</v>
      </c>
      <c r="G639" s="8">
        <v>0</v>
      </c>
    </row>
    <row r="640" spans="2:7" ht="13.5">
      <c r="B640" s="19" t="s">
        <v>1305</v>
      </c>
      <c r="C640" s="19" t="s">
        <v>48</v>
      </c>
      <c r="D640" s="8">
        <v>0</v>
      </c>
      <c r="E640" s="8">
        <v>0</v>
      </c>
      <c r="F640" s="8">
        <v>0</v>
      </c>
      <c r="G640" s="8">
        <v>0</v>
      </c>
    </row>
    <row r="641" spans="2:7" ht="13.5">
      <c r="B641" s="19" t="s">
        <v>1306</v>
      </c>
      <c r="C641" s="19" t="s">
        <v>83</v>
      </c>
      <c r="D641" s="8">
        <v>0</v>
      </c>
      <c r="E641" s="8">
        <v>0</v>
      </c>
      <c r="F641" s="8">
        <v>0</v>
      </c>
      <c r="G641" s="8">
        <v>0</v>
      </c>
    </row>
    <row r="642" spans="2:7" ht="13.5">
      <c r="B642" s="19" t="s">
        <v>1307</v>
      </c>
      <c r="C642" s="19" t="s">
        <v>377</v>
      </c>
      <c r="D642" s="8">
        <v>0</v>
      </c>
      <c r="E642" s="8">
        <v>0</v>
      </c>
      <c r="F642" s="8">
        <v>0</v>
      </c>
      <c r="G642" s="8">
        <v>0</v>
      </c>
    </row>
    <row r="643" spans="2:7" ht="13.5">
      <c r="B643" s="19" t="s">
        <v>1308</v>
      </c>
      <c r="C643" s="19" t="s">
        <v>378</v>
      </c>
      <c r="D643" s="8">
        <v>0</v>
      </c>
      <c r="E643" s="8">
        <v>0</v>
      </c>
      <c r="F643" s="8">
        <v>0</v>
      </c>
      <c r="G643" s="8">
        <v>0</v>
      </c>
    </row>
    <row r="644" spans="2:7" ht="13.5">
      <c r="B644" s="19" t="s">
        <v>1309</v>
      </c>
      <c r="C644" s="19" t="s">
        <v>379</v>
      </c>
      <c r="D644" s="8">
        <v>0</v>
      </c>
      <c r="E644" s="8">
        <v>0</v>
      </c>
      <c r="F644" s="8">
        <v>0</v>
      </c>
      <c r="G644" s="8">
        <v>0</v>
      </c>
    </row>
    <row r="645" spans="2:7" ht="13.5">
      <c r="B645" s="19" t="s">
        <v>1310</v>
      </c>
      <c r="C645" s="19" t="s">
        <v>34</v>
      </c>
      <c r="D645" s="8">
        <v>0</v>
      </c>
      <c r="E645" s="8">
        <v>0</v>
      </c>
      <c r="F645" s="8">
        <v>0</v>
      </c>
      <c r="G645" s="8">
        <v>0</v>
      </c>
    </row>
    <row r="646" spans="2:7" ht="13.5">
      <c r="B646" s="19" t="s">
        <v>1311</v>
      </c>
      <c r="C646" s="19" t="s">
        <v>380</v>
      </c>
      <c r="D646" s="8">
        <v>0</v>
      </c>
      <c r="E646" s="8">
        <v>0</v>
      </c>
      <c r="F646" s="8">
        <v>0</v>
      </c>
      <c r="G646" s="8">
        <v>0</v>
      </c>
    </row>
    <row r="647" spans="2:7" ht="13.5">
      <c r="B647" s="19" t="s">
        <v>1312</v>
      </c>
      <c r="C647" s="19" t="s">
        <v>381</v>
      </c>
      <c r="D647" s="8">
        <v>0</v>
      </c>
      <c r="E647" s="8">
        <v>0</v>
      </c>
      <c r="F647" s="8">
        <v>0</v>
      </c>
      <c r="G647" s="8">
        <v>0</v>
      </c>
    </row>
    <row r="648" spans="2:7" ht="13.5">
      <c r="B648" s="19" t="s">
        <v>1313</v>
      </c>
      <c r="C648" s="19" t="s">
        <v>65</v>
      </c>
      <c r="D648" s="8">
        <v>0</v>
      </c>
      <c r="E648" s="8">
        <v>0</v>
      </c>
      <c r="F648" s="8">
        <v>0</v>
      </c>
      <c r="G648" s="8">
        <v>0</v>
      </c>
    </row>
    <row r="649" spans="2:7" ht="13.5">
      <c r="B649" s="19" t="s">
        <v>1314</v>
      </c>
      <c r="C649" s="19" t="s">
        <v>382</v>
      </c>
      <c r="D649" s="8">
        <v>0</v>
      </c>
      <c r="E649" s="8">
        <v>0</v>
      </c>
      <c r="F649" s="8">
        <v>0</v>
      </c>
      <c r="G649" s="8">
        <v>0</v>
      </c>
    </row>
    <row r="650" spans="2:7" ht="13.5">
      <c r="B650" s="19" t="s">
        <v>1315</v>
      </c>
      <c r="C650" s="19" t="s">
        <v>383</v>
      </c>
      <c r="D650" s="8">
        <v>0</v>
      </c>
      <c r="E650" s="8">
        <v>0</v>
      </c>
      <c r="F650" s="8">
        <v>0</v>
      </c>
      <c r="G650" s="8">
        <v>0</v>
      </c>
    </row>
    <row r="651" spans="2:7" ht="13.5">
      <c r="B651" s="19" t="s">
        <v>1316</v>
      </c>
      <c r="C651" s="19" t="s">
        <v>384</v>
      </c>
      <c r="D651" s="8">
        <v>0</v>
      </c>
      <c r="E651" s="8">
        <v>0</v>
      </c>
      <c r="F651" s="8">
        <v>0</v>
      </c>
      <c r="G651" s="8">
        <v>0</v>
      </c>
    </row>
    <row r="652" spans="2:7" ht="13.5">
      <c r="B652" s="19" t="s">
        <v>1317</v>
      </c>
      <c r="C652" s="19" t="s">
        <v>1318</v>
      </c>
      <c r="D652" s="8">
        <v>3287.73</v>
      </c>
      <c r="E652" s="8">
        <v>0</v>
      </c>
      <c r="F652" s="8">
        <v>0</v>
      </c>
      <c r="G652" s="8">
        <v>3287.73</v>
      </c>
    </row>
    <row r="653" spans="2:7" ht="13.5">
      <c r="B653" s="19" t="s">
        <v>1319</v>
      </c>
      <c r="C653" s="19" t="s">
        <v>385</v>
      </c>
      <c r="D653" s="8">
        <v>0</v>
      </c>
      <c r="E653" s="8">
        <v>0</v>
      </c>
      <c r="F653" s="8">
        <v>0</v>
      </c>
      <c r="G653" s="8">
        <v>0</v>
      </c>
    </row>
    <row r="654" spans="2:7" ht="13.5">
      <c r="B654" s="19" t="s">
        <v>1320</v>
      </c>
      <c r="C654" s="19" t="s">
        <v>386</v>
      </c>
      <c r="D654" s="8">
        <v>54930.69</v>
      </c>
      <c r="E654" s="8">
        <v>17114.92</v>
      </c>
      <c r="F654" s="8">
        <v>0</v>
      </c>
      <c r="G654" s="8">
        <v>72045.61</v>
      </c>
    </row>
    <row r="655" spans="2:7" ht="13.5">
      <c r="B655" s="19" t="s">
        <v>1321</v>
      </c>
      <c r="C655" s="19" t="s">
        <v>387</v>
      </c>
      <c r="D655" s="8">
        <v>54930.69</v>
      </c>
      <c r="E655" s="8">
        <v>17114.92</v>
      </c>
      <c r="F655" s="8">
        <v>0</v>
      </c>
      <c r="G655" s="8">
        <v>72045.61</v>
      </c>
    </row>
    <row r="656" spans="2:7" ht="13.5">
      <c r="B656" s="19" t="s">
        <v>1322</v>
      </c>
      <c r="C656" s="19" t="s">
        <v>388</v>
      </c>
      <c r="D656" s="8">
        <v>26008.03</v>
      </c>
      <c r="E656" s="8">
        <v>1536.96</v>
      </c>
      <c r="F656" s="8">
        <v>0</v>
      </c>
      <c r="G656" s="8">
        <v>27544.99</v>
      </c>
    </row>
    <row r="657" spans="2:7" ht="13.5">
      <c r="B657" s="19" t="s">
        <v>1323</v>
      </c>
      <c r="C657" s="19" t="s">
        <v>34</v>
      </c>
      <c r="D657" s="8">
        <v>21222.25</v>
      </c>
      <c r="E657" s="8">
        <v>1042.01</v>
      </c>
      <c r="F657" s="8">
        <v>0</v>
      </c>
      <c r="G657" s="8">
        <v>22264.26</v>
      </c>
    </row>
    <row r="658" spans="2:7" ht="13.5">
      <c r="B658" s="19" t="s">
        <v>1324</v>
      </c>
      <c r="C658" s="19" t="s">
        <v>45</v>
      </c>
      <c r="D658" s="8">
        <v>4012.18</v>
      </c>
      <c r="E658" s="8">
        <v>0</v>
      </c>
      <c r="F658" s="8">
        <v>0</v>
      </c>
      <c r="G658" s="8">
        <v>4012.18</v>
      </c>
    </row>
    <row r="659" spans="2:7" ht="13.5">
      <c r="B659" s="19" t="s">
        <v>1325</v>
      </c>
      <c r="C659" s="19" t="s">
        <v>389</v>
      </c>
      <c r="D659" s="8">
        <v>398</v>
      </c>
      <c r="E659" s="8">
        <v>494.95</v>
      </c>
      <c r="F659" s="8">
        <v>0</v>
      </c>
      <c r="G659" s="8">
        <v>892.95</v>
      </c>
    </row>
    <row r="660" spans="2:7" ht="13.5">
      <c r="B660" s="19" t="s">
        <v>1326</v>
      </c>
      <c r="C660" s="19" t="s">
        <v>65</v>
      </c>
      <c r="D660" s="8">
        <v>375.6</v>
      </c>
      <c r="E660" s="8">
        <v>0</v>
      </c>
      <c r="F660" s="8">
        <v>0</v>
      </c>
      <c r="G660" s="8">
        <v>375.6</v>
      </c>
    </row>
    <row r="661" spans="2:7" ht="13.5">
      <c r="B661" s="19" t="s">
        <v>1327</v>
      </c>
      <c r="C661" s="19" t="s">
        <v>83</v>
      </c>
      <c r="D661" s="8">
        <v>0</v>
      </c>
      <c r="E661" s="8">
        <v>0</v>
      </c>
      <c r="F661" s="8">
        <v>0</v>
      </c>
      <c r="G661" s="8">
        <v>0</v>
      </c>
    </row>
    <row r="662" spans="2:7" ht="13.5">
      <c r="B662" s="19" t="s">
        <v>1328</v>
      </c>
      <c r="C662" s="19" t="s">
        <v>48</v>
      </c>
      <c r="D662" s="8">
        <v>0</v>
      </c>
      <c r="E662" s="8">
        <v>0</v>
      </c>
      <c r="F662" s="8">
        <v>0</v>
      </c>
      <c r="G662" s="8">
        <v>0</v>
      </c>
    </row>
    <row r="663" spans="2:7" ht="13.5">
      <c r="B663" s="19" t="s">
        <v>1329</v>
      </c>
      <c r="C663" s="19" t="s">
        <v>390</v>
      </c>
      <c r="D663" s="8">
        <v>0</v>
      </c>
      <c r="E663" s="8">
        <v>0</v>
      </c>
      <c r="F663" s="8">
        <v>0</v>
      </c>
      <c r="G663" s="8">
        <v>0</v>
      </c>
    </row>
    <row r="664" spans="2:7" ht="13.5">
      <c r="B664" s="19" t="s">
        <v>1330</v>
      </c>
      <c r="C664" s="19" t="s">
        <v>391</v>
      </c>
      <c r="D664" s="8">
        <v>24012.76</v>
      </c>
      <c r="E664" s="8">
        <v>15577.96</v>
      </c>
      <c r="F664" s="8">
        <v>0</v>
      </c>
      <c r="G664" s="8">
        <v>39590.72</v>
      </c>
    </row>
    <row r="665" spans="2:7" ht="13.5">
      <c r="B665" s="19" t="s">
        <v>1331</v>
      </c>
      <c r="C665" s="19" t="s">
        <v>392</v>
      </c>
      <c r="D665" s="8">
        <v>4909.9</v>
      </c>
      <c r="E665" s="8">
        <v>0</v>
      </c>
      <c r="F665" s="8">
        <v>0</v>
      </c>
      <c r="G665" s="8">
        <v>4909.9</v>
      </c>
    </row>
    <row r="666" spans="2:7" ht="13.5">
      <c r="B666" s="20" t="s">
        <v>1332</v>
      </c>
      <c r="C666" s="20" t="s">
        <v>393</v>
      </c>
      <c r="D666" s="21">
        <v>8828682.88</v>
      </c>
      <c r="E666" s="21">
        <v>3183371.53</v>
      </c>
      <c r="F666" s="21">
        <v>0</v>
      </c>
      <c r="G666" s="21">
        <v>12012054.41</v>
      </c>
    </row>
    <row r="667" spans="2:7" ht="13.5">
      <c r="B667" s="19" t="s">
        <v>1333</v>
      </c>
      <c r="C667" s="19" t="s">
        <v>393</v>
      </c>
      <c r="D667" s="8">
        <v>8828682.88</v>
      </c>
      <c r="E667" s="8">
        <v>3183371.53</v>
      </c>
      <c r="F667" s="8">
        <v>0</v>
      </c>
      <c r="G667" s="8">
        <v>12012054.41</v>
      </c>
    </row>
    <row r="668" spans="2:7" ht="13.5">
      <c r="B668" s="19" t="s">
        <v>1334</v>
      </c>
      <c r="C668" s="19" t="s">
        <v>393</v>
      </c>
      <c r="D668" s="8">
        <v>8828682.88</v>
      </c>
      <c r="E668" s="8">
        <v>3183371.53</v>
      </c>
      <c r="F668" s="8">
        <v>0</v>
      </c>
      <c r="G668" s="8">
        <v>12012054.41</v>
      </c>
    </row>
    <row r="669" spans="2:7" ht="13.5">
      <c r="B669" s="19" t="s">
        <v>1335</v>
      </c>
      <c r="C669" s="19" t="s">
        <v>394</v>
      </c>
      <c r="D669" s="8">
        <v>414509.59</v>
      </c>
      <c r="E669" s="8">
        <v>118606.25</v>
      </c>
      <c r="F669" s="8">
        <v>0</v>
      </c>
      <c r="G669" s="8">
        <v>533115.84</v>
      </c>
    </row>
    <row r="670" spans="2:7" ht="13.5">
      <c r="B670" s="19" t="s">
        <v>1336</v>
      </c>
      <c r="C670" s="19" t="s">
        <v>395</v>
      </c>
      <c r="D670" s="8">
        <v>178121</v>
      </c>
      <c r="E670" s="8">
        <v>55565</v>
      </c>
      <c r="F670" s="8">
        <v>0</v>
      </c>
      <c r="G670" s="8">
        <v>233686</v>
      </c>
    </row>
    <row r="671" spans="2:7" ht="13.5">
      <c r="B671" s="19" t="s">
        <v>1337</v>
      </c>
      <c r="C671" s="19" t="s">
        <v>395</v>
      </c>
      <c r="D671" s="8">
        <v>178121</v>
      </c>
      <c r="E671" s="8">
        <v>55565</v>
      </c>
      <c r="F671" s="8">
        <v>0</v>
      </c>
      <c r="G671" s="8">
        <v>233686</v>
      </c>
    </row>
    <row r="672" spans="2:7" ht="13.5">
      <c r="B672" s="19" t="s">
        <v>1338</v>
      </c>
      <c r="C672" s="19" t="s">
        <v>396</v>
      </c>
      <c r="D672" s="8">
        <v>14119</v>
      </c>
      <c r="E672" s="8">
        <v>4586</v>
      </c>
      <c r="F672" s="8">
        <v>0</v>
      </c>
      <c r="G672" s="8">
        <v>18705</v>
      </c>
    </row>
    <row r="673" spans="2:7" ht="13.5">
      <c r="B673" s="19" t="s">
        <v>1339</v>
      </c>
      <c r="C673" s="19" t="s">
        <v>396</v>
      </c>
      <c r="D673" s="8">
        <v>14119</v>
      </c>
      <c r="E673" s="8">
        <v>4586</v>
      </c>
      <c r="F673" s="8">
        <v>0</v>
      </c>
      <c r="G673" s="8">
        <v>18705</v>
      </c>
    </row>
    <row r="674" spans="2:7" ht="13.5">
      <c r="B674" s="19" t="s">
        <v>1340</v>
      </c>
      <c r="C674" s="19" t="s">
        <v>397</v>
      </c>
      <c r="D674" s="8">
        <v>65388</v>
      </c>
      <c r="E674" s="8">
        <v>13955.45</v>
      </c>
      <c r="F674" s="8">
        <v>0</v>
      </c>
      <c r="G674" s="8">
        <v>79343.45</v>
      </c>
    </row>
    <row r="675" spans="2:7" ht="13.5">
      <c r="B675" s="19" t="s">
        <v>1341</v>
      </c>
      <c r="C675" s="19" t="s">
        <v>397</v>
      </c>
      <c r="D675" s="8">
        <v>65388</v>
      </c>
      <c r="E675" s="8">
        <v>13955.45</v>
      </c>
      <c r="F675" s="8">
        <v>0</v>
      </c>
      <c r="G675" s="8">
        <v>79343.45</v>
      </c>
    </row>
    <row r="676" spans="2:7" ht="13.5">
      <c r="B676" s="19" t="s">
        <v>1342</v>
      </c>
      <c r="C676" s="19" t="s">
        <v>398</v>
      </c>
      <c r="D676" s="8">
        <v>62951.04</v>
      </c>
      <c r="E676" s="8">
        <v>16172</v>
      </c>
      <c r="F676" s="8">
        <v>0</v>
      </c>
      <c r="G676" s="8">
        <v>79123.04</v>
      </c>
    </row>
    <row r="677" spans="2:7" ht="13.5">
      <c r="B677" s="19" t="s">
        <v>1343</v>
      </c>
      <c r="C677" s="19" t="s">
        <v>398</v>
      </c>
      <c r="D677" s="8">
        <v>62951.04</v>
      </c>
      <c r="E677" s="8">
        <v>16172</v>
      </c>
      <c r="F677" s="8">
        <v>0</v>
      </c>
      <c r="G677" s="8">
        <v>79123.04</v>
      </c>
    </row>
    <row r="678" spans="2:7" ht="13.5">
      <c r="B678" s="19" t="s">
        <v>1344</v>
      </c>
      <c r="C678" s="19" t="s">
        <v>34</v>
      </c>
      <c r="D678" s="8">
        <v>7244.45</v>
      </c>
      <c r="E678" s="8">
        <v>2310.29</v>
      </c>
      <c r="F678" s="8">
        <v>0</v>
      </c>
      <c r="G678" s="8">
        <v>9554.74</v>
      </c>
    </row>
    <row r="679" spans="2:7" ht="13.5">
      <c r="B679" s="19" t="s">
        <v>1345</v>
      </c>
      <c r="C679" s="19" t="s">
        <v>399</v>
      </c>
      <c r="D679" s="8">
        <v>7244.86</v>
      </c>
      <c r="E679" s="8">
        <v>2310.29</v>
      </c>
      <c r="F679" s="8">
        <v>0</v>
      </c>
      <c r="G679" s="8">
        <v>9555.15</v>
      </c>
    </row>
    <row r="680" spans="2:7" ht="13.5">
      <c r="B680" s="19" t="s">
        <v>1346</v>
      </c>
      <c r="C680" s="19" t="s">
        <v>62</v>
      </c>
      <c r="D680" s="8">
        <v>10340.45</v>
      </c>
      <c r="E680" s="8">
        <v>2310.29</v>
      </c>
      <c r="F680" s="8">
        <v>0</v>
      </c>
      <c r="G680" s="8">
        <v>12650.74</v>
      </c>
    </row>
    <row r="681" spans="2:7" ht="13.5">
      <c r="B681" s="19" t="s">
        <v>1347</v>
      </c>
      <c r="C681" s="19" t="s">
        <v>400</v>
      </c>
      <c r="D681" s="8">
        <v>7099.9</v>
      </c>
      <c r="E681" s="8">
        <v>2310.29</v>
      </c>
      <c r="F681" s="8">
        <v>0</v>
      </c>
      <c r="G681" s="8">
        <v>9410.19</v>
      </c>
    </row>
    <row r="682" spans="2:7" ht="13.5">
      <c r="B682" s="19" t="s">
        <v>1348</v>
      </c>
      <c r="C682" s="19" t="s">
        <v>83</v>
      </c>
      <c r="D682" s="8">
        <v>10340.45</v>
      </c>
      <c r="E682" s="8">
        <v>2310.28</v>
      </c>
      <c r="F682" s="8">
        <v>0</v>
      </c>
      <c r="G682" s="8">
        <v>12650.73</v>
      </c>
    </row>
    <row r="683" spans="2:7" ht="13.5">
      <c r="B683" s="19" t="s">
        <v>1349</v>
      </c>
      <c r="C683" s="19" t="s">
        <v>383</v>
      </c>
      <c r="D683" s="8">
        <v>10340.46</v>
      </c>
      <c r="E683" s="8">
        <v>2310.28</v>
      </c>
      <c r="F683" s="8">
        <v>0</v>
      </c>
      <c r="G683" s="8">
        <v>12650.74</v>
      </c>
    </row>
    <row r="684" spans="2:7" ht="13.5">
      <c r="B684" s="19" t="s">
        <v>1350</v>
      </c>
      <c r="C684" s="19" t="s">
        <v>401</v>
      </c>
      <c r="D684" s="8">
        <v>10340.47</v>
      </c>
      <c r="E684" s="8">
        <v>2310.28</v>
      </c>
      <c r="F684" s="8">
        <v>0</v>
      </c>
      <c r="G684" s="8">
        <v>12650.75</v>
      </c>
    </row>
    <row r="685" spans="2:7" ht="13.5">
      <c r="B685" s="19" t="s">
        <v>1351</v>
      </c>
      <c r="C685" s="19" t="s">
        <v>402</v>
      </c>
      <c r="D685" s="8">
        <v>0</v>
      </c>
      <c r="E685" s="8">
        <v>0</v>
      </c>
      <c r="F685" s="8">
        <v>0</v>
      </c>
      <c r="G685" s="8">
        <v>0</v>
      </c>
    </row>
    <row r="686" spans="2:7" ht="13.5">
      <c r="B686" s="19" t="s">
        <v>1352</v>
      </c>
      <c r="C686" s="19" t="s">
        <v>402</v>
      </c>
      <c r="D686" s="8">
        <v>22381.3</v>
      </c>
      <c r="E686" s="8">
        <v>0</v>
      </c>
      <c r="F686" s="8">
        <v>0</v>
      </c>
      <c r="G686" s="8">
        <v>22381.3</v>
      </c>
    </row>
    <row r="687" spans="2:7" ht="13.5">
      <c r="B687" s="19" t="s">
        <v>1353</v>
      </c>
      <c r="C687" s="19" t="s">
        <v>403</v>
      </c>
      <c r="D687" s="8">
        <v>68382.45</v>
      </c>
      <c r="E687" s="8">
        <v>28327.8</v>
      </c>
      <c r="F687" s="8">
        <v>0</v>
      </c>
      <c r="G687" s="8">
        <v>96710.25</v>
      </c>
    </row>
    <row r="688" spans="2:7" ht="13.5">
      <c r="B688" s="19" t="s">
        <v>1354</v>
      </c>
      <c r="C688" s="19" t="s">
        <v>403</v>
      </c>
      <c r="D688" s="8">
        <v>68382.45</v>
      </c>
      <c r="E688" s="8">
        <v>28327.8</v>
      </c>
      <c r="F688" s="8">
        <v>0</v>
      </c>
      <c r="G688" s="8">
        <v>96710.25</v>
      </c>
    </row>
    <row r="689" spans="2:7" ht="13.5">
      <c r="B689" s="19" t="s">
        <v>1355</v>
      </c>
      <c r="C689" s="19" t="s">
        <v>404</v>
      </c>
      <c r="D689" s="8">
        <v>3166.8</v>
      </c>
      <c r="E689" s="8">
        <v>0</v>
      </c>
      <c r="F689" s="8">
        <v>0</v>
      </c>
      <c r="G689" s="8">
        <v>3166.8</v>
      </c>
    </row>
    <row r="690" spans="2:7" ht="13.5">
      <c r="B690" s="19" t="s">
        <v>1356</v>
      </c>
      <c r="C690" s="19" t="s">
        <v>404</v>
      </c>
      <c r="D690" s="8">
        <v>3166.8</v>
      </c>
      <c r="E690" s="8">
        <v>0</v>
      </c>
      <c r="F690" s="8">
        <v>0</v>
      </c>
      <c r="G690" s="8">
        <v>3166.8</v>
      </c>
    </row>
    <row r="691" spans="2:7" ht="13.5">
      <c r="B691" s="19" t="s">
        <v>1357</v>
      </c>
      <c r="C691" s="19" t="s">
        <v>405</v>
      </c>
      <c r="D691" s="8">
        <v>125904.35</v>
      </c>
      <c r="E691" s="8">
        <v>48820.31</v>
      </c>
      <c r="F691" s="8">
        <v>0</v>
      </c>
      <c r="G691" s="8">
        <v>174724.66</v>
      </c>
    </row>
    <row r="692" spans="2:7" ht="13.5">
      <c r="B692" s="19" t="s">
        <v>1358</v>
      </c>
      <c r="C692" s="19" t="s">
        <v>405</v>
      </c>
      <c r="D692" s="8">
        <v>125904.35</v>
      </c>
      <c r="E692" s="8">
        <v>48820.31</v>
      </c>
      <c r="F692" s="8">
        <v>0</v>
      </c>
      <c r="G692" s="8">
        <v>174724.66</v>
      </c>
    </row>
    <row r="693" spans="2:7" ht="13.5">
      <c r="B693" s="19" t="s">
        <v>1359</v>
      </c>
      <c r="C693" s="19" t="s">
        <v>406</v>
      </c>
      <c r="D693" s="8">
        <v>0</v>
      </c>
      <c r="E693" s="8">
        <v>0</v>
      </c>
      <c r="F693" s="8">
        <v>0</v>
      </c>
      <c r="G693" s="8">
        <v>0</v>
      </c>
    </row>
    <row r="694" spans="2:7" ht="13.5">
      <c r="B694" s="19" t="s">
        <v>1360</v>
      </c>
      <c r="C694" s="19" t="s">
        <v>407</v>
      </c>
      <c r="D694" s="8">
        <v>78804.35</v>
      </c>
      <c r="E694" s="8">
        <v>20819.31</v>
      </c>
      <c r="F694" s="8">
        <v>0</v>
      </c>
      <c r="G694" s="8">
        <v>99623.66</v>
      </c>
    </row>
    <row r="695" spans="2:7" ht="13.5">
      <c r="B695" s="19" t="s">
        <v>1361</v>
      </c>
      <c r="C695" s="19" t="s">
        <v>408</v>
      </c>
      <c r="D695" s="8">
        <v>47100</v>
      </c>
      <c r="E695" s="8">
        <v>28001</v>
      </c>
      <c r="F695" s="8">
        <v>0</v>
      </c>
      <c r="G695" s="8">
        <v>75101</v>
      </c>
    </row>
    <row r="696" spans="2:7" ht="13.5">
      <c r="B696" s="19" t="s">
        <v>1362</v>
      </c>
      <c r="C696" s="19" t="s">
        <v>1363</v>
      </c>
      <c r="D696" s="8">
        <v>0</v>
      </c>
      <c r="E696" s="8">
        <v>0</v>
      </c>
      <c r="F696" s="8">
        <v>0</v>
      </c>
      <c r="G696" s="8">
        <v>0</v>
      </c>
    </row>
    <row r="697" spans="2:7" ht="13.5">
      <c r="B697" s="19" t="s">
        <v>1364</v>
      </c>
      <c r="C697" s="19" t="s">
        <v>409</v>
      </c>
      <c r="D697" s="8">
        <v>259164.09</v>
      </c>
      <c r="E697" s="8">
        <v>4582.44</v>
      </c>
      <c r="F697" s="8">
        <v>0</v>
      </c>
      <c r="G697" s="8">
        <v>263746.53</v>
      </c>
    </row>
    <row r="698" spans="2:7" ht="13.5">
      <c r="B698" s="19" t="s">
        <v>1365</v>
      </c>
      <c r="C698" s="19" t="s">
        <v>410</v>
      </c>
      <c r="D698" s="8">
        <v>53065.66</v>
      </c>
      <c r="E698" s="8">
        <v>4025.64</v>
      </c>
      <c r="F698" s="8">
        <v>0</v>
      </c>
      <c r="G698" s="8">
        <v>57091.3</v>
      </c>
    </row>
    <row r="699" spans="2:7" ht="13.5">
      <c r="B699" s="19" t="s">
        <v>1366</v>
      </c>
      <c r="C699" s="19" t="s">
        <v>411</v>
      </c>
      <c r="D699" s="8">
        <v>53065.66</v>
      </c>
      <c r="E699" s="8">
        <v>4025.64</v>
      </c>
      <c r="F699" s="8">
        <v>0</v>
      </c>
      <c r="G699" s="8">
        <v>57091.3</v>
      </c>
    </row>
    <row r="700" spans="2:7" ht="13.5">
      <c r="B700" s="19" t="s">
        <v>1367</v>
      </c>
      <c r="C700" s="19" t="s">
        <v>34</v>
      </c>
      <c r="D700" s="8">
        <v>53065.66</v>
      </c>
      <c r="E700" s="8">
        <v>4025.64</v>
      </c>
      <c r="F700" s="8">
        <v>0</v>
      </c>
      <c r="G700" s="8">
        <v>57091.3</v>
      </c>
    </row>
    <row r="701" spans="2:7" ht="13.5">
      <c r="B701" s="19" t="s">
        <v>1368</v>
      </c>
      <c r="C701" s="19" t="s">
        <v>412</v>
      </c>
      <c r="D701" s="8">
        <v>0</v>
      </c>
      <c r="E701" s="8">
        <v>0</v>
      </c>
      <c r="F701" s="8">
        <v>0</v>
      </c>
      <c r="G701" s="8">
        <v>0</v>
      </c>
    </row>
    <row r="702" spans="2:7" ht="13.5">
      <c r="B702" s="19" t="s">
        <v>1369</v>
      </c>
      <c r="C702" s="19" t="s">
        <v>413</v>
      </c>
      <c r="D702" s="8">
        <v>0</v>
      </c>
      <c r="E702" s="8">
        <v>0</v>
      </c>
      <c r="F702" s="8">
        <v>0</v>
      </c>
      <c r="G702" s="8">
        <v>0</v>
      </c>
    </row>
    <row r="703" spans="2:7" ht="13.5">
      <c r="B703" s="19" t="s">
        <v>1370</v>
      </c>
      <c r="C703" s="19" t="s">
        <v>414</v>
      </c>
      <c r="D703" s="8">
        <v>0</v>
      </c>
      <c r="E703" s="8">
        <v>0</v>
      </c>
      <c r="F703" s="8">
        <v>0</v>
      </c>
      <c r="G703" s="8">
        <v>0</v>
      </c>
    </row>
    <row r="704" spans="2:7" ht="13.5">
      <c r="B704" s="19" t="s">
        <v>1371</v>
      </c>
      <c r="C704" s="19" t="s">
        <v>415</v>
      </c>
      <c r="D704" s="8">
        <v>0</v>
      </c>
      <c r="E704" s="8">
        <v>0</v>
      </c>
      <c r="F704" s="8">
        <v>0</v>
      </c>
      <c r="G704" s="8">
        <v>0</v>
      </c>
    </row>
    <row r="705" spans="2:7" ht="13.5">
      <c r="B705" s="19" t="s">
        <v>1372</v>
      </c>
      <c r="C705" s="19" t="s">
        <v>416</v>
      </c>
      <c r="D705" s="8">
        <v>76270</v>
      </c>
      <c r="E705" s="8">
        <v>556.8</v>
      </c>
      <c r="F705" s="8">
        <v>0</v>
      </c>
      <c r="G705" s="8">
        <v>76826.8</v>
      </c>
    </row>
    <row r="706" spans="2:7" ht="13.5">
      <c r="B706" s="19" t="s">
        <v>1373</v>
      </c>
      <c r="C706" s="19" t="s">
        <v>416</v>
      </c>
      <c r="D706" s="8">
        <v>76270</v>
      </c>
      <c r="E706" s="8">
        <v>556.8</v>
      </c>
      <c r="F706" s="8">
        <v>0</v>
      </c>
      <c r="G706" s="8">
        <v>76826.8</v>
      </c>
    </row>
    <row r="707" spans="2:7" ht="13.5">
      <c r="B707" s="19" t="s">
        <v>1374</v>
      </c>
      <c r="C707" s="19" t="s">
        <v>34</v>
      </c>
      <c r="D707" s="8">
        <v>0</v>
      </c>
      <c r="E707" s="8">
        <v>0</v>
      </c>
      <c r="F707" s="8">
        <v>0</v>
      </c>
      <c r="G707" s="8">
        <v>0</v>
      </c>
    </row>
    <row r="708" spans="2:7" ht="13.5">
      <c r="B708" s="19" t="s">
        <v>1375</v>
      </c>
      <c r="C708" s="19" t="s">
        <v>40</v>
      </c>
      <c r="D708" s="8">
        <v>0</v>
      </c>
      <c r="E708" s="8">
        <v>0</v>
      </c>
      <c r="F708" s="8">
        <v>0</v>
      </c>
      <c r="G708" s="8">
        <v>0</v>
      </c>
    </row>
    <row r="709" spans="2:7" ht="13.5">
      <c r="B709" s="19" t="s">
        <v>1376</v>
      </c>
      <c r="C709" s="19" t="s">
        <v>48</v>
      </c>
      <c r="D709" s="8">
        <v>0</v>
      </c>
      <c r="E709" s="8">
        <v>0</v>
      </c>
      <c r="F709" s="8">
        <v>0</v>
      </c>
      <c r="G709" s="8">
        <v>0</v>
      </c>
    </row>
    <row r="710" spans="2:7" ht="13.5">
      <c r="B710" s="19" t="s">
        <v>1377</v>
      </c>
      <c r="C710" s="19" t="s">
        <v>45</v>
      </c>
      <c r="D710" s="8">
        <v>76270</v>
      </c>
      <c r="E710" s="8">
        <v>556.8</v>
      </c>
      <c r="F710" s="8">
        <v>0</v>
      </c>
      <c r="G710" s="8">
        <v>76826.8</v>
      </c>
    </row>
    <row r="711" spans="2:7" ht="13.5">
      <c r="B711" s="19" t="s">
        <v>1378</v>
      </c>
      <c r="C711" s="19" t="s">
        <v>65</v>
      </c>
      <c r="D711" s="8">
        <v>0</v>
      </c>
      <c r="E711" s="8">
        <v>0</v>
      </c>
      <c r="F711" s="8">
        <v>0</v>
      </c>
      <c r="G711" s="8">
        <v>0</v>
      </c>
    </row>
    <row r="712" spans="2:7" ht="13.5">
      <c r="B712" s="19" t="s">
        <v>1379</v>
      </c>
      <c r="C712" s="19" t="s">
        <v>83</v>
      </c>
      <c r="D712" s="8">
        <v>0</v>
      </c>
      <c r="E712" s="8">
        <v>0</v>
      </c>
      <c r="F712" s="8">
        <v>0</v>
      </c>
      <c r="G712" s="8">
        <v>0</v>
      </c>
    </row>
    <row r="713" spans="2:7" ht="13.5">
      <c r="B713" s="19" t="s">
        <v>1380</v>
      </c>
      <c r="C713" s="19" t="s">
        <v>417</v>
      </c>
      <c r="D713" s="8">
        <v>0</v>
      </c>
      <c r="E713" s="8">
        <v>0</v>
      </c>
      <c r="F713" s="8">
        <v>0</v>
      </c>
      <c r="G713" s="8">
        <v>0</v>
      </c>
    </row>
    <row r="714" spans="2:7" ht="13.5">
      <c r="B714" s="19" t="s">
        <v>1381</v>
      </c>
      <c r="C714" s="19" t="s">
        <v>418</v>
      </c>
      <c r="D714" s="8">
        <v>7400</v>
      </c>
      <c r="E714" s="8">
        <v>0</v>
      </c>
      <c r="F714" s="8">
        <v>0</v>
      </c>
      <c r="G714" s="8">
        <v>7400</v>
      </c>
    </row>
    <row r="715" spans="2:7" ht="13.5">
      <c r="B715" s="19" t="s">
        <v>1382</v>
      </c>
      <c r="C715" s="19" t="s">
        <v>419</v>
      </c>
      <c r="D715" s="8">
        <v>0</v>
      </c>
      <c r="E715" s="8">
        <v>0</v>
      </c>
      <c r="F715" s="8">
        <v>0</v>
      </c>
      <c r="G715" s="8">
        <v>0</v>
      </c>
    </row>
    <row r="716" spans="2:7" ht="13.5">
      <c r="B716" s="19" t="s">
        <v>1383</v>
      </c>
      <c r="C716" s="19" t="s">
        <v>418</v>
      </c>
      <c r="D716" s="8">
        <v>7400</v>
      </c>
      <c r="E716" s="8">
        <v>0</v>
      </c>
      <c r="F716" s="8">
        <v>0</v>
      </c>
      <c r="G716" s="8">
        <v>7400</v>
      </c>
    </row>
    <row r="717" spans="2:7" ht="13.5">
      <c r="B717" s="19" t="s">
        <v>1384</v>
      </c>
      <c r="C717" s="19" t="s">
        <v>420</v>
      </c>
      <c r="D717" s="8">
        <v>0</v>
      </c>
      <c r="E717" s="8">
        <v>0</v>
      </c>
      <c r="F717" s="8">
        <v>0</v>
      </c>
      <c r="G717" s="8">
        <v>0</v>
      </c>
    </row>
    <row r="718" spans="2:7" ht="13.5">
      <c r="B718" s="19" t="s">
        <v>1385</v>
      </c>
      <c r="C718" s="19" t="s">
        <v>420</v>
      </c>
      <c r="D718" s="8">
        <v>0</v>
      </c>
      <c r="E718" s="8">
        <v>0</v>
      </c>
      <c r="F718" s="8">
        <v>0</v>
      </c>
      <c r="G718" s="8">
        <v>0</v>
      </c>
    </row>
    <row r="719" spans="2:7" ht="13.5">
      <c r="B719" s="19" t="s">
        <v>1386</v>
      </c>
      <c r="C719" s="19" t="s">
        <v>421</v>
      </c>
      <c r="D719" s="8">
        <v>122428.43</v>
      </c>
      <c r="E719" s="8">
        <v>0</v>
      </c>
      <c r="F719" s="8">
        <v>0</v>
      </c>
      <c r="G719" s="8">
        <v>122428.43</v>
      </c>
    </row>
    <row r="720" spans="2:7" ht="13.5">
      <c r="B720" s="19" t="s">
        <v>1387</v>
      </c>
      <c r="C720" s="19" t="s">
        <v>421</v>
      </c>
      <c r="D720" s="8">
        <v>122428.43</v>
      </c>
      <c r="E720" s="8">
        <v>0</v>
      </c>
      <c r="F720" s="8">
        <v>0</v>
      </c>
      <c r="G720" s="8">
        <v>122428.43</v>
      </c>
    </row>
    <row r="721" spans="2:7" ht="13.5">
      <c r="B721" s="19" t="s">
        <v>1388</v>
      </c>
      <c r="C721" s="19" t="s">
        <v>422</v>
      </c>
      <c r="D721" s="8">
        <v>26309.9</v>
      </c>
      <c r="E721" s="8">
        <v>73946.52</v>
      </c>
      <c r="F721" s="8">
        <v>0</v>
      </c>
      <c r="G721" s="8">
        <v>100256.42</v>
      </c>
    </row>
    <row r="722" spans="2:7" ht="13.5">
      <c r="B722" s="19" t="s">
        <v>1389</v>
      </c>
      <c r="C722" s="19" t="s">
        <v>423</v>
      </c>
      <c r="D722" s="8">
        <v>15857.27</v>
      </c>
      <c r="E722" s="8">
        <v>71467.6</v>
      </c>
      <c r="F722" s="8">
        <v>0</v>
      </c>
      <c r="G722" s="8">
        <v>87324.87</v>
      </c>
    </row>
    <row r="723" spans="2:7" ht="13.5">
      <c r="B723" s="19" t="s">
        <v>1390</v>
      </c>
      <c r="C723" s="19" t="s">
        <v>424</v>
      </c>
      <c r="D723" s="8">
        <v>15857.27</v>
      </c>
      <c r="E723" s="8">
        <v>71467.6</v>
      </c>
      <c r="F723" s="8">
        <v>0</v>
      </c>
      <c r="G723" s="8">
        <v>87324.87</v>
      </c>
    </row>
    <row r="724" spans="2:7" ht="13.5">
      <c r="B724" s="19" t="s">
        <v>1391</v>
      </c>
      <c r="C724" s="19" t="s">
        <v>34</v>
      </c>
      <c r="D724" s="8">
        <v>15264.87</v>
      </c>
      <c r="E724" s="8">
        <v>0</v>
      </c>
      <c r="F724" s="8">
        <v>0</v>
      </c>
      <c r="G724" s="8">
        <v>15264.87</v>
      </c>
    </row>
    <row r="725" spans="2:7" ht="13.5">
      <c r="B725" s="19" t="s">
        <v>1392</v>
      </c>
      <c r="C725" s="19" t="s">
        <v>65</v>
      </c>
      <c r="D725" s="8">
        <v>592.4</v>
      </c>
      <c r="E725" s="8">
        <v>71467.6</v>
      </c>
      <c r="F725" s="8">
        <v>0</v>
      </c>
      <c r="G725" s="8">
        <v>72060</v>
      </c>
    </row>
    <row r="726" spans="2:7" ht="13.5">
      <c r="B726" s="19" t="s">
        <v>1393</v>
      </c>
      <c r="C726" s="19" t="s">
        <v>383</v>
      </c>
      <c r="D726" s="8">
        <v>0</v>
      </c>
      <c r="E726" s="8">
        <v>0</v>
      </c>
      <c r="F726" s="8">
        <v>0</v>
      </c>
      <c r="G726" s="8">
        <v>0</v>
      </c>
    </row>
    <row r="727" spans="2:7" ht="13.5">
      <c r="B727" s="19" t="s">
        <v>1394</v>
      </c>
      <c r="C727" s="19" t="s">
        <v>425</v>
      </c>
      <c r="D727" s="8">
        <v>0</v>
      </c>
      <c r="E727" s="8">
        <v>0</v>
      </c>
      <c r="F727" s="8">
        <v>0</v>
      </c>
      <c r="G727" s="8">
        <v>0</v>
      </c>
    </row>
    <row r="728" spans="2:7" ht="13.5">
      <c r="B728" s="19" t="s">
        <v>1395</v>
      </c>
      <c r="C728" s="19" t="s">
        <v>425</v>
      </c>
      <c r="D728" s="8">
        <v>0</v>
      </c>
      <c r="E728" s="8">
        <v>0</v>
      </c>
      <c r="F728" s="8">
        <v>0</v>
      </c>
      <c r="G728" s="8">
        <v>0</v>
      </c>
    </row>
    <row r="729" spans="2:7" ht="13.5">
      <c r="B729" s="19" t="s">
        <v>1396</v>
      </c>
      <c r="C729" s="19" t="s">
        <v>426</v>
      </c>
      <c r="D729" s="8">
        <v>10452.63</v>
      </c>
      <c r="E729" s="8">
        <v>2478.92</v>
      </c>
      <c r="F729" s="8">
        <v>0</v>
      </c>
      <c r="G729" s="8">
        <v>12931.55</v>
      </c>
    </row>
    <row r="730" spans="2:7" ht="13.5">
      <c r="B730" s="19" t="s">
        <v>1397</v>
      </c>
      <c r="C730" s="19" t="s">
        <v>426</v>
      </c>
      <c r="D730" s="8">
        <v>10452.63</v>
      </c>
      <c r="E730" s="8">
        <v>2478.92</v>
      </c>
      <c r="F730" s="8">
        <v>0</v>
      </c>
      <c r="G730" s="8">
        <v>12931.55</v>
      </c>
    </row>
    <row r="731" spans="2:7" ht="13.5">
      <c r="B731" s="19" t="s">
        <v>1398</v>
      </c>
      <c r="C731" s="19" t="s">
        <v>427</v>
      </c>
      <c r="D731" s="8">
        <v>627071.86</v>
      </c>
      <c r="E731" s="8">
        <v>187160.56</v>
      </c>
      <c r="F731" s="8">
        <v>0</v>
      </c>
      <c r="G731" s="8">
        <v>814232.42</v>
      </c>
    </row>
    <row r="732" spans="2:7" ht="13.5">
      <c r="B732" s="19" t="s">
        <v>1399</v>
      </c>
      <c r="C732" s="19" t="s">
        <v>428</v>
      </c>
      <c r="D732" s="8">
        <v>13456</v>
      </c>
      <c r="E732" s="8">
        <v>0</v>
      </c>
      <c r="F732" s="8">
        <v>0</v>
      </c>
      <c r="G732" s="8">
        <v>13456</v>
      </c>
    </row>
    <row r="733" spans="2:7" ht="13.5">
      <c r="B733" s="19" t="s">
        <v>1400</v>
      </c>
      <c r="C733" s="19" t="s">
        <v>429</v>
      </c>
      <c r="D733" s="8">
        <v>13456</v>
      </c>
      <c r="E733" s="8">
        <v>0</v>
      </c>
      <c r="F733" s="8">
        <v>0</v>
      </c>
      <c r="G733" s="8">
        <v>13456</v>
      </c>
    </row>
    <row r="734" spans="2:7" ht="13.5">
      <c r="B734" s="19" t="s">
        <v>1401</v>
      </c>
      <c r="C734" s="19" t="s">
        <v>430</v>
      </c>
      <c r="D734" s="8">
        <v>54495.64</v>
      </c>
      <c r="E734" s="8">
        <v>68623.93</v>
      </c>
      <c r="F734" s="8">
        <v>0</v>
      </c>
      <c r="G734" s="8">
        <v>123119.57</v>
      </c>
    </row>
    <row r="735" spans="2:7" ht="13.5">
      <c r="B735" s="19" t="s">
        <v>1402</v>
      </c>
      <c r="C735" s="19" t="s">
        <v>431</v>
      </c>
      <c r="D735" s="8">
        <v>327413.57</v>
      </c>
      <c r="E735" s="8">
        <v>21436.02</v>
      </c>
      <c r="F735" s="8">
        <v>0</v>
      </c>
      <c r="G735" s="8">
        <v>348849.59</v>
      </c>
    </row>
    <row r="736" spans="2:7" ht="13.5">
      <c r="B736" s="19" t="s">
        <v>1403</v>
      </c>
      <c r="C736" s="19" t="s">
        <v>432</v>
      </c>
      <c r="D736" s="8">
        <v>0</v>
      </c>
      <c r="E736" s="8">
        <v>0</v>
      </c>
      <c r="F736" s="8">
        <v>0</v>
      </c>
      <c r="G736" s="8">
        <v>0</v>
      </c>
    </row>
    <row r="737" spans="2:7" ht="13.5">
      <c r="B737" s="19" t="s">
        <v>1404</v>
      </c>
      <c r="C737" s="19" t="s">
        <v>433</v>
      </c>
      <c r="D737" s="8">
        <v>327413.57</v>
      </c>
      <c r="E737" s="8">
        <v>21436.02</v>
      </c>
      <c r="F737" s="8">
        <v>0</v>
      </c>
      <c r="G737" s="8">
        <v>348849.59</v>
      </c>
    </row>
    <row r="738" spans="2:7" ht="13.5">
      <c r="B738" s="19" t="s">
        <v>1405</v>
      </c>
      <c r="C738" s="19" t="s">
        <v>434</v>
      </c>
      <c r="D738" s="8">
        <v>101415.16</v>
      </c>
      <c r="E738" s="8">
        <v>8009.61</v>
      </c>
      <c r="F738" s="8">
        <v>0</v>
      </c>
      <c r="G738" s="8">
        <v>109424.77</v>
      </c>
    </row>
    <row r="739" spans="2:7" ht="13.5">
      <c r="B739" s="19" t="s">
        <v>1406</v>
      </c>
      <c r="C739" s="19" t="s">
        <v>435</v>
      </c>
      <c r="D739" s="8">
        <v>101415.16</v>
      </c>
      <c r="E739" s="8">
        <v>8009.61</v>
      </c>
      <c r="F739" s="8">
        <v>0</v>
      </c>
      <c r="G739" s="8">
        <v>109424.77</v>
      </c>
    </row>
    <row r="740" spans="2:7" ht="13.5">
      <c r="B740" s="19" t="s">
        <v>1407</v>
      </c>
      <c r="C740" s="19" t="s">
        <v>436</v>
      </c>
      <c r="D740" s="8">
        <v>46389.96</v>
      </c>
      <c r="E740" s="8">
        <v>0</v>
      </c>
      <c r="F740" s="8">
        <v>0</v>
      </c>
      <c r="G740" s="8">
        <v>46389.96</v>
      </c>
    </row>
    <row r="741" spans="2:7" ht="13.5">
      <c r="B741" s="19" t="s">
        <v>1408</v>
      </c>
      <c r="C741" s="19" t="s">
        <v>437</v>
      </c>
      <c r="D741" s="8">
        <v>0</v>
      </c>
      <c r="E741" s="8">
        <v>0</v>
      </c>
      <c r="F741" s="8">
        <v>0</v>
      </c>
      <c r="G741" s="8">
        <v>0</v>
      </c>
    </row>
    <row r="742" spans="2:7" ht="13.5">
      <c r="B742" s="19" t="s">
        <v>1409</v>
      </c>
      <c r="C742" s="19" t="s">
        <v>34</v>
      </c>
      <c r="D742" s="8">
        <v>46389.96</v>
      </c>
      <c r="E742" s="8">
        <v>0</v>
      </c>
      <c r="F742" s="8">
        <v>0</v>
      </c>
      <c r="G742" s="8">
        <v>46389.96</v>
      </c>
    </row>
    <row r="743" spans="2:7" ht="13.5">
      <c r="B743" s="19" t="s">
        <v>1410</v>
      </c>
      <c r="C743" s="19" t="s">
        <v>438</v>
      </c>
      <c r="D743" s="8">
        <v>0</v>
      </c>
      <c r="E743" s="8">
        <v>0</v>
      </c>
      <c r="F743" s="8">
        <v>0</v>
      </c>
      <c r="G743" s="8">
        <v>0</v>
      </c>
    </row>
    <row r="744" spans="2:7" ht="13.5">
      <c r="B744" s="19" t="s">
        <v>1411</v>
      </c>
      <c r="C744" s="19" t="s">
        <v>439</v>
      </c>
      <c r="D744" s="8">
        <v>0</v>
      </c>
      <c r="E744" s="8">
        <v>0</v>
      </c>
      <c r="F744" s="8">
        <v>0</v>
      </c>
      <c r="G744" s="8">
        <v>0</v>
      </c>
    </row>
    <row r="745" spans="2:7" ht="13.5">
      <c r="B745" s="19" t="s">
        <v>1412</v>
      </c>
      <c r="C745" s="19" t="s">
        <v>65</v>
      </c>
      <c r="D745" s="8">
        <v>0</v>
      </c>
      <c r="E745" s="8">
        <v>0</v>
      </c>
      <c r="F745" s="8">
        <v>0</v>
      </c>
      <c r="G745" s="8">
        <v>0</v>
      </c>
    </row>
    <row r="746" spans="2:7" ht="13.5">
      <c r="B746" s="19" t="s">
        <v>1413</v>
      </c>
      <c r="C746" s="19" t="s">
        <v>83</v>
      </c>
      <c r="D746" s="8">
        <v>0</v>
      </c>
      <c r="E746" s="8">
        <v>0</v>
      </c>
      <c r="F746" s="8">
        <v>0</v>
      </c>
      <c r="G746" s="8">
        <v>0</v>
      </c>
    </row>
    <row r="747" spans="2:7" ht="13.5">
      <c r="B747" s="19" t="s">
        <v>1414</v>
      </c>
      <c r="C747" s="19" t="s">
        <v>48</v>
      </c>
      <c r="D747" s="8">
        <v>0</v>
      </c>
      <c r="E747" s="8">
        <v>0</v>
      </c>
      <c r="F747" s="8">
        <v>0</v>
      </c>
      <c r="G747" s="8">
        <v>0</v>
      </c>
    </row>
    <row r="748" spans="2:7" ht="13.5">
      <c r="B748" s="19" t="s">
        <v>1415</v>
      </c>
      <c r="C748" s="19" t="s">
        <v>440</v>
      </c>
      <c r="D748" s="8">
        <v>0</v>
      </c>
      <c r="E748" s="8">
        <v>0</v>
      </c>
      <c r="F748" s="8">
        <v>0</v>
      </c>
      <c r="G748" s="8">
        <v>0</v>
      </c>
    </row>
    <row r="749" spans="2:7" ht="13.5">
      <c r="B749" s="19" t="s">
        <v>1416</v>
      </c>
      <c r="C749" s="19" t="s">
        <v>34</v>
      </c>
      <c r="D749" s="8">
        <v>5061.78</v>
      </c>
      <c r="E749" s="8">
        <v>69.6</v>
      </c>
      <c r="F749" s="8">
        <v>0</v>
      </c>
      <c r="G749" s="8">
        <v>5131.38</v>
      </c>
    </row>
    <row r="750" spans="2:7" ht="13.5">
      <c r="B750" s="19" t="s">
        <v>1417</v>
      </c>
      <c r="C750" s="19" t="s">
        <v>45</v>
      </c>
      <c r="D750" s="8">
        <v>3015</v>
      </c>
      <c r="E750" s="8">
        <v>58</v>
      </c>
      <c r="F750" s="8">
        <v>0</v>
      </c>
      <c r="G750" s="8">
        <v>3073</v>
      </c>
    </row>
    <row r="751" spans="2:7" ht="13.5">
      <c r="B751" s="19" t="s">
        <v>1418</v>
      </c>
      <c r="C751" s="19" t="s">
        <v>65</v>
      </c>
      <c r="D751" s="8">
        <v>46948.42</v>
      </c>
      <c r="E751" s="8">
        <v>7882.01</v>
      </c>
      <c r="F751" s="8">
        <v>0</v>
      </c>
      <c r="G751" s="8">
        <v>54830.43</v>
      </c>
    </row>
    <row r="752" spans="2:7" ht="13.5">
      <c r="B752" s="19" t="s">
        <v>1419</v>
      </c>
      <c r="C752" s="19" t="s">
        <v>441</v>
      </c>
      <c r="D752" s="8">
        <v>0</v>
      </c>
      <c r="E752" s="8">
        <v>0</v>
      </c>
      <c r="F752" s="8">
        <v>0</v>
      </c>
      <c r="G752" s="8">
        <v>0</v>
      </c>
    </row>
    <row r="753" spans="2:7" ht="13.5">
      <c r="B753" s="19" t="s">
        <v>1420</v>
      </c>
      <c r="C753" s="19" t="s">
        <v>442</v>
      </c>
      <c r="D753" s="8">
        <v>0</v>
      </c>
      <c r="E753" s="8">
        <v>0</v>
      </c>
      <c r="F753" s="8">
        <v>0</v>
      </c>
      <c r="G753" s="8">
        <v>0</v>
      </c>
    </row>
    <row r="754" spans="2:7" ht="13.5">
      <c r="B754" s="19" t="s">
        <v>1421</v>
      </c>
      <c r="C754" s="19" t="s">
        <v>443</v>
      </c>
      <c r="D754" s="8">
        <v>130291.49</v>
      </c>
      <c r="E754" s="8">
        <v>89091</v>
      </c>
      <c r="F754" s="8">
        <v>0</v>
      </c>
      <c r="G754" s="8">
        <v>219382.49</v>
      </c>
    </row>
    <row r="755" spans="2:7" ht="13.5">
      <c r="B755" s="19" t="s">
        <v>1422</v>
      </c>
      <c r="C755" s="19" t="s">
        <v>444</v>
      </c>
      <c r="D755" s="8">
        <v>130291.49</v>
      </c>
      <c r="E755" s="8">
        <v>89091</v>
      </c>
      <c r="F755" s="8">
        <v>0</v>
      </c>
      <c r="G755" s="8">
        <v>219382.49</v>
      </c>
    </row>
    <row r="756" spans="2:7" ht="13.5">
      <c r="B756" s="19" t="s">
        <v>1423</v>
      </c>
      <c r="C756" s="19" t="s">
        <v>445</v>
      </c>
      <c r="D756" s="8">
        <v>0</v>
      </c>
      <c r="E756" s="8">
        <v>0</v>
      </c>
      <c r="F756" s="8">
        <v>0</v>
      </c>
      <c r="G756" s="8">
        <v>0</v>
      </c>
    </row>
    <row r="757" spans="2:7" ht="13.5">
      <c r="B757" s="19" t="s">
        <v>1424</v>
      </c>
      <c r="C757" s="19" t="s">
        <v>445</v>
      </c>
      <c r="D757" s="8">
        <v>0</v>
      </c>
      <c r="E757" s="8">
        <v>0</v>
      </c>
      <c r="F757" s="8">
        <v>0</v>
      </c>
      <c r="G757" s="8">
        <v>0</v>
      </c>
    </row>
    <row r="758" spans="2:7" ht="13.5">
      <c r="B758" s="19" t="s">
        <v>1425</v>
      </c>
      <c r="C758" s="19" t="s">
        <v>34</v>
      </c>
      <c r="D758" s="8">
        <v>0</v>
      </c>
      <c r="E758" s="8">
        <v>0</v>
      </c>
      <c r="F758" s="8">
        <v>0</v>
      </c>
      <c r="G758" s="8">
        <v>0</v>
      </c>
    </row>
    <row r="759" spans="2:7" ht="13.5">
      <c r="B759" s="19" t="s">
        <v>1426</v>
      </c>
      <c r="C759" s="19" t="s">
        <v>45</v>
      </c>
      <c r="D759" s="8">
        <v>0</v>
      </c>
      <c r="E759" s="8">
        <v>0</v>
      </c>
      <c r="F759" s="8">
        <v>0</v>
      </c>
      <c r="G759" s="8">
        <v>0</v>
      </c>
    </row>
    <row r="760" spans="2:7" ht="13.5">
      <c r="B760" s="19" t="s">
        <v>1427</v>
      </c>
      <c r="C760" s="19" t="s">
        <v>446</v>
      </c>
      <c r="D760" s="8">
        <v>0</v>
      </c>
      <c r="E760" s="8">
        <v>0</v>
      </c>
      <c r="F760" s="8">
        <v>0</v>
      </c>
      <c r="G760" s="8">
        <v>0</v>
      </c>
    </row>
    <row r="761" spans="2:7" ht="13.5">
      <c r="B761" s="19" t="s">
        <v>1428</v>
      </c>
      <c r="C761" s="19" t="s">
        <v>381</v>
      </c>
      <c r="D761" s="8">
        <v>0</v>
      </c>
      <c r="E761" s="8">
        <v>0</v>
      </c>
      <c r="F761" s="8">
        <v>0</v>
      </c>
      <c r="G761" s="8">
        <v>0</v>
      </c>
    </row>
    <row r="762" spans="2:7" ht="13.5">
      <c r="B762" s="19" t="s">
        <v>1429</v>
      </c>
      <c r="C762" s="19" t="s">
        <v>447</v>
      </c>
      <c r="D762" s="8">
        <v>0</v>
      </c>
      <c r="E762" s="8">
        <v>0</v>
      </c>
      <c r="F762" s="8">
        <v>0</v>
      </c>
      <c r="G762" s="8">
        <v>0</v>
      </c>
    </row>
    <row r="763" spans="2:7" ht="13.5">
      <c r="B763" s="19" t="s">
        <v>1430</v>
      </c>
      <c r="C763" s="19" t="s">
        <v>448</v>
      </c>
      <c r="D763" s="8">
        <v>0</v>
      </c>
      <c r="E763" s="8">
        <v>0</v>
      </c>
      <c r="F763" s="8">
        <v>0</v>
      </c>
      <c r="G763" s="8">
        <v>0</v>
      </c>
    </row>
    <row r="764" spans="2:7" ht="13.5">
      <c r="B764" s="19" t="s">
        <v>1431</v>
      </c>
      <c r="C764" s="19" t="s">
        <v>449</v>
      </c>
      <c r="D764" s="8">
        <v>0</v>
      </c>
      <c r="E764" s="8">
        <v>0</v>
      </c>
      <c r="F764" s="8">
        <v>0</v>
      </c>
      <c r="G764" s="8">
        <v>0</v>
      </c>
    </row>
    <row r="765" spans="2:7" ht="13.5">
      <c r="B765" s="19" t="s">
        <v>1432</v>
      </c>
      <c r="C765" s="19" t="s">
        <v>450</v>
      </c>
      <c r="D765" s="8">
        <v>0</v>
      </c>
      <c r="E765" s="8">
        <v>0</v>
      </c>
      <c r="F765" s="8">
        <v>0</v>
      </c>
      <c r="G765" s="8">
        <v>0</v>
      </c>
    </row>
    <row r="766" spans="2:7" ht="13.5">
      <c r="B766" s="19" t="s">
        <v>1433</v>
      </c>
      <c r="C766" s="19" t="s">
        <v>451</v>
      </c>
      <c r="D766" s="8">
        <v>1314213.01</v>
      </c>
      <c r="E766" s="8">
        <v>466486.32</v>
      </c>
      <c r="F766" s="8">
        <v>0</v>
      </c>
      <c r="G766" s="8">
        <v>1780699.33</v>
      </c>
    </row>
    <row r="767" spans="2:7" ht="13.5">
      <c r="B767" s="19" t="s">
        <v>1434</v>
      </c>
      <c r="C767" s="19" t="s">
        <v>451</v>
      </c>
      <c r="D767" s="8">
        <v>1314213.01</v>
      </c>
      <c r="E767" s="8">
        <v>466486.32</v>
      </c>
      <c r="F767" s="8">
        <v>0</v>
      </c>
      <c r="G767" s="8">
        <v>1780699.33</v>
      </c>
    </row>
    <row r="768" spans="2:7" ht="13.5">
      <c r="B768" s="19" t="s">
        <v>1435</v>
      </c>
      <c r="C768" s="19" t="s">
        <v>452</v>
      </c>
      <c r="D768" s="8">
        <v>176604</v>
      </c>
      <c r="E768" s="8">
        <v>31093</v>
      </c>
      <c r="F768" s="8">
        <v>0</v>
      </c>
      <c r="G768" s="8">
        <v>207697</v>
      </c>
    </row>
    <row r="769" spans="2:7" ht="13.5">
      <c r="B769" s="19" t="s">
        <v>1436</v>
      </c>
      <c r="C769" s="19" t="s">
        <v>34</v>
      </c>
      <c r="D769" s="8">
        <v>42893</v>
      </c>
      <c r="E769" s="8">
        <v>19604</v>
      </c>
      <c r="F769" s="8">
        <v>0</v>
      </c>
      <c r="G769" s="8">
        <v>62497</v>
      </c>
    </row>
    <row r="770" spans="2:7" ht="13.5">
      <c r="B770" s="19" t="s">
        <v>1437</v>
      </c>
      <c r="C770" s="19" t="s">
        <v>45</v>
      </c>
      <c r="D770" s="8">
        <v>4827</v>
      </c>
      <c r="E770" s="8">
        <v>0</v>
      </c>
      <c r="F770" s="8">
        <v>0</v>
      </c>
      <c r="G770" s="8">
        <v>4827</v>
      </c>
    </row>
    <row r="771" spans="2:7" ht="13.5">
      <c r="B771" s="19" t="s">
        <v>1438</v>
      </c>
      <c r="C771" s="19" t="s">
        <v>446</v>
      </c>
      <c r="D771" s="8">
        <v>6589</v>
      </c>
      <c r="E771" s="8">
        <v>0</v>
      </c>
      <c r="F771" s="8">
        <v>0</v>
      </c>
      <c r="G771" s="8">
        <v>6589</v>
      </c>
    </row>
    <row r="772" spans="2:7" ht="13.5">
      <c r="B772" s="19" t="s">
        <v>1439</v>
      </c>
      <c r="C772" s="19" t="s">
        <v>453</v>
      </c>
      <c r="D772" s="8">
        <v>9993</v>
      </c>
      <c r="E772" s="8">
        <v>0</v>
      </c>
      <c r="F772" s="8">
        <v>0</v>
      </c>
      <c r="G772" s="8">
        <v>9993</v>
      </c>
    </row>
    <row r="773" spans="2:7" ht="13.5">
      <c r="B773" s="19" t="s">
        <v>1440</v>
      </c>
      <c r="C773" s="19" t="s">
        <v>383</v>
      </c>
      <c r="D773" s="8">
        <v>65120</v>
      </c>
      <c r="E773" s="8">
        <v>4200</v>
      </c>
      <c r="F773" s="8">
        <v>0</v>
      </c>
      <c r="G773" s="8">
        <v>69320</v>
      </c>
    </row>
    <row r="774" spans="2:7" ht="13.5">
      <c r="B774" s="19" t="s">
        <v>1441</v>
      </c>
      <c r="C774" s="19" t="s">
        <v>454</v>
      </c>
      <c r="D774" s="8">
        <v>34926</v>
      </c>
      <c r="E774" s="8">
        <v>7289</v>
      </c>
      <c r="F774" s="8">
        <v>0</v>
      </c>
      <c r="G774" s="8">
        <v>42215</v>
      </c>
    </row>
    <row r="775" spans="2:7" ht="13.5">
      <c r="B775" s="19" t="s">
        <v>1442</v>
      </c>
      <c r="C775" s="19" t="s">
        <v>382</v>
      </c>
      <c r="D775" s="8">
        <v>12256</v>
      </c>
      <c r="E775" s="8">
        <v>0</v>
      </c>
      <c r="F775" s="8">
        <v>0</v>
      </c>
      <c r="G775" s="8">
        <v>12256</v>
      </c>
    </row>
    <row r="776" spans="2:7" ht="13.5">
      <c r="B776" s="19" t="s">
        <v>1443</v>
      </c>
      <c r="C776" s="19" t="s">
        <v>33</v>
      </c>
      <c r="D776" s="8">
        <v>1112729.01</v>
      </c>
      <c r="E776" s="8">
        <v>429642.32</v>
      </c>
      <c r="F776" s="8">
        <v>0</v>
      </c>
      <c r="G776" s="8">
        <v>1542371.33</v>
      </c>
    </row>
    <row r="777" spans="2:7" ht="13.5">
      <c r="B777" s="19" t="s">
        <v>1444</v>
      </c>
      <c r="C777" s="19" t="s">
        <v>34</v>
      </c>
      <c r="D777" s="8">
        <v>28200.24</v>
      </c>
      <c r="E777" s="8">
        <v>9177.64</v>
      </c>
      <c r="F777" s="8">
        <v>0</v>
      </c>
      <c r="G777" s="8">
        <v>37377.88</v>
      </c>
    </row>
    <row r="778" spans="2:7" ht="13.5">
      <c r="B778" s="19" t="s">
        <v>1445</v>
      </c>
      <c r="C778" s="19" t="s">
        <v>45</v>
      </c>
      <c r="D778" s="8">
        <v>3000</v>
      </c>
      <c r="E778" s="8">
        <v>0</v>
      </c>
      <c r="F778" s="8">
        <v>0</v>
      </c>
      <c r="G778" s="8">
        <v>3000</v>
      </c>
    </row>
    <row r="779" spans="2:7" ht="13.5">
      <c r="B779" s="19" t="s">
        <v>1446</v>
      </c>
      <c r="C779" s="19" t="s">
        <v>446</v>
      </c>
      <c r="D779" s="8">
        <v>807848.09</v>
      </c>
      <c r="E779" s="8">
        <v>234770.49</v>
      </c>
      <c r="F779" s="8">
        <v>0</v>
      </c>
      <c r="G779" s="8">
        <v>1042618.58</v>
      </c>
    </row>
    <row r="780" spans="2:7" ht="13.5">
      <c r="B780" s="19" t="s">
        <v>1447</v>
      </c>
      <c r="C780" s="19" t="s">
        <v>455</v>
      </c>
      <c r="D780" s="8">
        <v>8310.52</v>
      </c>
      <c r="E780" s="8">
        <v>0</v>
      </c>
      <c r="F780" s="8">
        <v>0</v>
      </c>
      <c r="G780" s="8">
        <v>8310.52</v>
      </c>
    </row>
    <row r="781" spans="2:7" ht="13.5">
      <c r="B781" s="19" t="s">
        <v>1448</v>
      </c>
      <c r="C781" s="19" t="s">
        <v>456</v>
      </c>
      <c r="D781" s="8">
        <v>15478.05</v>
      </c>
      <c r="E781" s="8">
        <v>90455.15</v>
      </c>
      <c r="F781" s="8">
        <v>0</v>
      </c>
      <c r="G781" s="8">
        <v>105933.2</v>
      </c>
    </row>
    <row r="782" spans="2:7" ht="13.5">
      <c r="B782" s="19" t="s">
        <v>1449</v>
      </c>
      <c r="C782" s="19" t="s">
        <v>457</v>
      </c>
      <c r="D782" s="8">
        <v>239173.93</v>
      </c>
      <c r="E782" s="8">
        <v>10900</v>
      </c>
      <c r="F782" s="8">
        <v>0</v>
      </c>
      <c r="G782" s="8">
        <v>250073.93</v>
      </c>
    </row>
    <row r="783" spans="2:7" ht="13.5">
      <c r="B783" s="19" t="s">
        <v>1450</v>
      </c>
      <c r="C783" s="19" t="s">
        <v>458</v>
      </c>
      <c r="D783" s="8">
        <v>10718.18</v>
      </c>
      <c r="E783" s="8">
        <v>84339.04</v>
      </c>
      <c r="F783" s="8">
        <v>0</v>
      </c>
      <c r="G783" s="8">
        <v>95057.22</v>
      </c>
    </row>
    <row r="784" spans="2:7" ht="13.5">
      <c r="B784" s="19" t="s">
        <v>1451</v>
      </c>
      <c r="C784" s="19" t="s">
        <v>459</v>
      </c>
      <c r="D784" s="8">
        <v>24880</v>
      </c>
      <c r="E784" s="8">
        <v>5751</v>
      </c>
      <c r="F784" s="8">
        <v>0</v>
      </c>
      <c r="G784" s="8">
        <v>30631</v>
      </c>
    </row>
    <row r="785" spans="2:7" ht="13.5">
      <c r="B785" s="19" t="s">
        <v>1452</v>
      </c>
      <c r="C785" s="19" t="s">
        <v>34</v>
      </c>
      <c r="D785" s="8">
        <v>174</v>
      </c>
      <c r="E785" s="8">
        <v>168</v>
      </c>
      <c r="F785" s="8">
        <v>0</v>
      </c>
      <c r="G785" s="8">
        <v>342</v>
      </c>
    </row>
    <row r="786" spans="2:7" ht="13.5">
      <c r="B786" s="19" t="s">
        <v>1453</v>
      </c>
      <c r="C786" s="19" t="s">
        <v>45</v>
      </c>
      <c r="D786" s="8">
        <v>0</v>
      </c>
      <c r="E786" s="8">
        <v>0</v>
      </c>
      <c r="F786" s="8">
        <v>0</v>
      </c>
      <c r="G786" s="8">
        <v>0</v>
      </c>
    </row>
    <row r="787" spans="2:7" ht="13.5">
      <c r="B787" s="19" t="s">
        <v>1454</v>
      </c>
      <c r="C787" s="19" t="s">
        <v>446</v>
      </c>
      <c r="D787" s="8">
        <v>24706</v>
      </c>
      <c r="E787" s="8">
        <v>5583</v>
      </c>
      <c r="F787" s="8">
        <v>0</v>
      </c>
      <c r="G787" s="8">
        <v>30289</v>
      </c>
    </row>
    <row r="788" spans="2:7" ht="13.5">
      <c r="B788" s="19" t="s">
        <v>1455</v>
      </c>
      <c r="C788" s="19" t="s">
        <v>455</v>
      </c>
      <c r="D788" s="8">
        <v>0</v>
      </c>
      <c r="E788" s="8">
        <v>0</v>
      </c>
      <c r="F788" s="8">
        <v>0</v>
      </c>
      <c r="G788" s="8">
        <v>0</v>
      </c>
    </row>
    <row r="789" spans="2:7" ht="13.5">
      <c r="B789" s="19" t="s">
        <v>1456</v>
      </c>
      <c r="C789" s="19" t="s">
        <v>456</v>
      </c>
      <c r="D789" s="8">
        <v>0</v>
      </c>
      <c r="E789" s="8">
        <v>0</v>
      </c>
      <c r="F789" s="8">
        <v>0</v>
      </c>
      <c r="G789" s="8">
        <v>0</v>
      </c>
    </row>
    <row r="790" spans="2:7" ht="13.5">
      <c r="B790" s="19" t="s">
        <v>1457</v>
      </c>
      <c r="C790" s="19" t="s">
        <v>457</v>
      </c>
      <c r="D790" s="8">
        <v>0</v>
      </c>
      <c r="E790" s="8">
        <v>0</v>
      </c>
      <c r="F790" s="8">
        <v>0</v>
      </c>
      <c r="G790" s="8">
        <v>0</v>
      </c>
    </row>
    <row r="791" spans="2:7" ht="13.5">
      <c r="B791" s="19" t="s">
        <v>1458</v>
      </c>
      <c r="C791" s="19" t="s">
        <v>460</v>
      </c>
      <c r="D791" s="8">
        <v>0</v>
      </c>
      <c r="E791" s="8">
        <v>0</v>
      </c>
      <c r="F791" s="8">
        <v>0</v>
      </c>
      <c r="G791" s="8">
        <v>0</v>
      </c>
    </row>
    <row r="792" spans="2:7" ht="13.5">
      <c r="B792" s="19" t="s">
        <v>1459</v>
      </c>
      <c r="C792" s="19" t="s">
        <v>461</v>
      </c>
      <c r="D792" s="8">
        <v>0</v>
      </c>
      <c r="E792" s="8">
        <v>0</v>
      </c>
      <c r="F792" s="8">
        <v>0</v>
      </c>
      <c r="G792" s="8">
        <v>0</v>
      </c>
    </row>
    <row r="793" spans="2:7" ht="13.5">
      <c r="B793" s="19" t="s">
        <v>1460</v>
      </c>
      <c r="C793" s="19" t="s">
        <v>462</v>
      </c>
      <c r="D793" s="8">
        <v>0</v>
      </c>
      <c r="E793" s="8">
        <v>0</v>
      </c>
      <c r="F793" s="8">
        <v>0</v>
      </c>
      <c r="G793" s="8">
        <v>0</v>
      </c>
    </row>
    <row r="794" spans="2:7" ht="13.5">
      <c r="B794" s="19" t="s">
        <v>1461</v>
      </c>
      <c r="C794" s="19" t="s">
        <v>462</v>
      </c>
      <c r="D794" s="8">
        <v>0</v>
      </c>
      <c r="E794" s="8">
        <v>0</v>
      </c>
      <c r="F794" s="8">
        <v>0</v>
      </c>
      <c r="G794" s="8">
        <v>0</v>
      </c>
    </row>
    <row r="795" spans="2:7" ht="13.5">
      <c r="B795" s="19" t="s">
        <v>1462</v>
      </c>
      <c r="C795" s="19" t="s">
        <v>463</v>
      </c>
      <c r="D795" s="8">
        <v>0</v>
      </c>
      <c r="E795" s="8">
        <v>0</v>
      </c>
      <c r="F795" s="8">
        <v>0</v>
      </c>
      <c r="G795" s="8">
        <v>0</v>
      </c>
    </row>
    <row r="796" spans="2:7" ht="13.5">
      <c r="B796" s="19" t="s">
        <v>1463</v>
      </c>
      <c r="C796" s="19" t="s">
        <v>462</v>
      </c>
      <c r="D796" s="8">
        <v>0</v>
      </c>
      <c r="E796" s="8">
        <v>0</v>
      </c>
      <c r="F796" s="8">
        <v>0</v>
      </c>
      <c r="G796" s="8">
        <v>0</v>
      </c>
    </row>
    <row r="797" spans="2:7" ht="13.5">
      <c r="B797" s="19" t="s">
        <v>1464</v>
      </c>
      <c r="C797" s="19" t="s">
        <v>464</v>
      </c>
      <c r="D797" s="8">
        <v>6061510.08</v>
      </c>
      <c r="E797" s="8">
        <v>2283769.13</v>
      </c>
      <c r="F797" s="8">
        <v>0</v>
      </c>
      <c r="G797" s="8">
        <v>8345279.21</v>
      </c>
    </row>
    <row r="798" spans="2:7" ht="13.5">
      <c r="B798" s="19" t="s">
        <v>1465</v>
      </c>
      <c r="C798" s="19" t="s">
        <v>465</v>
      </c>
      <c r="D798" s="8">
        <v>0</v>
      </c>
      <c r="E798" s="8">
        <v>0</v>
      </c>
      <c r="F798" s="8">
        <v>0</v>
      </c>
      <c r="G798" s="8">
        <v>0</v>
      </c>
    </row>
    <row r="799" spans="2:7" ht="13.5">
      <c r="B799" s="19" t="s">
        <v>1466</v>
      </c>
      <c r="C799" s="19" t="s">
        <v>465</v>
      </c>
      <c r="D799" s="8">
        <v>0</v>
      </c>
      <c r="E799" s="8">
        <v>0</v>
      </c>
      <c r="F799" s="8">
        <v>0</v>
      </c>
      <c r="G799" s="8">
        <v>0</v>
      </c>
    </row>
    <row r="800" spans="2:7" ht="13.5">
      <c r="B800" s="19" t="s">
        <v>1467</v>
      </c>
      <c r="C800" s="19" t="s">
        <v>466</v>
      </c>
      <c r="D800" s="8">
        <v>6061510.08</v>
      </c>
      <c r="E800" s="8">
        <v>2283769.13</v>
      </c>
      <c r="F800" s="8">
        <v>0</v>
      </c>
      <c r="G800" s="8">
        <v>8345279.21</v>
      </c>
    </row>
    <row r="801" spans="2:7" ht="13.5">
      <c r="B801" s="19" t="s">
        <v>1468</v>
      </c>
      <c r="C801" s="19" t="s">
        <v>466</v>
      </c>
      <c r="D801" s="8">
        <v>6061510.08</v>
      </c>
      <c r="E801" s="8">
        <v>2283769.13</v>
      </c>
      <c r="F801" s="8">
        <v>0</v>
      </c>
      <c r="G801" s="8">
        <v>8345279.21</v>
      </c>
    </row>
    <row r="802" spans="2:7" ht="13.5">
      <c r="B802" s="20" t="s">
        <v>1469</v>
      </c>
      <c r="C802" s="20" t="s">
        <v>467</v>
      </c>
      <c r="D802" s="21">
        <v>245321.89</v>
      </c>
      <c r="E802" s="21">
        <v>207292</v>
      </c>
      <c r="F802" s="21">
        <v>0</v>
      </c>
      <c r="G802" s="21">
        <v>452613.89</v>
      </c>
    </row>
    <row r="803" spans="2:7" ht="13.5">
      <c r="B803" s="19" t="s">
        <v>1470</v>
      </c>
      <c r="C803" s="19" t="s">
        <v>467</v>
      </c>
      <c r="D803" s="8">
        <v>245321.89</v>
      </c>
      <c r="E803" s="8">
        <v>207292</v>
      </c>
      <c r="F803" s="8">
        <v>0</v>
      </c>
      <c r="G803" s="8">
        <v>452613.89</v>
      </c>
    </row>
    <row r="804" spans="2:7" ht="13.5">
      <c r="B804" s="19" t="s">
        <v>1471</v>
      </c>
      <c r="C804" s="19" t="s">
        <v>468</v>
      </c>
      <c r="D804" s="8">
        <v>245321.89</v>
      </c>
      <c r="E804" s="8">
        <v>207292</v>
      </c>
      <c r="F804" s="8">
        <v>0</v>
      </c>
      <c r="G804" s="8">
        <v>452613.89</v>
      </c>
    </row>
    <row r="805" spans="2:7" ht="13.5">
      <c r="B805" s="19" t="s">
        <v>1472</v>
      </c>
      <c r="C805" s="19" t="s">
        <v>469</v>
      </c>
      <c r="D805" s="8">
        <v>195530.87</v>
      </c>
      <c r="E805" s="8">
        <v>207292</v>
      </c>
      <c r="F805" s="8">
        <v>0</v>
      </c>
      <c r="G805" s="8">
        <v>402822.87</v>
      </c>
    </row>
    <row r="806" spans="2:7" ht="13.5">
      <c r="B806" s="19" t="s">
        <v>1473</v>
      </c>
      <c r="C806" s="19" t="s">
        <v>470</v>
      </c>
      <c r="D806" s="8">
        <v>42376.87</v>
      </c>
      <c r="E806" s="8">
        <v>207292</v>
      </c>
      <c r="F806" s="8">
        <v>0</v>
      </c>
      <c r="G806" s="8">
        <v>249668.87</v>
      </c>
    </row>
    <row r="807" spans="2:7" ht="13.5">
      <c r="B807" s="19" t="s">
        <v>1474</v>
      </c>
      <c r="C807" s="19" t="s">
        <v>470</v>
      </c>
      <c r="D807" s="8">
        <v>42376.87</v>
      </c>
      <c r="E807" s="8">
        <v>207292</v>
      </c>
      <c r="F807" s="8">
        <v>0</v>
      </c>
      <c r="G807" s="8">
        <v>249668.87</v>
      </c>
    </row>
    <row r="808" spans="2:7" ht="13.5">
      <c r="B808" s="19" t="s">
        <v>1475</v>
      </c>
      <c r="C808" s="19" t="s">
        <v>34</v>
      </c>
      <c r="D808" s="8">
        <v>2145</v>
      </c>
      <c r="E808" s="8">
        <v>0</v>
      </c>
      <c r="F808" s="8">
        <v>0</v>
      </c>
      <c r="G808" s="30">
        <v>2145</v>
      </c>
    </row>
    <row r="809" spans="2:7" ht="13.5">
      <c r="B809" s="19" t="s">
        <v>1476</v>
      </c>
      <c r="C809" s="19" t="s">
        <v>45</v>
      </c>
      <c r="D809" s="8">
        <v>0</v>
      </c>
      <c r="E809" s="8">
        <v>0</v>
      </c>
      <c r="F809" s="8">
        <v>0</v>
      </c>
      <c r="G809" s="8">
        <v>0</v>
      </c>
    </row>
    <row r="810" spans="2:7" ht="13.5">
      <c r="B810" s="19" t="s">
        <v>1477</v>
      </c>
      <c r="C810" s="19" t="s">
        <v>471</v>
      </c>
      <c r="D810" s="8">
        <v>6811.87</v>
      </c>
      <c r="E810" s="8">
        <v>0</v>
      </c>
      <c r="F810" s="8">
        <v>0</v>
      </c>
      <c r="G810" s="30">
        <v>6811.87</v>
      </c>
    </row>
    <row r="811" spans="2:7" ht="13.5">
      <c r="B811" s="19" t="s">
        <v>1478</v>
      </c>
      <c r="C811" s="19" t="s">
        <v>65</v>
      </c>
      <c r="D811" s="8">
        <v>31320</v>
      </c>
      <c r="E811" s="8">
        <v>207292</v>
      </c>
      <c r="F811" s="8">
        <v>0</v>
      </c>
      <c r="G811" s="30">
        <v>238612</v>
      </c>
    </row>
    <row r="812" spans="2:7" ht="13.5">
      <c r="B812" s="19" t="s">
        <v>1479</v>
      </c>
      <c r="C812" s="19" t="s">
        <v>83</v>
      </c>
      <c r="D812" s="8">
        <v>0</v>
      </c>
      <c r="E812" s="8">
        <v>0</v>
      </c>
      <c r="F812" s="8">
        <v>0</v>
      </c>
      <c r="G812" s="8">
        <v>0</v>
      </c>
    </row>
    <row r="813" spans="2:7" ht="13.5">
      <c r="B813" s="19" t="s">
        <v>1480</v>
      </c>
      <c r="C813" s="19" t="s">
        <v>383</v>
      </c>
      <c r="D813" s="8">
        <v>2100</v>
      </c>
      <c r="E813" s="8">
        <v>0</v>
      </c>
      <c r="F813" s="8">
        <v>0</v>
      </c>
      <c r="G813" s="30">
        <v>2100</v>
      </c>
    </row>
    <row r="814" spans="2:7" ht="13.5">
      <c r="B814" s="19" t="s">
        <v>1481</v>
      </c>
      <c r="C814" s="19" t="s">
        <v>103</v>
      </c>
      <c r="D814" s="8">
        <v>152155</v>
      </c>
      <c r="E814" s="8">
        <v>0</v>
      </c>
      <c r="F814" s="8">
        <v>0</v>
      </c>
      <c r="G814" s="30">
        <v>152155</v>
      </c>
    </row>
    <row r="815" spans="2:7" ht="13.5">
      <c r="B815" s="19" t="s">
        <v>1482</v>
      </c>
      <c r="C815" s="19" t="s">
        <v>472</v>
      </c>
      <c r="D815" s="8">
        <v>152155</v>
      </c>
      <c r="E815" s="8">
        <v>0</v>
      </c>
      <c r="F815" s="8">
        <v>0</v>
      </c>
      <c r="G815" s="8">
        <v>152155</v>
      </c>
    </row>
    <row r="816" spans="2:7" ht="13.5">
      <c r="B816" s="19" t="s">
        <v>1483</v>
      </c>
      <c r="C816" s="19" t="s">
        <v>473</v>
      </c>
      <c r="D816" s="8">
        <v>999</v>
      </c>
      <c r="E816" s="8">
        <v>0</v>
      </c>
      <c r="F816" s="8">
        <v>0</v>
      </c>
      <c r="G816" s="30">
        <v>999</v>
      </c>
    </row>
    <row r="817" spans="2:7" ht="13.5">
      <c r="B817" s="19" t="s">
        <v>1484</v>
      </c>
      <c r="C817" s="19" t="s">
        <v>474</v>
      </c>
      <c r="D817" s="8">
        <v>999</v>
      </c>
      <c r="E817" s="8">
        <v>0</v>
      </c>
      <c r="F817" s="8">
        <v>0</v>
      </c>
      <c r="G817" s="8">
        <v>999</v>
      </c>
    </row>
    <row r="818" spans="2:7" ht="13.5">
      <c r="B818" s="19" t="s">
        <v>1485</v>
      </c>
      <c r="C818" s="19" t="s">
        <v>34</v>
      </c>
      <c r="D818" s="8">
        <v>999</v>
      </c>
      <c r="E818" s="8">
        <v>0</v>
      </c>
      <c r="F818" s="8">
        <v>0</v>
      </c>
      <c r="G818" s="8">
        <v>999</v>
      </c>
    </row>
    <row r="819" spans="2:7" ht="13.5">
      <c r="B819" s="19" t="s">
        <v>1486</v>
      </c>
      <c r="C819" s="19" t="s">
        <v>475</v>
      </c>
      <c r="D819" s="8">
        <v>2800</v>
      </c>
      <c r="E819" s="8">
        <v>0</v>
      </c>
      <c r="F819" s="8">
        <v>0</v>
      </c>
      <c r="G819" s="30">
        <v>2800</v>
      </c>
    </row>
    <row r="820" spans="2:7" ht="13.5">
      <c r="B820" s="19" t="s">
        <v>1487</v>
      </c>
      <c r="C820" s="19" t="s">
        <v>476</v>
      </c>
      <c r="D820" s="8">
        <v>2800</v>
      </c>
      <c r="E820" s="8">
        <v>0</v>
      </c>
      <c r="F820" s="8">
        <v>0</v>
      </c>
      <c r="G820" s="8">
        <v>2800</v>
      </c>
    </row>
    <row r="821" spans="2:7" ht="13.5">
      <c r="B821" s="19" t="s">
        <v>1488</v>
      </c>
      <c r="C821" s="19" t="s">
        <v>476</v>
      </c>
      <c r="D821" s="8">
        <v>2800</v>
      </c>
      <c r="E821" s="8">
        <v>0</v>
      </c>
      <c r="F821" s="8">
        <v>0</v>
      </c>
      <c r="G821" s="8">
        <v>2800</v>
      </c>
    </row>
    <row r="822" spans="2:7" ht="13.5">
      <c r="B822" s="19" t="s">
        <v>1489</v>
      </c>
      <c r="C822" s="19" t="s">
        <v>34</v>
      </c>
      <c r="D822" s="8">
        <v>2800</v>
      </c>
      <c r="E822" s="8">
        <v>0</v>
      </c>
      <c r="F822" s="8">
        <v>0</v>
      </c>
      <c r="G822" s="8">
        <v>2800</v>
      </c>
    </row>
    <row r="823" spans="2:7" ht="13.5">
      <c r="B823" s="19" t="s">
        <v>1490</v>
      </c>
      <c r="C823" s="19" t="s">
        <v>477</v>
      </c>
      <c r="D823" s="8">
        <v>0</v>
      </c>
      <c r="E823" s="8">
        <v>0</v>
      </c>
      <c r="F823" s="8">
        <v>0</v>
      </c>
      <c r="G823" s="8">
        <v>0</v>
      </c>
    </row>
    <row r="824" spans="2:7" ht="13.5">
      <c r="B824" s="19" t="s">
        <v>1491</v>
      </c>
      <c r="C824" s="19" t="s">
        <v>478</v>
      </c>
      <c r="D824" s="8">
        <v>0</v>
      </c>
      <c r="E824" s="8">
        <v>0</v>
      </c>
      <c r="F824" s="8">
        <v>0</v>
      </c>
      <c r="G824" s="8">
        <v>0</v>
      </c>
    </row>
    <row r="825" spans="2:7" ht="13.5">
      <c r="B825" s="19" t="s">
        <v>1492</v>
      </c>
      <c r="C825" s="19" t="s">
        <v>479</v>
      </c>
      <c r="D825" s="8">
        <v>46991.02</v>
      </c>
      <c r="E825" s="8">
        <v>0</v>
      </c>
      <c r="F825" s="8">
        <v>0</v>
      </c>
      <c r="G825" s="30">
        <v>46991.02</v>
      </c>
    </row>
    <row r="826" spans="2:7" ht="13.5">
      <c r="B826" s="19" t="s">
        <v>1493</v>
      </c>
      <c r="C826" s="19" t="s">
        <v>479</v>
      </c>
      <c r="D826" s="8">
        <v>46991.02</v>
      </c>
      <c r="E826" s="8">
        <v>0</v>
      </c>
      <c r="F826" s="8">
        <v>0</v>
      </c>
      <c r="G826" s="8">
        <v>46991.02</v>
      </c>
    </row>
    <row r="827" spans="2:7" ht="13.5">
      <c r="B827" s="19" t="s">
        <v>1494</v>
      </c>
      <c r="C827" s="19" t="s">
        <v>480</v>
      </c>
      <c r="D827" s="8">
        <v>0</v>
      </c>
      <c r="E827" s="8">
        <v>0</v>
      </c>
      <c r="F827" s="8">
        <v>0</v>
      </c>
      <c r="G827" s="8">
        <v>0</v>
      </c>
    </row>
    <row r="828" spans="2:7" ht="13.5">
      <c r="B828" s="19" t="s">
        <v>1495</v>
      </c>
      <c r="C828" s="19" t="s">
        <v>481</v>
      </c>
      <c r="D828" s="8">
        <v>0</v>
      </c>
      <c r="E828" s="8">
        <v>0</v>
      </c>
      <c r="F828" s="8">
        <v>0</v>
      </c>
      <c r="G828" s="8">
        <v>0</v>
      </c>
    </row>
    <row r="829" spans="2:7" ht="13.5">
      <c r="B829" s="19" t="s">
        <v>1496</v>
      </c>
      <c r="C829" s="19" t="s">
        <v>482</v>
      </c>
      <c r="D829" s="8">
        <v>0</v>
      </c>
      <c r="E829" s="8">
        <v>0</v>
      </c>
      <c r="F829" s="8">
        <v>0</v>
      </c>
      <c r="G829" s="8">
        <v>0</v>
      </c>
    </row>
    <row r="830" spans="2:7" ht="13.5">
      <c r="B830" s="19" t="s">
        <v>1497</v>
      </c>
      <c r="C830" s="19" t="s">
        <v>483</v>
      </c>
      <c r="D830" s="8">
        <v>0</v>
      </c>
      <c r="E830" s="8">
        <v>0</v>
      </c>
      <c r="F830" s="8">
        <v>0</v>
      </c>
      <c r="G830" s="8">
        <v>0</v>
      </c>
    </row>
    <row r="831" spans="2:7" ht="13.5">
      <c r="B831" s="19" t="s">
        <v>1498</v>
      </c>
      <c r="C831" s="19" t="s">
        <v>483</v>
      </c>
      <c r="D831" s="8">
        <v>0</v>
      </c>
      <c r="E831" s="8">
        <v>0</v>
      </c>
      <c r="F831" s="8">
        <v>0</v>
      </c>
      <c r="G831" s="8">
        <v>0</v>
      </c>
    </row>
    <row r="832" spans="2:7" ht="13.5">
      <c r="B832" s="19" t="s">
        <v>1499</v>
      </c>
      <c r="C832" s="19" t="s">
        <v>484</v>
      </c>
      <c r="D832" s="8">
        <v>0</v>
      </c>
      <c r="E832" s="8">
        <v>0</v>
      </c>
      <c r="F832" s="8">
        <v>0</v>
      </c>
      <c r="G832" s="8">
        <v>0</v>
      </c>
    </row>
    <row r="833" spans="2:7" ht="13.5">
      <c r="B833" s="19" t="s">
        <v>1500</v>
      </c>
      <c r="C833" s="19" t="s">
        <v>105</v>
      </c>
      <c r="D833" s="8">
        <v>0</v>
      </c>
      <c r="E833" s="8">
        <v>0</v>
      </c>
      <c r="F833" s="8">
        <v>0</v>
      </c>
      <c r="G833" s="8">
        <v>0</v>
      </c>
    </row>
    <row r="834" spans="2:7" ht="13.5">
      <c r="B834" s="19" t="s">
        <v>1501</v>
      </c>
      <c r="C834" s="19" t="s">
        <v>485</v>
      </c>
      <c r="D834" s="8">
        <v>0</v>
      </c>
      <c r="E834" s="8">
        <v>0</v>
      </c>
      <c r="F834" s="8">
        <v>0</v>
      </c>
      <c r="G834" s="8">
        <v>0</v>
      </c>
    </row>
    <row r="835" spans="2:7" ht="13.5">
      <c r="B835" s="19" t="s">
        <v>1502</v>
      </c>
      <c r="C835" s="19" t="s">
        <v>100</v>
      </c>
      <c r="D835" s="8">
        <v>0</v>
      </c>
      <c r="E835" s="8">
        <v>0</v>
      </c>
      <c r="F835" s="8">
        <v>0</v>
      </c>
      <c r="G835" s="8">
        <v>0</v>
      </c>
    </row>
    <row r="836" spans="2:7" ht="13.5">
      <c r="B836" s="19" t="s">
        <v>1503</v>
      </c>
      <c r="C836" s="19" t="s">
        <v>110</v>
      </c>
      <c r="D836" s="8">
        <v>0</v>
      </c>
      <c r="E836" s="8">
        <v>0</v>
      </c>
      <c r="F836" s="8">
        <v>0</v>
      </c>
      <c r="G836" s="8">
        <v>0</v>
      </c>
    </row>
    <row r="837" spans="2:7" ht="13.5">
      <c r="B837" s="19" t="s">
        <v>1504</v>
      </c>
      <c r="C837" s="19" t="s">
        <v>111</v>
      </c>
      <c r="D837" s="8">
        <v>0</v>
      </c>
      <c r="E837" s="8">
        <v>0</v>
      </c>
      <c r="F837" s="8">
        <v>0</v>
      </c>
      <c r="G837" s="8">
        <v>0</v>
      </c>
    </row>
    <row r="838" spans="2:7" ht="13.5">
      <c r="B838" s="19" t="s">
        <v>1505</v>
      </c>
      <c r="C838" s="19" t="s">
        <v>111</v>
      </c>
      <c r="D838" s="8">
        <v>0</v>
      </c>
      <c r="E838" s="8">
        <v>0</v>
      </c>
      <c r="F838" s="8">
        <v>0</v>
      </c>
      <c r="G838" s="8">
        <v>0</v>
      </c>
    </row>
    <row r="839" spans="2:7" ht="13.5">
      <c r="B839" s="19" t="s">
        <v>1506</v>
      </c>
      <c r="C839" s="19" t="s">
        <v>486</v>
      </c>
      <c r="D839" s="8">
        <v>0</v>
      </c>
      <c r="E839" s="8">
        <v>0</v>
      </c>
      <c r="F839" s="8">
        <v>0</v>
      </c>
      <c r="G839" s="8">
        <v>0</v>
      </c>
    </row>
    <row r="840" spans="2:7" ht="13.5">
      <c r="B840" s="19" t="s">
        <v>1507</v>
      </c>
      <c r="C840" s="19" t="s">
        <v>487</v>
      </c>
      <c r="D840" s="8">
        <v>0</v>
      </c>
      <c r="E840" s="8">
        <v>0</v>
      </c>
      <c r="F840" s="8">
        <v>0</v>
      </c>
      <c r="G840" s="8">
        <v>0</v>
      </c>
    </row>
    <row r="841" spans="2:7" ht="13.5">
      <c r="B841" s="19" t="s">
        <v>1508</v>
      </c>
      <c r="C841" s="19" t="s">
        <v>488</v>
      </c>
      <c r="D841" s="8">
        <v>0</v>
      </c>
      <c r="E841" s="8">
        <v>0</v>
      </c>
      <c r="F841" s="8">
        <v>0</v>
      </c>
      <c r="G841" s="8">
        <v>0</v>
      </c>
    </row>
    <row r="842" spans="2:7" ht="13.5">
      <c r="B842" s="19" t="s">
        <v>1509</v>
      </c>
      <c r="C842" s="19" t="s">
        <v>489</v>
      </c>
      <c r="D842" s="8">
        <v>0</v>
      </c>
      <c r="E842" s="8">
        <v>0</v>
      </c>
      <c r="F842" s="8">
        <v>0</v>
      </c>
      <c r="G842" s="8">
        <v>0</v>
      </c>
    </row>
    <row r="843" spans="2:7" ht="13.5">
      <c r="B843" s="19" t="s">
        <v>1510</v>
      </c>
      <c r="C843" s="19" t="s">
        <v>271</v>
      </c>
      <c r="D843" s="8">
        <v>0</v>
      </c>
      <c r="E843" s="8">
        <v>0</v>
      </c>
      <c r="F843" s="8">
        <v>0</v>
      </c>
      <c r="G843" s="8">
        <v>0</v>
      </c>
    </row>
    <row r="844" spans="2:7" ht="13.5">
      <c r="B844" s="19" t="s">
        <v>1511</v>
      </c>
      <c r="C844" s="19" t="s">
        <v>490</v>
      </c>
      <c r="D844" s="8">
        <v>0</v>
      </c>
      <c r="E844" s="8">
        <v>0</v>
      </c>
      <c r="F844" s="8">
        <v>0</v>
      </c>
      <c r="G844" s="8">
        <v>0</v>
      </c>
    </row>
    <row r="845" spans="2:7" ht="13.5">
      <c r="B845" s="19" t="s">
        <v>1512</v>
      </c>
      <c r="C845" s="19" t="s">
        <v>491</v>
      </c>
      <c r="D845" s="8">
        <v>0</v>
      </c>
      <c r="E845" s="8">
        <v>0</v>
      </c>
      <c r="F845" s="8">
        <v>0</v>
      </c>
      <c r="G845" s="8">
        <v>0</v>
      </c>
    </row>
    <row r="846" spans="2:7" ht="13.5">
      <c r="B846" s="19" t="s">
        <v>1513</v>
      </c>
      <c r="C846" s="19" t="s">
        <v>492</v>
      </c>
      <c r="D846" s="8">
        <v>0</v>
      </c>
      <c r="E846" s="8">
        <v>0</v>
      </c>
      <c r="F846" s="8">
        <v>0</v>
      </c>
      <c r="G846" s="8">
        <v>0</v>
      </c>
    </row>
    <row r="847" spans="2:7" ht="13.5">
      <c r="B847" s="19" t="s">
        <v>1514</v>
      </c>
      <c r="C847" s="19" t="s">
        <v>493</v>
      </c>
      <c r="D847" s="8">
        <v>0</v>
      </c>
      <c r="E847" s="8">
        <v>0</v>
      </c>
      <c r="F847" s="8">
        <v>0</v>
      </c>
      <c r="G847" s="8">
        <v>0</v>
      </c>
    </row>
    <row r="848" spans="2:7" ht="13.5">
      <c r="B848" s="19" t="s">
        <v>1515</v>
      </c>
      <c r="C848" s="19" t="s">
        <v>1516</v>
      </c>
      <c r="D848" s="8">
        <v>0</v>
      </c>
      <c r="E848" s="8">
        <v>0</v>
      </c>
      <c r="F848" s="8">
        <v>0</v>
      </c>
      <c r="G848" s="8">
        <v>0</v>
      </c>
    </row>
    <row r="849" spans="2:7" ht="13.5">
      <c r="B849" s="19" t="s">
        <v>1517</v>
      </c>
      <c r="C849" s="19" t="s">
        <v>1518</v>
      </c>
      <c r="D849" s="8">
        <v>0</v>
      </c>
      <c r="E849" s="8">
        <v>0</v>
      </c>
      <c r="F849" s="8">
        <v>0</v>
      </c>
      <c r="G849" s="8">
        <v>0</v>
      </c>
    </row>
    <row r="850" spans="2:7" ht="13.5">
      <c r="B850" s="20" t="s">
        <v>1519</v>
      </c>
      <c r="C850" s="20" t="s">
        <v>1520</v>
      </c>
      <c r="D850" s="21">
        <v>0</v>
      </c>
      <c r="E850" s="21">
        <v>0</v>
      </c>
      <c r="F850" s="21">
        <v>0</v>
      </c>
      <c r="G850" s="21">
        <v>0</v>
      </c>
    </row>
    <row r="851" spans="2:7" ht="13.5">
      <c r="B851" s="20" t="s">
        <v>1521</v>
      </c>
      <c r="C851" s="20" t="s">
        <v>1522</v>
      </c>
      <c r="D851" s="21">
        <v>0</v>
      </c>
      <c r="E851" s="21">
        <v>0</v>
      </c>
      <c r="F851" s="21">
        <v>0</v>
      </c>
      <c r="G851" s="21">
        <v>0</v>
      </c>
    </row>
    <row r="852" ht="13.5">
      <c r="B852" s="19" t="s">
        <v>1</v>
      </c>
    </row>
    <row r="853" spans="2:7" ht="13.5">
      <c r="B853" s="19"/>
      <c r="C853" s="19" t="s">
        <v>494</v>
      </c>
      <c r="D853" s="8">
        <v>2192439.57</v>
      </c>
      <c r="E853" s="8">
        <v>207292</v>
      </c>
      <c r="F853" s="8">
        <v>0</v>
      </c>
      <c r="G853" s="8">
        <v>2399731.57</v>
      </c>
    </row>
    <row r="854" spans="2:7" ht="13.5">
      <c r="B854" s="19"/>
      <c r="C854" s="19" t="s">
        <v>1</v>
      </c>
      <c r="D854" s="8">
        <v>0</v>
      </c>
      <c r="E854" s="23"/>
      <c r="F854" s="23"/>
      <c r="G854" s="8">
        <v>0</v>
      </c>
    </row>
    <row r="855" ht="13.5">
      <c r="B855" s="19" t="s">
        <v>1</v>
      </c>
    </row>
    <row r="856" spans="2:3" ht="13.5">
      <c r="B856" s="18"/>
      <c r="C856" s="18"/>
    </row>
    <row r="857" spans="2:7" ht="13.5">
      <c r="B857" s="19"/>
      <c r="C857" s="19" t="s">
        <v>495</v>
      </c>
      <c r="D857" s="8">
        <v>40027072.46</v>
      </c>
      <c r="E857" s="8">
        <v>41279863.03</v>
      </c>
      <c r="F857" s="8">
        <v>41279863.03</v>
      </c>
      <c r="G857" s="8">
        <v>57686626.61</v>
      </c>
    </row>
    <row r="858" spans="2:7" ht="13.5">
      <c r="B858" s="19"/>
      <c r="C858" s="19"/>
      <c r="D858" s="8">
        <v>40027072.46</v>
      </c>
      <c r="E858" s="23"/>
      <c r="F858" s="23"/>
      <c r="G858" s="8">
        <v>57686626.61</v>
      </c>
    </row>
    <row r="859" spans="2:3" ht="13.5">
      <c r="B859" s="18"/>
      <c r="C859" s="18"/>
    </row>
  </sheetData>
  <sheetProtection/>
  <mergeCells count="6"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5118110236220472" bottom="0.5118110236220472" header="0.15748031496062992" footer="0.15748031496062992"/>
  <pageSetup horizontalDpi="300" verticalDpi="300" orientation="landscape" scale="80" r:id="rId1"/>
  <headerFooter>
    <oddHeader>&amp;R&amp;"Century Gothic,Normal"&amp;8RAS</oddHeader>
    <oddFooter>&amp;L&amp;"Century Gothic,Normal"&amp;8ELABORO: JIMA
REVISO: LRCH&amp;C&amp;"Century Gothic,Normal"&amp;8CENTRO DE EVALUACION Y CONTROL DE CONFIANZA DEL ESTADO DE SONORA&amp;R&amp;"Century Gothic,Normal"&amp;8SEMESTRE I  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84"/>
  <sheetViews>
    <sheetView zoomScalePageLayoutView="0" workbookViewId="0" topLeftCell="A16">
      <selection activeCell="F11" sqref="F11"/>
    </sheetView>
  </sheetViews>
  <sheetFormatPr defaultColWidth="11.421875" defaultRowHeight="12.75"/>
  <cols>
    <col min="1" max="1" width="11.421875" style="1" customWidth="1"/>
    <col min="2" max="2" width="26.7109375" style="1" bestFit="1" customWidth="1"/>
    <col min="3" max="3" width="46.57421875" style="1" bestFit="1" customWidth="1"/>
    <col min="4" max="4" width="13.421875" style="1" customWidth="1"/>
    <col min="5" max="5" width="11.57421875" style="1" bestFit="1" customWidth="1"/>
    <col min="6" max="6" width="21.8515625" style="1" bestFit="1" customWidth="1"/>
    <col min="7" max="8" width="11.7109375" style="1" bestFit="1" customWidth="1"/>
    <col min="9" max="9" width="21.8515625" style="1" bestFit="1" customWidth="1"/>
    <col min="10" max="10" width="11.421875" style="1" customWidth="1"/>
    <col min="11" max="11" width="11.7109375" style="1" bestFit="1" customWidth="1"/>
    <col min="12" max="12" width="11.421875" style="1" customWidth="1"/>
    <col min="13" max="15" width="11.7109375" style="1" bestFit="1" customWidth="1"/>
    <col min="16" max="16384" width="11.421875" style="1" customWidth="1"/>
  </cols>
  <sheetData>
    <row r="2" ht="13.5">
      <c r="B2" s="40"/>
    </row>
    <row r="3" spans="2:4" s="2" customFormat="1" ht="12.75">
      <c r="B3" s="31" t="s">
        <v>1524</v>
      </c>
      <c r="C3" s="2">
        <v>2012</v>
      </c>
      <c r="D3" s="2">
        <v>2011</v>
      </c>
    </row>
    <row r="4" s="2" customFormat="1" ht="5.25" customHeight="1">
      <c r="B4" s="31"/>
    </row>
    <row r="5" spans="2:4" ht="13.5">
      <c r="B5" s="40" t="str">
        <f>+'BG.06''2012'!C15</f>
        <v>BANAMEX CTA. 73541</v>
      </c>
      <c r="C5" s="28">
        <f>+'BG.06''2012'!G15</f>
        <v>17319.37</v>
      </c>
      <c r="D5" s="28">
        <v>9322.47</v>
      </c>
    </row>
    <row r="6" spans="2:4" ht="13.5">
      <c r="B6" s="40" t="str">
        <f>+'BG.06''2012'!C16</f>
        <v>BANAMEX CTA. 73584</v>
      </c>
      <c r="C6" s="28">
        <f>+'BG.06''2012'!G16</f>
        <v>341706.33</v>
      </c>
      <c r="D6" s="28">
        <v>342263.33</v>
      </c>
    </row>
    <row r="7" spans="2:4" ht="13.5">
      <c r="B7" s="40" t="str">
        <f>+'BG.06''2012'!C17</f>
        <v>BANAMEX CTA.73509</v>
      </c>
      <c r="C7" s="28">
        <f>+'BG.06''2012'!G17</f>
        <v>247613.79</v>
      </c>
      <c r="D7" s="28">
        <v>245653.6</v>
      </c>
    </row>
    <row r="8" spans="2:4" ht="13.5">
      <c r="B8" s="40" t="str">
        <f>+'BG.06''2012'!C19</f>
        <v>BANAMEX CTA. 73339</v>
      </c>
      <c r="C8" s="28">
        <f>+'BG.06''2012'!G19</f>
        <v>2317032.66</v>
      </c>
      <c r="D8" s="28">
        <v>2263204.94</v>
      </c>
    </row>
    <row r="9" spans="2:4" ht="13.5">
      <c r="B9" s="60" t="e">
        <f>+#REF!</f>
        <v>#REF!</v>
      </c>
      <c r="C9" s="28" t="e">
        <f>+#REF!</f>
        <v>#REF!</v>
      </c>
      <c r="D9" s="28">
        <v>0</v>
      </c>
    </row>
    <row r="10" spans="2:4" ht="13.5">
      <c r="B10" s="40" t="str">
        <f>+'BG.06''2012'!C21</f>
        <v>BANAMEX PROASP 2012</v>
      </c>
      <c r="C10" s="28">
        <f>+'BG.06''2012'!G21</f>
        <v>7266102.44</v>
      </c>
      <c r="D10" s="28">
        <v>0</v>
      </c>
    </row>
    <row r="11" spans="2:4" ht="5.25" customHeight="1">
      <c r="B11" s="40"/>
      <c r="C11" s="28"/>
      <c r="D11" s="28"/>
    </row>
    <row r="12" spans="2:4" s="2" customFormat="1" ht="12.75">
      <c r="B12" s="2" t="s">
        <v>1523</v>
      </c>
      <c r="C12" s="29" t="e">
        <f>SUM(C5:C10)</f>
        <v>#REF!</v>
      </c>
      <c r="D12" s="29">
        <f>SUM(D5:D10)</f>
        <v>2860444.34</v>
      </c>
    </row>
    <row r="13" ht="13.5">
      <c r="C13" s="32"/>
    </row>
    <row r="14" spans="1:22" s="37" customFormat="1" ht="13.5">
      <c r="A14" s="34"/>
      <c r="B14" s="38"/>
      <c r="C14" s="38"/>
      <c r="D14" s="39"/>
      <c r="E14" s="39"/>
      <c r="F14" s="39"/>
      <c r="G14" s="39"/>
      <c r="H14" s="35"/>
      <c r="P14" s="36"/>
      <c r="Q14" s="36"/>
      <c r="R14" s="36"/>
      <c r="S14" s="36"/>
      <c r="T14" s="36"/>
      <c r="U14" s="36"/>
      <c r="V14" s="36"/>
    </row>
    <row r="15" spans="1:12" s="37" customFormat="1" ht="13.5">
      <c r="A15" s="34" t="s">
        <v>1525</v>
      </c>
      <c r="B15" s="38" t="s">
        <v>527</v>
      </c>
      <c r="C15" s="38" t="s">
        <v>15</v>
      </c>
      <c r="D15" s="39" t="e">
        <f>VLOOKUP(B15,#REF!,6,0)</f>
        <v>#REF!</v>
      </c>
      <c r="E15" s="42">
        <v>1895870</v>
      </c>
      <c r="F15" s="36" t="e">
        <f>+#REF!</f>
        <v>#REF!</v>
      </c>
      <c r="G15" s="36"/>
      <c r="H15" s="36"/>
      <c r="I15" s="36"/>
      <c r="J15" s="36"/>
      <c r="K15" s="36"/>
      <c r="L15" s="36"/>
    </row>
    <row r="16" spans="1:12" s="37" customFormat="1" ht="13.5">
      <c r="A16" s="34" t="s">
        <v>1526</v>
      </c>
      <c r="B16" s="38" t="s">
        <v>528</v>
      </c>
      <c r="C16" s="38" t="s">
        <v>16</v>
      </c>
      <c r="D16" s="39" t="e">
        <f>VLOOKUP(B16,#REF!,6,0)</f>
        <v>#REF!</v>
      </c>
      <c r="E16" s="42">
        <v>2244270</v>
      </c>
      <c r="F16" s="36" t="e">
        <f>+#REF!</f>
        <v>#REF!</v>
      </c>
      <c r="G16" s="36"/>
      <c r="H16" s="36"/>
      <c r="I16" s="36"/>
      <c r="J16" s="36"/>
      <c r="K16" s="36"/>
      <c r="L16" s="36"/>
    </row>
    <row r="17" spans="2:6" ht="13.5">
      <c r="B17" s="1" t="s">
        <v>530</v>
      </c>
      <c r="C17" s="1" t="s">
        <v>18</v>
      </c>
      <c r="D17" s="39" t="e">
        <f>VLOOKUP(B17,#REF!,6,0)</f>
        <v>#REF!</v>
      </c>
      <c r="F17" s="36" t="e">
        <f>+#REF!</f>
        <v>#REF!</v>
      </c>
    </row>
    <row r="18" spans="1:12" s="37" customFormat="1" ht="13.5">
      <c r="A18" s="34" t="s">
        <v>1528</v>
      </c>
      <c r="B18" s="38" t="s">
        <v>532</v>
      </c>
      <c r="C18" s="38" t="s">
        <v>20</v>
      </c>
      <c r="D18" s="39" t="e">
        <f>VLOOKUP(B18,#REF!,6,0)</f>
        <v>#REF!</v>
      </c>
      <c r="E18" s="42">
        <v>215320</v>
      </c>
      <c r="F18" s="36" t="e">
        <f>+#REF!</f>
        <v>#REF!</v>
      </c>
      <c r="G18" s="36"/>
      <c r="H18" s="36"/>
      <c r="I18" s="36"/>
      <c r="J18" s="36"/>
      <c r="K18" s="36"/>
      <c r="L18" s="36"/>
    </row>
    <row r="19" spans="1:12" s="37" customFormat="1" ht="13.5">
      <c r="A19" s="34" t="s">
        <v>1529</v>
      </c>
      <c r="B19" s="38" t="s">
        <v>533</v>
      </c>
      <c r="C19" s="38" t="s">
        <v>21</v>
      </c>
      <c r="D19" s="39" t="e">
        <f>VLOOKUP(B19,#REF!,6,0)</f>
        <v>#REF!</v>
      </c>
      <c r="E19" s="42">
        <v>63000</v>
      </c>
      <c r="F19" s="36" t="e">
        <f>+#REF!</f>
        <v>#REF!</v>
      </c>
      <c r="G19" s="36"/>
      <c r="H19" s="36"/>
      <c r="I19" s="36"/>
      <c r="J19" s="36"/>
      <c r="K19" s="36"/>
      <c r="L19" s="36"/>
    </row>
    <row r="20" spans="1:12" s="37" customFormat="1" ht="13.5">
      <c r="A20" s="34" t="s">
        <v>1530</v>
      </c>
      <c r="B20" s="38" t="s">
        <v>534</v>
      </c>
      <c r="C20" s="38" t="s">
        <v>22</v>
      </c>
      <c r="D20" s="39" t="e">
        <f>VLOOKUP(B20,#REF!,6,0)</f>
        <v>#REF!</v>
      </c>
      <c r="E20" s="42">
        <v>0</v>
      </c>
      <c r="F20" s="36" t="e">
        <f>+#REF!</f>
        <v>#REF!</v>
      </c>
      <c r="G20" s="36"/>
      <c r="H20" s="36"/>
      <c r="I20" s="36"/>
      <c r="J20" s="36"/>
      <c r="K20" s="36"/>
      <c r="L20" s="36"/>
    </row>
    <row r="21" spans="1:12" s="37" customFormat="1" ht="13.5">
      <c r="A21" s="34" t="s">
        <v>1532</v>
      </c>
      <c r="B21" s="38" t="s">
        <v>536</v>
      </c>
      <c r="C21" s="38" t="s">
        <v>24</v>
      </c>
      <c r="D21" s="39" t="e">
        <f>VLOOKUP(B21,#REF!,6,0)</f>
        <v>#REF!</v>
      </c>
      <c r="E21" s="42">
        <v>215040</v>
      </c>
      <c r="F21" s="36" t="e">
        <f>+#REF!</f>
        <v>#REF!</v>
      </c>
      <c r="G21" s="36"/>
      <c r="H21" s="36"/>
      <c r="I21" s="36"/>
      <c r="J21" s="36"/>
      <c r="K21" s="36"/>
      <c r="L21" s="36"/>
    </row>
    <row r="22" spans="1:12" s="37" customFormat="1" ht="13.5">
      <c r="A22" s="34" t="s">
        <v>1533</v>
      </c>
      <c r="B22" s="38" t="s">
        <v>537</v>
      </c>
      <c r="C22" s="38" t="s">
        <v>25</v>
      </c>
      <c r="D22" s="39" t="e">
        <f>VLOOKUP(B22,#REF!,6,0)</f>
        <v>#REF!</v>
      </c>
      <c r="E22" s="42">
        <v>3500</v>
      </c>
      <c r="F22" s="36" t="e">
        <f>+#REF!</f>
        <v>#REF!</v>
      </c>
      <c r="G22" s="36"/>
      <c r="H22" s="36"/>
      <c r="I22" s="36"/>
      <c r="J22" s="36"/>
      <c r="K22" s="36"/>
      <c r="L22" s="36"/>
    </row>
    <row r="23" spans="1:12" s="37" customFormat="1" ht="13.5">
      <c r="A23" s="34" t="s">
        <v>1534</v>
      </c>
      <c r="B23" s="38" t="s">
        <v>538</v>
      </c>
      <c r="C23" s="38" t="s">
        <v>26</v>
      </c>
      <c r="D23" s="39" t="e">
        <f>VLOOKUP(B23,#REF!,6,0)</f>
        <v>#REF!</v>
      </c>
      <c r="E23" s="42">
        <v>248500</v>
      </c>
      <c r="F23" s="36" t="e">
        <f>+#REF!</f>
        <v>#REF!</v>
      </c>
      <c r="G23" s="36"/>
      <c r="H23" s="36"/>
      <c r="I23" s="36"/>
      <c r="J23" s="36"/>
      <c r="K23" s="36"/>
      <c r="L23" s="36"/>
    </row>
    <row r="24" spans="1:12" s="37" customFormat="1" ht="13.5">
      <c r="A24" s="34" t="s">
        <v>1535</v>
      </c>
      <c r="B24" s="38" t="s">
        <v>539</v>
      </c>
      <c r="C24" s="38" t="s">
        <v>27</v>
      </c>
      <c r="D24" s="39" t="e">
        <f>VLOOKUP(B24,#REF!,6,0)</f>
        <v>#REF!</v>
      </c>
      <c r="E24" s="42">
        <v>63420</v>
      </c>
      <c r="F24" s="36" t="e">
        <f>+#REF!</f>
        <v>#REF!</v>
      </c>
      <c r="G24" s="36"/>
      <c r="H24" s="36"/>
      <c r="I24" s="36"/>
      <c r="J24" s="36"/>
      <c r="K24" s="36"/>
      <c r="L24" s="36"/>
    </row>
    <row r="25" spans="1:12" s="37" customFormat="1" ht="13.5">
      <c r="A25" s="34" t="s">
        <v>1536</v>
      </c>
      <c r="B25" s="38" t="s">
        <v>540</v>
      </c>
      <c r="C25" s="38" t="s">
        <v>28</v>
      </c>
      <c r="D25" s="39" t="e">
        <f>VLOOKUP(B25,#REF!,6,0)</f>
        <v>#REF!</v>
      </c>
      <c r="E25" s="42">
        <v>206500</v>
      </c>
      <c r="F25" s="36" t="e">
        <f>+#REF!</f>
        <v>#REF!</v>
      </c>
      <c r="G25" s="36"/>
      <c r="H25" s="36"/>
      <c r="I25" s="36"/>
      <c r="J25" s="36"/>
      <c r="K25" s="36"/>
      <c r="L25" s="36"/>
    </row>
    <row r="26" spans="1:19" s="37" customFormat="1" ht="13.5">
      <c r="A26" s="34" t="s">
        <v>1539</v>
      </c>
      <c r="B26" s="38" t="s">
        <v>543</v>
      </c>
      <c r="C26" s="38" t="s">
        <v>544</v>
      </c>
      <c r="D26" s="39" t="e">
        <f>VLOOKUP(B26,#REF!,6,0)</f>
        <v>#REF!</v>
      </c>
      <c r="E26" s="42">
        <v>0</v>
      </c>
      <c r="F26" s="36" t="e">
        <f>+#REF!</f>
        <v>#REF!</v>
      </c>
      <c r="G26" s="41"/>
      <c r="H26" s="42"/>
      <c r="I26" s="43"/>
      <c r="J26" s="42"/>
      <c r="K26" s="42"/>
      <c r="L26" s="42"/>
      <c r="M26" s="36"/>
      <c r="N26" s="36"/>
      <c r="O26" s="36"/>
      <c r="P26" s="36"/>
      <c r="Q26" s="36"/>
      <c r="R26" s="36"/>
      <c r="S26" s="36"/>
    </row>
    <row r="27" spans="1:19" s="37" customFormat="1" ht="13.5">
      <c r="A27" s="34" t="s">
        <v>1541</v>
      </c>
      <c r="B27" s="38" t="s">
        <v>547</v>
      </c>
      <c r="C27" s="38" t="s">
        <v>548</v>
      </c>
      <c r="D27" s="39" t="e">
        <f>VLOOKUP(B27,#REF!,6,0)</f>
        <v>#REF!</v>
      </c>
      <c r="E27" s="42">
        <v>0</v>
      </c>
      <c r="F27" s="36" t="e">
        <f>+#REF!</f>
        <v>#REF!</v>
      </c>
      <c r="G27" s="41"/>
      <c r="H27" s="42"/>
      <c r="I27" s="43"/>
      <c r="J27" s="42"/>
      <c r="K27" s="42"/>
      <c r="L27" s="42"/>
      <c r="M27" s="36"/>
      <c r="N27" s="36"/>
      <c r="O27" s="36"/>
      <c r="P27" s="36"/>
      <c r="Q27" s="36"/>
      <c r="R27" s="36"/>
      <c r="S27" s="36"/>
    </row>
    <row r="28" spans="1:19" s="37" customFormat="1" ht="13.5">
      <c r="A28" s="34" t="s">
        <v>1542</v>
      </c>
      <c r="B28" s="38" t="s">
        <v>549</v>
      </c>
      <c r="C28" s="38" t="s">
        <v>550</v>
      </c>
      <c r="D28" s="39" t="e">
        <f>VLOOKUP(B28,#REF!,6,0)</f>
        <v>#REF!</v>
      </c>
      <c r="E28" s="42">
        <v>0</v>
      </c>
      <c r="F28" s="36" t="e">
        <f>+#REF!</f>
        <v>#REF!</v>
      </c>
      <c r="G28" s="41"/>
      <c r="H28" s="42"/>
      <c r="I28" s="43"/>
      <c r="J28" s="42"/>
      <c r="K28" s="42"/>
      <c r="L28" s="42"/>
      <c r="M28" s="36"/>
      <c r="N28" s="36"/>
      <c r="O28" s="36"/>
      <c r="P28" s="36"/>
      <c r="Q28" s="36"/>
      <c r="R28" s="36"/>
      <c r="S28" s="36"/>
    </row>
    <row r="29" spans="2:6" ht="13.5">
      <c r="B29" s="1" t="s">
        <v>607</v>
      </c>
      <c r="C29" s="1" t="s">
        <v>608</v>
      </c>
      <c r="D29" s="39" t="e">
        <f>VLOOKUP(B29,#REF!,6,0)</f>
        <v>#REF!</v>
      </c>
      <c r="F29" s="36" t="e">
        <f>+#REF!</f>
        <v>#REF!</v>
      </c>
    </row>
    <row r="30" spans="3:15" ht="13.5">
      <c r="C30" s="1" t="s">
        <v>1564</v>
      </c>
      <c r="D30" s="32" t="e">
        <f>SUM(D33:D84)</f>
        <v>#REF!</v>
      </c>
      <c r="E30" s="32">
        <f>SUM(E33:E58)</f>
        <v>7000</v>
      </c>
      <c r="I30" s="41"/>
      <c r="J30" s="41"/>
      <c r="K30" s="42"/>
      <c r="L30" s="43"/>
      <c r="M30" s="42"/>
      <c r="N30" s="42"/>
      <c r="O30" s="42"/>
    </row>
    <row r="31" spans="6:15" ht="13.5">
      <c r="F31" s="32" t="e">
        <f>SUM(D15:D30)</f>
        <v>#REF!</v>
      </c>
      <c r="G31" s="32">
        <f>SUM(E15:E30)</f>
        <v>5162420</v>
      </c>
      <c r="H31" s="32"/>
      <c r="I31" s="41"/>
      <c r="J31" s="41"/>
      <c r="K31" s="42"/>
      <c r="L31" s="43"/>
      <c r="M31" s="42"/>
      <c r="N31" s="42"/>
      <c r="O31" s="42"/>
    </row>
    <row r="32" spans="6:15" ht="13.5">
      <c r="F32" s="32" t="e">
        <f>+#REF!</f>
        <v>#REF!</v>
      </c>
      <c r="G32" s="32" t="e">
        <f>+#REF!</f>
        <v>#REF!</v>
      </c>
      <c r="I32" s="41"/>
      <c r="J32" s="41"/>
      <c r="K32" s="42"/>
      <c r="L32" s="43"/>
      <c r="M32" s="42"/>
      <c r="N32" s="42"/>
      <c r="O32" s="42"/>
    </row>
    <row r="33" spans="1:12" s="37" customFormat="1" ht="13.5">
      <c r="A33" s="34" t="s">
        <v>1527</v>
      </c>
      <c r="B33" s="38" t="s">
        <v>531</v>
      </c>
      <c r="C33" s="38" t="s">
        <v>19</v>
      </c>
      <c r="D33" s="39" t="e">
        <f>VLOOKUP(B33,#REF!,6,0)</f>
        <v>#REF!</v>
      </c>
      <c r="E33" s="44">
        <v>-10500</v>
      </c>
      <c r="F33" s="36" t="e">
        <f>+F32-F31</f>
        <v>#REF!</v>
      </c>
      <c r="G33" s="36" t="e">
        <f>+G32-G31</f>
        <v>#REF!</v>
      </c>
      <c r="H33" s="36"/>
      <c r="I33" s="36"/>
      <c r="J33" s="36"/>
      <c r="K33" s="36"/>
      <c r="L33" s="36"/>
    </row>
    <row r="34" spans="1:12" s="37" customFormat="1" ht="13.5">
      <c r="A34" s="34" t="s">
        <v>1531</v>
      </c>
      <c r="B34" s="38" t="s">
        <v>535</v>
      </c>
      <c r="C34" s="38" t="s">
        <v>23</v>
      </c>
      <c r="D34" s="39" t="e">
        <f>VLOOKUP(B34,#REF!,6,0)</f>
        <v>#REF!</v>
      </c>
      <c r="E34" s="42">
        <v>3500</v>
      </c>
      <c r="F34" s="36"/>
      <c r="G34" s="36"/>
      <c r="H34" s="36"/>
      <c r="I34" s="36"/>
      <c r="J34" s="36"/>
      <c r="K34" s="36"/>
      <c r="L34" s="36"/>
    </row>
    <row r="35" spans="1:12" s="37" customFormat="1" ht="13.5">
      <c r="A35" s="34" t="s">
        <v>1537</v>
      </c>
      <c r="B35" s="38" t="s">
        <v>541</v>
      </c>
      <c r="C35" s="38" t="s">
        <v>29</v>
      </c>
      <c r="D35" s="39" t="e">
        <f>VLOOKUP(B35,#REF!,6,0)</f>
        <v>#REF!</v>
      </c>
      <c r="E35" s="42">
        <v>3500</v>
      </c>
      <c r="F35" s="36"/>
      <c r="G35" s="36"/>
      <c r="H35" s="36"/>
      <c r="I35" s="36"/>
      <c r="J35" s="36"/>
      <c r="K35" s="36"/>
      <c r="L35" s="36"/>
    </row>
    <row r="36" spans="1:12" s="37" customFormat="1" ht="13.5">
      <c r="A36" s="34" t="s">
        <v>1538</v>
      </c>
      <c r="B36" s="38" t="s">
        <v>542</v>
      </c>
      <c r="C36" s="38" t="s">
        <v>30</v>
      </c>
      <c r="D36" s="39" t="e">
        <f>VLOOKUP(B36,#REF!,6,0)</f>
        <v>#REF!</v>
      </c>
      <c r="E36" s="42">
        <v>10500</v>
      </c>
      <c r="F36" s="36"/>
      <c r="G36" s="36"/>
      <c r="H36" s="36"/>
      <c r="I36" s="36"/>
      <c r="J36" s="36"/>
      <c r="K36" s="36"/>
      <c r="L36" s="36"/>
    </row>
    <row r="37" spans="1:19" s="37" customFormat="1" ht="13.5">
      <c r="A37" s="34" t="s">
        <v>1540</v>
      </c>
      <c r="B37" s="38" t="s">
        <v>545</v>
      </c>
      <c r="C37" s="38" t="s">
        <v>546</v>
      </c>
      <c r="D37" s="39" t="e">
        <f>VLOOKUP(B37,#REF!,6,0)</f>
        <v>#REF!</v>
      </c>
      <c r="E37" s="35"/>
      <c r="F37" s="41"/>
      <c r="G37" s="41"/>
      <c r="H37" s="42"/>
      <c r="I37" s="43"/>
      <c r="J37" s="42"/>
      <c r="K37" s="42"/>
      <c r="L37" s="42"/>
      <c r="M37" s="36"/>
      <c r="N37" s="36"/>
      <c r="O37" s="36"/>
      <c r="P37" s="36"/>
      <c r="Q37" s="36"/>
      <c r="R37" s="36"/>
      <c r="S37" s="36"/>
    </row>
    <row r="38" spans="1:19" s="37" customFormat="1" ht="13.5">
      <c r="A38" s="34" t="s">
        <v>1543</v>
      </c>
      <c r="B38" s="38" t="s">
        <v>551</v>
      </c>
      <c r="C38" s="38" t="s">
        <v>552</v>
      </c>
      <c r="D38" s="39" t="e">
        <f>VLOOKUP(B38,#REF!,6,0)</f>
        <v>#REF!</v>
      </c>
      <c r="E38" s="35"/>
      <c r="F38" s="41"/>
      <c r="G38" s="41"/>
      <c r="H38" s="42"/>
      <c r="I38" s="43"/>
      <c r="J38" s="42"/>
      <c r="K38" s="42"/>
      <c r="L38" s="42"/>
      <c r="M38" s="36"/>
      <c r="N38" s="36"/>
      <c r="O38" s="36"/>
      <c r="P38" s="36"/>
      <c r="Q38" s="36"/>
      <c r="R38" s="36"/>
      <c r="S38" s="36"/>
    </row>
    <row r="39" spans="1:19" s="37" customFormat="1" ht="13.5">
      <c r="A39" s="34" t="s">
        <v>1544</v>
      </c>
      <c r="B39" s="38" t="s">
        <v>553</v>
      </c>
      <c r="C39" s="38" t="s">
        <v>554</v>
      </c>
      <c r="D39" s="39" t="e">
        <f>VLOOKUP(B39,#REF!,6,0)</f>
        <v>#REF!</v>
      </c>
      <c r="E39" s="42">
        <v>0</v>
      </c>
      <c r="F39" s="41"/>
      <c r="G39" s="41"/>
      <c r="H39" s="42"/>
      <c r="I39" s="43"/>
      <c r="J39" s="42"/>
      <c r="K39" s="42"/>
      <c r="L39" s="42"/>
      <c r="M39" s="36"/>
      <c r="N39" s="36"/>
      <c r="O39" s="36"/>
      <c r="P39" s="36"/>
      <c r="Q39" s="36"/>
      <c r="R39" s="36"/>
      <c r="S39" s="36"/>
    </row>
    <row r="40" spans="1:19" s="37" customFormat="1" ht="13.5">
      <c r="A40" s="34" t="s">
        <v>1545</v>
      </c>
      <c r="B40" s="38" t="s">
        <v>555</v>
      </c>
      <c r="C40" s="38" t="s">
        <v>556</v>
      </c>
      <c r="D40" s="39" t="e">
        <f>VLOOKUP(B40,#REF!,6,0)</f>
        <v>#REF!</v>
      </c>
      <c r="E40" s="35"/>
      <c r="F40" s="41"/>
      <c r="G40" s="41"/>
      <c r="H40" s="42"/>
      <c r="I40" s="43"/>
      <c r="J40" s="42"/>
      <c r="K40" s="42"/>
      <c r="L40" s="42"/>
      <c r="M40" s="36"/>
      <c r="N40" s="36"/>
      <c r="O40" s="36"/>
      <c r="P40" s="36"/>
      <c r="Q40" s="36"/>
      <c r="R40" s="36"/>
      <c r="S40" s="36"/>
    </row>
    <row r="41" spans="1:19" s="37" customFormat="1" ht="13.5">
      <c r="A41" s="34" t="s">
        <v>1546</v>
      </c>
      <c r="B41" s="38" t="s">
        <v>557</v>
      </c>
      <c r="C41" s="38" t="s">
        <v>558</v>
      </c>
      <c r="D41" s="39" t="e">
        <f>VLOOKUP(B41,#REF!,6,0)</f>
        <v>#REF!</v>
      </c>
      <c r="E41" s="35"/>
      <c r="F41" s="41"/>
      <c r="G41" s="41"/>
      <c r="H41" s="42"/>
      <c r="I41" s="43"/>
      <c r="J41" s="42"/>
      <c r="K41" s="42"/>
      <c r="L41" s="42"/>
      <c r="M41" s="36"/>
      <c r="N41" s="36"/>
      <c r="O41" s="36"/>
      <c r="P41" s="36"/>
      <c r="Q41" s="36"/>
      <c r="R41" s="36"/>
      <c r="S41" s="36"/>
    </row>
    <row r="42" spans="1:19" s="37" customFormat="1" ht="13.5">
      <c r="A42" s="34" t="s">
        <v>1547</v>
      </c>
      <c r="B42" s="38" t="s">
        <v>559</v>
      </c>
      <c r="C42" s="38" t="s">
        <v>560</v>
      </c>
      <c r="D42" s="39" t="e">
        <f>VLOOKUP(B42,#REF!,6,0)</f>
        <v>#REF!</v>
      </c>
      <c r="E42" s="35"/>
      <c r="F42" s="41"/>
      <c r="G42" s="41"/>
      <c r="H42" s="42"/>
      <c r="I42" s="43"/>
      <c r="J42" s="42"/>
      <c r="K42" s="42"/>
      <c r="L42" s="42"/>
      <c r="M42" s="36"/>
      <c r="N42" s="36"/>
      <c r="O42" s="36"/>
      <c r="P42" s="36"/>
      <c r="Q42" s="36"/>
      <c r="R42" s="36"/>
      <c r="S42" s="36"/>
    </row>
    <row r="43" spans="1:19" s="37" customFormat="1" ht="13.5">
      <c r="A43" s="34" t="s">
        <v>1552</v>
      </c>
      <c r="B43" s="38" t="s">
        <v>573</v>
      </c>
      <c r="C43" s="38" t="s">
        <v>574</v>
      </c>
      <c r="D43" s="39" t="e">
        <f>VLOOKUP(B43,#REF!,6,0)</f>
        <v>#REF!</v>
      </c>
      <c r="E43" s="35"/>
      <c r="F43" s="41"/>
      <c r="G43" s="41"/>
      <c r="H43" s="42"/>
      <c r="I43" s="43"/>
      <c r="J43" s="42"/>
      <c r="K43" s="42"/>
      <c r="L43" s="42"/>
      <c r="M43" s="36"/>
      <c r="N43" s="36"/>
      <c r="O43" s="36"/>
      <c r="P43" s="36"/>
      <c r="Q43" s="36"/>
      <c r="R43" s="36"/>
      <c r="S43" s="36"/>
    </row>
    <row r="44" spans="1:19" s="37" customFormat="1" ht="13.5">
      <c r="A44" s="34" t="s">
        <v>1553</v>
      </c>
      <c r="B44" s="38" t="s">
        <v>575</v>
      </c>
      <c r="C44" s="38" t="s">
        <v>576</v>
      </c>
      <c r="D44" s="39" t="e">
        <f>VLOOKUP(B44,#REF!,6,0)</f>
        <v>#REF!</v>
      </c>
      <c r="E44" s="35"/>
      <c r="F44" s="41"/>
      <c r="G44" s="41"/>
      <c r="H44" s="42"/>
      <c r="I44" s="43"/>
      <c r="J44" s="42"/>
      <c r="K44" s="42"/>
      <c r="L44" s="42"/>
      <c r="M44" s="36"/>
      <c r="N44" s="36"/>
      <c r="O44" s="36"/>
      <c r="P44" s="36"/>
      <c r="Q44" s="36"/>
      <c r="R44" s="36"/>
      <c r="S44" s="36"/>
    </row>
    <row r="45" spans="1:19" s="37" customFormat="1" ht="13.5">
      <c r="A45" s="34" t="s">
        <v>1554</v>
      </c>
      <c r="B45" s="38" t="s">
        <v>577</v>
      </c>
      <c r="C45" s="38" t="s">
        <v>578</v>
      </c>
      <c r="D45" s="39" t="e">
        <f>VLOOKUP(B45,#REF!,6,0)</f>
        <v>#REF!</v>
      </c>
      <c r="E45" s="35"/>
      <c r="F45" s="41"/>
      <c r="G45" s="41"/>
      <c r="H45" s="42"/>
      <c r="I45" s="43"/>
      <c r="J45" s="42"/>
      <c r="K45" s="42"/>
      <c r="L45" s="42"/>
      <c r="M45" s="36"/>
      <c r="N45" s="36"/>
      <c r="O45" s="36"/>
      <c r="P45" s="36"/>
      <c r="Q45" s="36"/>
      <c r="R45" s="36"/>
      <c r="S45" s="36"/>
    </row>
    <row r="46" spans="1:19" s="37" customFormat="1" ht="13.5">
      <c r="A46" s="34" t="s">
        <v>1555</v>
      </c>
      <c r="B46" s="38" t="s">
        <v>579</v>
      </c>
      <c r="C46" s="38" t="s">
        <v>580</v>
      </c>
      <c r="D46" s="39" t="e">
        <f>VLOOKUP(B46,#REF!,6,0)</f>
        <v>#REF!</v>
      </c>
      <c r="E46" s="35"/>
      <c r="F46" s="41"/>
      <c r="G46" s="41"/>
      <c r="H46" s="42"/>
      <c r="I46" s="43"/>
      <c r="J46" s="42"/>
      <c r="K46" s="42"/>
      <c r="L46" s="42"/>
      <c r="M46" s="36"/>
      <c r="N46" s="36"/>
      <c r="O46" s="36"/>
      <c r="P46" s="36"/>
      <c r="Q46" s="36"/>
      <c r="R46" s="36"/>
      <c r="S46" s="36"/>
    </row>
    <row r="47" spans="1:19" s="37" customFormat="1" ht="13.5">
      <c r="A47" s="34" t="s">
        <v>1556</v>
      </c>
      <c r="B47" s="38" t="s">
        <v>581</v>
      </c>
      <c r="C47" s="38" t="s">
        <v>582</v>
      </c>
      <c r="D47" s="39" t="e">
        <f>VLOOKUP(B47,#REF!,6,0)</f>
        <v>#REF!</v>
      </c>
      <c r="E47" s="35"/>
      <c r="F47" s="41"/>
      <c r="G47" s="41"/>
      <c r="H47" s="42"/>
      <c r="I47" s="43"/>
      <c r="J47" s="42"/>
      <c r="K47" s="42"/>
      <c r="L47" s="42"/>
      <c r="M47" s="36"/>
      <c r="N47" s="36"/>
      <c r="O47" s="36"/>
      <c r="P47" s="36"/>
      <c r="Q47" s="36"/>
      <c r="R47" s="36"/>
      <c r="S47" s="36"/>
    </row>
    <row r="48" spans="1:19" s="37" customFormat="1" ht="13.5">
      <c r="A48" s="34" t="s">
        <v>1557</v>
      </c>
      <c r="B48" s="38" t="s">
        <v>583</v>
      </c>
      <c r="C48" s="38" t="s">
        <v>584</v>
      </c>
      <c r="D48" s="39" t="e">
        <f>VLOOKUP(B48,#REF!,6,0)</f>
        <v>#REF!</v>
      </c>
      <c r="E48" s="35"/>
      <c r="F48" s="41"/>
      <c r="G48" s="41"/>
      <c r="H48" s="42"/>
      <c r="I48" s="43"/>
      <c r="J48" s="42"/>
      <c r="K48" s="42"/>
      <c r="L48" s="42"/>
      <c r="M48" s="36"/>
      <c r="N48" s="36"/>
      <c r="O48" s="36"/>
      <c r="P48" s="36"/>
      <c r="Q48" s="36"/>
      <c r="R48" s="36"/>
      <c r="S48" s="36"/>
    </row>
    <row r="49" spans="1:19" s="37" customFormat="1" ht="13.5">
      <c r="A49" s="34" t="s">
        <v>1558</v>
      </c>
      <c r="B49" s="38" t="s">
        <v>585</v>
      </c>
      <c r="C49" s="38" t="s">
        <v>586</v>
      </c>
      <c r="D49" s="39" t="e">
        <f>VLOOKUP(B49,#REF!,6,0)</f>
        <v>#REF!</v>
      </c>
      <c r="E49" s="35"/>
      <c r="F49" s="41"/>
      <c r="G49" s="41"/>
      <c r="H49" s="42"/>
      <c r="I49" s="43"/>
      <c r="J49" s="42"/>
      <c r="K49" s="42"/>
      <c r="L49" s="42"/>
      <c r="M49" s="36"/>
      <c r="N49" s="36"/>
      <c r="O49" s="36"/>
      <c r="P49" s="36"/>
      <c r="Q49" s="36"/>
      <c r="R49" s="36"/>
      <c r="S49" s="36"/>
    </row>
    <row r="50" spans="1:19" s="37" customFormat="1" ht="13.5">
      <c r="A50" s="34" t="s">
        <v>1559</v>
      </c>
      <c r="B50" s="38" t="s">
        <v>587</v>
      </c>
      <c r="C50" s="38" t="s">
        <v>588</v>
      </c>
      <c r="D50" s="39" t="e">
        <f>VLOOKUP(B50,#REF!,6,0)</f>
        <v>#REF!</v>
      </c>
      <c r="E50" s="35"/>
      <c r="F50" s="41"/>
      <c r="G50" s="41"/>
      <c r="H50" s="42"/>
      <c r="I50" s="43"/>
      <c r="J50" s="42"/>
      <c r="K50" s="42"/>
      <c r="L50" s="42"/>
      <c r="M50" s="36"/>
      <c r="N50" s="36"/>
      <c r="O50" s="36"/>
      <c r="P50" s="36"/>
      <c r="Q50" s="36"/>
      <c r="R50" s="36"/>
      <c r="S50" s="36"/>
    </row>
    <row r="51" spans="1:19" s="37" customFormat="1" ht="13.5">
      <c r="A51" s="34" t="s">
        <v>1560</v>
      </c>
      <c r="B51" s="38" t="s">
        <v>589</v>
      </c>
      <c r="C51" s="38" t="s">
        <v>590</v>
      </c>
      <c r="D51" s="39" t="e">
        <f>VLOOKUP(B51,#REF!,6,0)</f>
        <v>#REF!</v>
      </c>
      <c r="E51" s="35"/>
      <c r="F51" s="41"/>
      <c r="G51" s="41"/>
      <c r="H51" s="42"/>
      <c r="I51" s="43"/>
      <c r="J51" s="42"/>
      <c r="K51" s="42"/>
      <c r="L51" s="42"/>
      <c r="M51" s="36"/>
      <c r="N51" s="36"/>
      <c r="O51" s="36"/>
      <c r="P51" s="36"/>
      <c r="Q51" s="36"/>
      <c r="R51" s="36"/>
      <c r="S51" s="36"/>
    </row>
    <row r="52" spans="1:19" s="37" customFormat="1" ht="13.5">
      <c r="A52" s="34" t="s">
        <v>1561</v>
      </c>
      <c r="B52" s="38" t="s">
        <v>591</v>
      </c>
      <c r="C52" s="38" t="s">
        <v>592</v>
      </c>
      <c r="D52" s="39" t="e">
        <f>VLOOKUP(B52,#REF!,6,0)</f>
        <v>#REF!</v>
      </c>
      <c r="E52" s="35"/>
      <c r="F52" s="1"/>
      <c r="G52" s="1"/>
      <c r="H52" s="1"/>
      <c r="I52" s="41"/>
      <c r="J52" s="41"/>
      <c r="K52" s="42"/>
      <c r="L52" s="43"/>
      <c r="M52" s="36"/>
      <c r="N52" s="36"/>
      <c r="O52" s="36"/>
      <c r="P52" s="36"/>
      <c r="Q52" s="36"/>
      <c r="R52" s="36"/>
      <c r="S52" s="36"/>
    </row>
    <row r="53" spans="1:19" s="37" customFormat="1" ht="13.5">
      <c r="A53" s="34" t="s">
        <v>1548</v>
      </c>
      <c r="B53" s="38" t="s">
        <v>563</v>
      </c>
      <c r="C53" s="38" t="s">
        <v>564</v>
      </c>
      <c r="D53" s="39" t="e">
        <f>VLOOKUP(B53,#REF!,6,0)</f>
        <v>#REF!</v>
      </c>
      <c r="E53" s="42">
        <v>0</v>
      </c>
      <c r="F53" s="41"/>
      <c r="G53" s="41"/>
      <c r="H53" s="42"/>
      <c r="I53" s="43"/>
      <c r="J53" s="42"/>
      <c r="K53" s="42"/>
      <c r="L53" s="42"/>
      <c r="M53" s="36"/>
      <c r="N53" s="36"/>
      <c r="O53" s="36"/>
      <c r="P53" s="36"/>
      <c r="Q53" s="36"/>
      <c r="R53" s="36"/>
      <c r="S53" s="36"/>
    </row>
    <row r="54" spans="1:19" s="37" customFormat="1" ht="13.5">
      <c r="A54" s="34" t="s">
        <v>1549</v>
      </c>
      <c r="B54" s="38" t="s">
        <v>565</v>
      </c>
      <c r="C54" s="38" t="s">
        <v>566</v>
      </c>
      <c r="D54" s="39" t="e">
        <f>VLOOKUP(B54,#REF!,6,0)</f>
        <v>#REF!</v>
      </c>
      <c r="E54" s="42">
        <v>0</v>
      </c>
      <c r="F54" s="41"/>
      <c r="G54" s="41"/>
      <c r="H54" s="42"/>
      <c r="I54" s="43"/>
      <c r="J54" s="42"/>
      <c r="K54" s="42"/>
      <c r="L54" s="42"/>
      <c r="M54" s="36"/>
      <c r="N54" s="36"/>
      <c r="O54" s="36"/>
      <c r="P54" s="36"/>
      <c r="Q54" s="36"/>
      <c r="R54" s="36"/>
      <c r="S54" s="36"/>
    </row>
    <row r="55" spans="1:19" s="37" customFormat="1" ht="13.5">
      <c r="A55" s="34" t="s">
        <v>1550</v>
      </c>
      <c r="B55" s="38" t="s">
        <v>567</v>
      </c>
      <c r="C55" s="38" t="s">
        <v>568</v>
      </c>
      <c r="D55" s="39" t="e">
        <f>VLOOKUP(B55,#REF!,6,0)</f>
        <v>#REF!</v>
      </c>
      <c r="E55" s="42">
        <v>0</v>
      </c>
      <c r="F55" s="41"/>
      <c r="G55" s="41"/>
      <c r="H55" s="42"/>
      <c r="I55" s="43"/>
      <c r="J55" s="42"/>
      <c r="K55" s="42"/>
      <c r="L55" s="42"/>
      <c r="M55" s="36"/>
      <c r="N55" s="36"/>
      <c r="O55" s="36"/>
      <c r="P55" s="36"/>
      <c r="Q55" s="36"/>
      <c r="R55" s="36"/>
      <c r="S55" s="36"/>
    </row>
    <row r="56" spans="1:19" s="37" customFormat="1" ht="13.5">
      <c r="A56" s="34" t="s">
        <v>1551</v>
      </c>
      <c r="B56" s="38" t="s">
        <v>571</v>
      </c>
      <c r="C56" s="38" t="s">
        <v>572</v>
      </c>
      <c r="D56" s="39" t="e">
        <f>VLOOKUP(B56,#REF!,6,0)</f>
        <v>#REF!</v>
      </c>
      <c r="E56" s="42">
        <v>0</v>
      </c>
      <c r="F56" s="41"/>
      <c r="G56" s="41"/>
      <c r="H56" s="42"/>
      <c r="I56" s="43"/>
      <c r="J56" s="42"/>
      <c r="K56" s="42"/>
      <c r="L56" s="42"/>
      <c r="M56" s="36"/>
      <c r="N56" s="36"/>
      <c r="O56" s="36"/>
      <c r="P56" s="36"/>
      <c r="Q56" s="36"/>
      <c r="R56" s="36"/>
      <c r="S56" s="36"/>
    </row>
    <row r="57" spans="1:19" s="37" customFormat="1" ht="13.5">
      <c r="A57" s="34" t="s">
        <v>1562</v>
      </c>
      <c r="B57" s="38" t="s">
        <v>593</v>
      </c>
      <c r="C57" s="38" t="s">
        <v>594</v>
      </c>
      <c r="D57" s="39" t="e">
        <f>VLOOKUP(B57,#REF!,6,0)</f>
        <v>#REF!</v>
      </c>
      <c r="E57" s="42">
        <v>0</v>
      </c>
      <c r="F57" s="1"/>
      <c r="G57" s="1"/>
      <c r="H57" s="1"/>
      <c r="I57" s="41"/>
      <c r="J57" s="41"/>
      <c r="K57" s="42"/>
      <c r="L57" s="43"/>
      <c r="M57" s="36"/>
      <c r="N57" s="36"/>
      <c r="O57" s="36"/>
      <c r="P57" s="36"/>
      <c r="Q57" s="36"/>
      <c r="R57" s="36"/>
      <c r="S57" s="36"/>
    </row>
    <row r="58" spans="1:19" s="37" customFormat="1" ht="13.5">
      <c r="A58" s="34" t="s">
        <v>1563</v>
      </c>
      <c r="B58" s="38" t="s">
        <v>595</v>
      </c>
      <c r="C58" s="38" t="s">
        <v>596</v>
      </c>
      <c r="D58" s="39" t="e">
        <f>VLOOKUP(B58,#REF!,6,0)</f>
        <v>#REF!</v>
      </c>
      <c r="E58" s="42">
        <v>0</v>
      </c>
      <c r="F58" s="1"/>
      <c r="G58" s="1"/>
      <c r="H58" s="1"/>
      <c r="I58" s="41"/>
      <c r="J58" s="41"/>
      <c r="K58" s="42"/>
      <c r="L58" s="43"/>
      <c r="M58" s="36"/>
      <c r="N58" s="36"/>
      <c r="O58" s="36"/>
      <c r="P58" s="36"/>
      <c r="Q58" s="36"/>
      <c r="R58" s="36"/>
      <c r="S58" s="36"/>
    </row>
    <row r="59" spans="2:4" ht="13.5">
      <c r="B59" s="1" t="s">
        <v>561</v>
      </c>
      <c r="C59" s="1" t="s">
        <v>562</v>
      </c>
      <c r="D59" s="39" t="e">
        <f>VLOOKUP(B59,#REF!,6,0)</f>
        <v>#REF!</v>
      </c>
    </row>
    <row r="60" spans="2:4" ht="13.5">
      <c r="B60" s="1" t="s">
        <v>569</v>
      </c>
      <c r="C60" s="1" t="s">
        <v>570</v>
      </c>
      <c r="D60" s="39" t="e">
        <f>VLOOKUP(B60,#REF!,6,0)</f>
        <v>#REF!</v>
      </c>
    </row>
    <row r="61" spans="2:4" ht="13.5">
      <c r="B61" s="1" t="s">
        <v>597</v>
      </c>
      <c r="C61" s="1" t="s">
        <v>598</v>
      </c>
      <c r="D61" s="39" t="e">
        <f>VLOOKUP(B61,#REF!,6,0)</f>
        <v>#REF!</v>
      </c>
    </row>
    <row r="62" spans="2:4" ht="13.5">
      <c r="B62" s="1" t="s">
        <v>599</v>
      </c>
      <c r="C62" s="1" t="s">
        <v>600</v>
      </c>
      <c r="D62" s="39" t="e">
        <f>VLOOKUP(B62,#REF!,6,0)</f>
        <v>#REF!</v>
      </c>
    </row>
    <row r="63" spans="2:4" ht="13.5">
      <c r="B63" s="1" t="s">
        <v>601</v>
      </c>
      <c r="C63" s="1" t="s">
        <v>602</v>
      </c>
      <c r="D63" s="39" t="e">
        <f>VLOOKUP(B63,#REF!,6,0)</f>
        <v>#REF!</v>
      </c>
    </row>
    <row r="64" spans="2:4" ht="13.5">
      <c r="B64" s="1" t="s">
        <v>603</v>
      </c>
      <c r="C64" s="1" t="s">
        <v>604</v>
      </c>
      <c r="D64" s="39" t="e">
        <f>VLOOKUP(B64,#REF!,6,0)</f>
        <v>#REF!</v>
      </c>
    </row>
    <row r="65" spans="2:4" ht="13.5">
      <c r="B65" s="1" t="s">
        <v>605</v>
      </c>
      <c r="C65" s="1" t="s">
        <v>606</v>
      </c>
      <c r="D65" s="39" t="e">
        <f>VLOOKUP(B65,#REF!,6,0)</f>
        <v>#REF!</v>
      </c>
    </row>
    <row r="66" spans="2:4" ht="13.5">
      <c r="B66" s="1" t="s">
        <v>609</v>
      </c>
      <c r="C66" s="1" t="s">
        <v>610</v>
      </c>
      <c r="D66" s="39" t="e">
        <f>VLOOKUP(B66,#REF!,6,0)</f>
        <v>#REF!</v>
      </c>
    </row>
    <row r="67" spans="2:4" ht="13.5">
      <c r="B67" s="1" t="s">
        <v>611</v>
      </c>
      <c r="C67" s="1" t="s">
        <v>612</v>
      </c>
      <c r="D67" s="39" t="e">
        <f>VLOOKUP(B67,#REF!,6,0)</f>
        <v>#REF!</v>
      </c>
    </row>
    <row r="68" spans="2:4" ht="13.5">
      <c r="B68" s="1" t="s">
        <v>1609</v>
      </c>
      <c r="C68" s="1" t="s">
        <v>1586</v>
      </c>
      <c r="D68" s="39" t="e">
        <f>VLOOKUP(B68,#REF!,6,0)</f>
        <v>#REF!</v>
      </c>
    </row>
    <row r="69" spans="2:4" ht="13.5">
      <c r="B69" s="1" t="s">
        <v>1608</v>
      </c>
      <c r="C69" s="1" t="s">
        <v>1585</v>
      </c>
      <c r="D69" s="39" t="e">
        <f>VLOOKUP(B69,#REF!,6,0)</f>
        <v>#REF!</v>
      </c>
    </row>
    <row r="70" spans="2:4" ht="13.5">
      <c r="B70" s="1" t="s">
        <v>1607</v>
      </c>
      <c r="C70" s="1" t="s">
        <v>1606</v>
      </c>
      <c r="D70" s="39" t="e">
        <f>VLOOKUP(B70,#REF!,6,0)</f>
        <v>#REF!</v>
      </c>
    </row>
    <row r="71" spans="2:4" ht="13.5">
      <c r="B71" s="1" t="s">
        <v>1605</v>
      </c>
      <c r="C71" s="1" t="s">
        <v>1604</v>
      </c>
      <c r="D71" s="39" t="e">
        <f>VLOOKUP(B71,#REF!,6,0)</f>
        <v>#REF!</v>
      </c>
    </row>
    <row r="72" spans="2:4" ht="13.5">
      <c r="B72" s="1" t="s">
        <v>1603</v>
      </c>
      <c r="C72" s="1" t="s">
        <v>1602</v>
      </c>
      <c r="D72" s="39" t="e">
        <f>VLOOKUP(B72,#REF!,6,0)</f>
        <v>#REF!</v>
      </c>
    </row>
    <row r="73" spans="2:4" ht="13.5">
      <c r="B73" s="1" t="s">
        <v>1601</v>
      </c>
      <c r="C73" s="1" t="s">
        <v>1600</v>
      </c>
      <c r="D73" s="39" t="e">
        <f>VLOOKUP(B73,#REF!,6,0)</f>
        <v>#REF!</v>
      </c>
    </row>
    <row r="74" spans="2:4" ht="13.5">
      <c r="B74" s="1" t="s">
        <v>1599</v>
      </c>
      <c r="C74" s="1" t="s">
        <v>1598</v>
      </c>
      <c r="D74" s="39" t="e">
        <f>VLOOKUP(B74,#REF!,6,0)</f>
        <v>#REF!</v>
      </c>
    </row>
    <row r="75" spans="2:4" ht="13.5">
      <c r="B75" s="1" t="s">
        <v>1597</v>
      </c>
      <c r="C75" s="1" t="s">
        <v>1596</v>
      </c>
      <c r="D75" s="39" t="e">
        <f>VLOOKUP(B75,#REF!,6,0)</f>
        <v>#REF!</v>
      </c>
    </row>
    <row r="76" spans="2:4" ht="13.5">
      <c r="B76" s="1" t="s">
        <v>1595</v>
      </c>
      <c r="C76" s="1" t="s">
        <v>1584</v>
      </c>
      <c r="D76" s="39" t="e">
        <f>VLOOKUP(B76,#REF!,6,0)</f>
        <v>#REF!</v>
      </c>
    </row>
    <row r="77" spans="2:4" ht="13.5">
      <c r="B77" s="1" t="s">
        <v>1594</v>
      </c>
      <c r="C77" s="1" t="s">
        <v>1583</v>
      </c>
      <c r="D77" s="39" t="e">
        <f>VLOOKUP(B77,#REF!,6,0)</f>
        <v>#REF!</v>
      </c>
    </row>
    <row r="78" spans="2:4" ht="13.5">
      <c r="B78" s="1" t="s">
        <v>1593</v>
      </c>
      <c r="C78" s="1" t="s">
        <v>1582</v>
      </c>
      <c r="D78" s="39" t="e">
        <f>VLOOKUP(B78,#REF!,6,0)</f>
        <v>#REF!</v>
      </c>
    </row>
    <row r="79" spans="2:4" ht="13.5">
      <c r="B79" s="1" t="s">
        <v>1592</v>
      </c>
      <c r="C79" s="1" t="s">
        <v>1581</v>
      </c>
      <c r="D79" s="39" t="e">
        <f>VLOOKUP(B79,#REF!,6,0)</f>
        <v>#REF!</v>
      </c>
    </row>
    <row r="80" spans="2:4" ht="13.5">
      <c r="B80" s="1" t="s">
        <v>1591</v>
      </c>
      <c r="C80" s="1" t="s">
        <v>1590</v>
      </c>
      <c r="D80" s="39" t="e">
        <f>VLOOKUP(B80,#REF!,6,0)</f>
        <v>#REF!</v>
      </c>
    </row>
    <row r="81" spans="2:4" ht="13.5">
      <c r="B81" s="1" t="s">
        <v>1589</v>
      </c>
      <c r="C81" s="1" t="s">
        <v>1580</v>
      </c>
      <c r="D81" s="39" t="e">
        <f>VLOOKUP(B81,#REF!,6,0)</f>
        <v>#REF!</v>
      </c>
    </row>
    <row r="82" spans="2:4" ht="13.5">
      <c r="B82" s="1" t="s">
        <v>1588</v>
      </c>
      <c r="C82" s="1" t="s">
        <v>1579</v>
      </c>
      <c r="D82" s="39" t="e">
        <f>VLOOKUP(B82,#REF!,6,0)</f>
        <v>#REF!</v>
      </c>
    </row>
    <row r="83" spans="2:4" ht="13.5">
      <c r="B83" s="1" t="s">
        <v>1587</v>
      </c>
      <c r="C83" s="1" t="s">
        <v>1578</v>
      </c>
      <c r="D83" s="39" t="e">
        <f>VLOOKUP(B83,#REF!,6,0)</f>
        <v>#REF!</v>
      </c>
    </row>
    <row r="84" spans="2:4" ht="13.5">
      <c r="B84" s="1" t="s">
        <v>613</v>
      </c>
      <c r="C84" s="1" t="s">
        <v>31</v>
      </c>
      <c r="D84" s="39" t="e">
        <f>VLOOKUP(B84,#REF!,6,0)</f>
        <v>#REF!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4.421875" style="61" customWidth="1"/>
    <col min="2" max="2" width="40.421875" style="61" bestFit="1" customWidth="1"/>
    <col min="3" max="3" width="56.421875" style="61" bestFit="1" customWidth="1"/>
    <col min="4" max="4" width="11.57421875" style="62" bestFit="1" customWidth="1"/>
    <col min="5" max="5" width="11.421875" style="61" customWidth="1"/>
    <col min="6" max="6" width="48.00390625" style="61" bestFit="1" customWidth="1"/>
    <col min="7" max="8" width="11.421875" style="62" customWidth="1"/>
    <col min="9" max="16384" width="11.421875" style="61" customWidth="1"/>
  </cols>
  <sheetData>
    <row r="2" spans="2:4" ht="13.5">
      <c r="B2" s="61" t="s">
        <v>1574</v>
      </c>
      <c r="C2" s="62">
        <v>95346.63</v>
      </c>
      <c r="D2" s="62">
        <v>93055</v>
      </c>
    </row>
    <row r="3" spans="2:4" ht="13.5">
      <c r="B3" s="61" t="s">
        <v>1572</v>
      </c>
      <c r="C3" s="62">
        <v>213045.06</v>
      </c>
      <c r="D3" s="62">
        <v>96820</v>
      </c>
    </row>
    <row r="4" spans="2:4" ht="13.5">
      <c r="B4" s="61" t="s">
        <v>1566</v>
      </c>
      <c r="C4" s="62">
        <v>8631.58</v>
      </c>
      <c r="D4" s="62">
        <v>4722.94</v>
      </c>
    </row>
    <row r="5" spans="2:4" ht="13.5">
      <c r="B5" s="61" t="s">
        <v>1567</v>
      </c>
      <c r="C5" s="62">
        <v>402938.74</v>
      </c>
      <c r="D5" s="62">
        <v>0</v>
      </c>
    </row>
    <row r="6" spans="2:4" ht="13.5">
      <c r="B6" s="61" t="s">
        <v>1568</v>
      </c>
      <c r="C6" s="62">
        <v>60270.96</v>
      </c>
      <c r="D6" s="62">
        <v>0</v>
      </c>
    </row>
    <row r="7" spans="2:4" ht="13.5">
      <c r="B7" s="61" t="s">
        <v>1576</v>
      </c>
      <c r="C7" s="62">
        <v>75342.21</v>
      </c>
      <c r="D7" s="62">
        <v>0</v>
      </c>
    </row>
    <row r="8" spans="2:4" ht="13.5">
      <c r="B8" s="61" t="s">
        <v>1569</v>
      </c>
      <c r="C8" s="62">
        <v>16126</v>
      </c>
      <c r="D8" s="62">
        <v>0</v>
      </c>
    </row>
    <row r="9" spans="2:4" ht="13.5">
      <c r="B9" s="61" t="s">
        <v>1570</v>
      </c>
      <c r="C9" s="62">
        <v>4000</v>
      </c>
      <c r="D9" s="62">
        <v>4000</v>
      </c>
    </row>
    <row r="10" spans="2:4" ht="13.5">
      <c r="B10" s="61" t="s">
        <v>1575</v>
      </c>
      <c r="C10" s="62">
        <v>82562.54</v>
      </c>
      <c r="D10" s="62">
        <v>0</v>
      </c>
    </row>
    <row r="11" spans="2:4" ht="13.5">
      <c r="B11" s="61" t="s">
        <v>1571</v>
      </c>
      <c r="C11" s="62">
        <v>134994.31</v>
      </c>
      <c r="D11" s="62">
        <v>0</v>
      </c>
    </row>
    <row r="12" spans="2:4" ht="13.5">
      <c r="B12" s="61" t="s">
        <v>1565</v>
      </c>
      <c r="C12" s="62">
        <f>+C19+C43+C45+C51</f>
        <v>7398.55</v>
      </c>
      <c r="D12" s="62">
        <v>742.2</v>
      </c>
    </row>
    <row r="13" spans="2:4" ht="13.5">
      <c r="B13" s="61" t="s">
        <v>1573</v>
      </c>
      <c r="C13" s="62">
        <v>0</v>
      </c>
      <c r="D13" s="62">
        <v>0.01</v>
      </c>
    </row>
    <row r="14" spans="3:4" ht="13.5">
      <c r="C14" s="62">
        <f>SUM(C2:C13)</f>
        <v>1100656.58</v>
      </c>
      <c r="D14" s="62">
        <f>SUM(D2:D13)</f>
        <v>199340.15000000002</v>
      </c>
    </row>
    <row r="15" ht="13.5">
      <c r="C15" s="64"/>
    </row>
    <row r="17" spans="1:3" s="46" customFormat="1" ht="13.5">
      <c r="A17" s="47" t="s">
        <v>1026</v>
      </c>
      <c r="B17" s="47" t="s">
        <v>119</v>
      </c>
      <c r="C17" s="49">
        <v>1100656.58</v>
      </c>
    </row>
    <row r="18" spans="1:3" s="46" customFormat="1" ht="13.5">
      <c r="A18" s="48" t="s">
        <v>1027</v>
      </c>
      <c r="B18" s="63" t="s">
        <v>120</v>
      </c>
      <c r="C18" s="53">
        <v>95346.63</v>
      </c>
    </row>
    <row r="19" spans="1:3" s="46" customFormat="1" ht="13.5">
      <c r="A19" s="48" t="s">
        <v>1028</v>
      </c>
      <c r="B19" s="48" t="s">
        <v>121</v>
      </c>
      <c r="C19" s="51">
        <v>-0.29</v>
      </c>
    </row>
    <row r="20" spans="1:3" s="46" customFormat="1" ht="13.5">
      <c r="A20" s="48" t="s">
        <v>1029</v>
      </c>
      <c r="B20" s="48" t="s">
        <v>122</v>
      </c>
      <c r="C20" s="50">
        <v>0</v>
      </c>
    </row>
    <row r="21" spans="1:3" s="46" customFormat="1" ht="13.5">
      <c r="A21" s="63" t="s">
        <v>1030</v>
      </c>
      <c r="B21" s="63" t="s">
        <v>123</v>
      </c>
      <c r="C21" s="53">
        <v>213045.06</v>
      </c>
    </row>
    <row r="22" spans="1:3" s="46" customFormat="1" ht="13.5" hidden="1">
      <c r="A22" s="48" t="s">
        <v>1031</v>
      </c>
      <c r="B22" s="48" t="s">
        <v>124</v>
      </c>
      <c r="C22" s="50">
        <v>11030</v>
      </c>
    </row>
    <row r="23" spans="1:3" s="46" customFormat="1" ht="13.5" hidden="1">
      <c r="A23" s="48" t="s">
        <v>1032</v>
      </c>
      <c r="B23" s="48" t="s">
        <v>125</v>
      </c>
      <c r="C23" s="50">
        <v>11400</v>
      </c>
    </row>
    <row r="24" spans="1:3" s="46" customFormat="1" ht="13.5" hidden="1">
      <c r="A24" s="48" t="s">
        <v>1033</v>
      </c>
      <c r="B24" s="48" t="s">
        <v>126</v>
      </c>
      <c r="C24" s="50">
        <v>3800</v>
      </c>
    </row>
    <row r="25" spans="1:3" s="46" customFormat="1" ht="13.5" hidden="1">
      <c r="A25" s="48" t="s">
        <v>1034</v>
      </c>
      <c r="B25" s="48" t="s">
        <v>127</v>
      </c>
      <c r="C25" s="50">
        <v>12000</v>
      </c>
    </row>
    <row r="26" spans="1:3" s="46" customFormat="1" ht="13.5" hidden="1">
      <c r="A26" s="48" t="s">
        <v>1035</v>
      </c>
      <c r="B26" s="48" t="s">
        <v>128</v>
      </c>
      <c r="C26" s="50">
        <v>38000</v>
      </c>
    </row>
    <row r="27" spans="1:3" s="46" customFormat="1" ht="13.5" hidden="1">
      <c r="A27" s="48" t="s">
        <v>1036</v>
      </c>
      <c r="B27" s="48" t="s">
        <v>129</v>
      </c>
      <c r="C27" s="50">
        <v>1844.52</v>
      </c>
    </row>
    <row r="28" spans="1:3" s="46" customFormat="1" ht="13.5" hidden="1">
      <c r="A28" s="48" t="s">
        <v>1037</v>
      </c>
      <c r="B28" s="48" t="s">
        <v>130</v>
      </c>
      <c r="C28" s="50">
        <v>96404.15</v>
      </c>
    </row>
    <row r="29" spans="1:3" s="46" customFormat="1" ht="13.5" hidden="1">
      <c r="A29" s="48" t="s">
        <v>1038</v>
      </c>
      <c r="B29" s="48" t="s">
        <v>131</v>
      </c>
      <c r="C29" s="50">
        <v>30216.64</v>
      </c>
    </row>
    <row r="30" spans="1:3" s="46" customFormat="1" ht="13.5" hidden="1">
      <c r="A30" s="48" t="s">
        <v>1039</v>
      </c>
      <c r="B30" s="48" t="s">
        <v>132</v>
      </c>
      <c r="C30" s="50">
        <v>0</v>
      </c>
    </row>
    <row r="31" spans="1:3" s="46" customFormat="1" ht="13.5" hidden="1">
      <c r="A31" s="48" t="s">
        <v>1040</v>
      </c>
      <c r="B31" s="48" t="s">
        <v>133</v>
      </c>
      <c r="C31" s="50">
        <v>8349.75</v>
      </c>
    </row>
    <row r="32" spans="1:3" s="46" customFormat="1" ht="13.5">
      <c r="A32" s="48" t="s">
        <v>1041</v>
      </c>
      <c r="B32" s="48" t="s">
        <v>134</v>
      </c>
      <c r="C32" s="50">
        <v>0</v>
      </c>
    </row>
    <row r="33" spans="1:3" s="46" customFormat="1" ht="13.5">
      <c r="A33" s="48" t="s">
        <v>1042</v>
      </c>
      <c r="B33" s="63" t="s">
        <v>135</v>
      </c>
      <c r="C33" s="53">
        <v>8631.58</v>
      </c>
    </row>
    <row r="34" spans="1:3" s="46" customFormat="1" ht="13.5">
      <c r="A34" s="48" t="s">
        <v>1043</v>
      </c>
      <c r="B34" s="48" t="s">
        <v>136</v>
      </c>
      <c r="C34" s="50">
        <v>0</v>
      </c>
    </row>
    <row r="35" spans="1:3" s="46" customFormat="1" ht="13.5">
      <c r="A35" s="48" t="s">
        <v>1044</v>
      </c>
      <c r="B35" s="63" t="s">
        <v>137</v>
      </c>
      <c r="C35" s="53">
        <v>402938.74</v>
      </c>
    </row>
    <row r="36" spans="1:3" s="46" customFormat="1" ht="13.5">
      <c r="A36" s="48" t="s">
        <v>1045</v>
      </c>
      <c r="B36" s="63" t="s">
        <v>138</v>
      </c>
      <c r="C36" s="53">
        <v>60270.96</v>
      </c>
    </row>
    <row r="37" spans="1:3" s="46" customFormat="1" ht="13.5">
      <c r="A37" s="48" t="s">
        <v>1046</v>
      </c>
      <c r="B37" s="48" t="s">
        <v>139</v>
      </c>
      <c r="C37" s="50">
        <v>0</v>
      </c>
    </row>
    <row r="38" spans="1:3" s="46" customFormat="1" ht="13.5">
      <c r="A38" s="48" t="s">
        <v>1047</v>
      </c>
      <c r="B38" s="48" t="s">
        <v>140</v>
      </c>
      <c r="C38" s="50">
        <v>0</v>
      </c>
    </row>
    <row r="39" spans="1:3" s="46" customFormat="1" ht="13.5">
      <c r="A39" s="48" t="s">
        <v>1048</v>
      </c>
      <c r="B39" s="48" t="s">
        <v>141</v>
      </c>
      <c r="C39" s="50">
        <v>0</v>
      </c>
    </row>
    <row r="40" spans="1:3" s="46" customFormat="1" ht="13.5">
      <c r="A40" s="48" t="s">
        <v>1049</v>
      </c>
      <c r="B40" s="48" t="s">
        <v>142</v>
      </c>
      <c r="C40" s="50">
        <v>0</v>
      </c>
    </row>
    <row r="41" spans="1:3" s="46" customFormat="1" ht="13.5">
      <c r="A41" s="48" t="s">
        <v>1050</v>
      </c>
      <c r="B41" s="63" t="s">
        <v>143</v>
      </c>
      <c r="C41" s="53">
        <v>75342.21</v>
      </c>
    </row>
    <row r="42" spans="1:3" s="46" customFormat="1" ht="13.5">
      <c r="A42" s="48" t="s">
        <v>1051</v>
      </c>
      <c r="B42" s="48" t="s">
        <v>144</v>
      </c>
      <c r="C42" s="50">
        <v>0</v>
      </c>
    </row>
    <row r="43" spans="1:3" s="46" customFormat="1" ht="13.5">
      <c r="A43" s="48" t="s">
        <v>1052</v>
      </c>
      <c r="B43" s="48" t="s">
        <v>145</v>
      </c>
      <c r="C43" s="50">
        <v>2644.8</v>
      </c>
    </row>
    <row r="44" spans="1:3" s="46" customFormat="1" ht="13.5">
      <c r="A44" s="48" t="s">
        <v>1053</v>
      </c>
      <c r="B44" s="48" t="s">
        <v>146</v>
      </c>
      <c r="C44" s="50">
        <v>0</v>
      </c>
    </row>
    <row r="45" spans="1:3" s="46" customFormat="1" ht="13.5">
      <c r="A45" s="48" t="s">
        <v>1054</v>
      </c>
      <c r="B45" s="48" t="s">
        <v>147</v>
      </c>
      <c r="C45" s="50">
        <v>3450.32</v>
      </c>
    </row>
    <row r="46" spans="1:3" s="46" customFormat="1" ht="13.5">
      <c r="A46" s="48" t="s">
        <v>1055</v>
      </c>
      <c r="B46" s="63" t="s">
        <v>148</v>
      </c>
      <c r="C46" s="53">
        <v>16126</v>
      </c>
    </row>
    <row r="47" spans="1:3" s="46" customFormat="1" ht="13.5">
      <c r="A47" s="48" t="s">
        <v>1056</v>
      </c>
      <c r="B47" s="48" t="s">
        <v>149</v>
      </c>
      <c r="C47" s="50">
        <v>0</v>
      </c>
    </row>
    <row r="48" spans="1:3" s="46" customFormat="1" ht="13.5">
      <c r="A48" s="48" t="s">
        <v>1057</v>
      </c>
      <c r="B48" s="63" t="s">
        <v>150</v>
      </c>
      <c r="C48" s="53">
        <v>4000</v>
      </c>
    </row>
    <row r="49" spans="1:3" s="46" customFormat="1" ht="13.5">
      <c r="A49" s="48" t="s">
        <v>1058</v>
      </c>
      <c r="B49" s="63" t="s">
        <v>151</v>
      </c>
      <c r="C49" s="53">
        <v>82562.54</v>
      </c>
    </row>
    <row r="50" spans="1:3" s="46" customFormat="1" ht="13.5">
      <c r="A50" s="48" t="s">
        <v>1059</v>
      </c>
      <c r="B50" s="63" t="s">
        <v>1060</v>
      </c>
      <c r="C50" s="53">
        <v>134994.31</v>
      </c>
    </row>
    <row r="51" spans="1:3" s="46" customFormat="1" ht="13.5">
      <c r="A51" s="48" t="s">
        <v>1061</v>
      </c>
      <c r="B51" s="48" t="s">
        <v>1062</v>
      </c>
      <c r="C51" s="50">
        <v>1303.72</v>
      </c>
    </row>
    <row r="52" spans="1:3" s="46" customFormat="1" ht="13.5">
      <c r="A52" s="48" t="s">
        <v>1063</v>
      </c>
      <c r="B52" s="48" t="s">
        <v>1064</v>
      </c>
      <c r="C52" s="50">
        <v>0</v>
      </c>
    </row>
    <row r="53" spans="1:3" s="46" customFormat="1" ht="13.5">
      <c r="A53" s="48" t="s">
        <v>1065</v>
      </c>
      <c r="B53" s="48" t="s">
        <v>1066</v>
      </c>
      <c r="C53" s="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K46" sqref="K46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4" t="s">
        <v>1577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20.25">
      <c r="A4" s="25"/>
      <c r="B4" s="94" t="s">
        <v>499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7.25">
      <c r="A5" s="25"/>
      <c r="B5" s="95" t="s">
        <v>1610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7.25">
      <c r="A6" s="25"/>
      <c r="B6" s="96" t="s">
        <v>1627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1" s="85" customFormat="1" ht="56.25" customHeight="1">
      <c r="A7" s="83"/>
      <c r="B7" s="83"/>
      <c r="C7" s="83"/>
      <c r="D7" s="83"/>
      <c r="E7" s="84" t="s">
        <v>1611</v>
      </c>
      <c r="F7" s="84"/>
      <c r="G7" s="84" t="s">
        <v>500</v>
      </c>
      <c r="H7" s="84"/>
      <c r="I7" s="84" t="s">
        <v>1612</v>
      </c>
      <c r="J7" s="84"/>
      <c r="K7" s="84" t="s">
        <v>1613</v>
      </c>
    </row>
    <row r="8" spans="1:12" ht="22.5" customHeight="1">
      <c r="A8" s="25"/>
      <c r="B8" s="27" t="s">
        <v>1614</v>
      </c>
      <c r="C8" s="27"/>
      <c r="D8" s="25"/>
      <c r="E8" s="74">
        <v>0</v>
      </c>
      <c r="F8" s="26"/>
      <c r="G8" s="74">
        <v>0</v>
      </c>
      <c r="H8" s="26"/>
      <c r="I8" s="74">
        <v>0</v>
      </c>
      <c r="J8" s="68"/>
      <c r="K8" s="74">
        <v>0</v>
      </c>
      <c r="L8" s="68"/>
    </row>
    <row r="9" spans="1:12" ht="14.25" customHeight="1">
      <c r="A9" s="25"/>
      <c r="B9" s="27"/>
      <c r="C9" s="27"/>
      <c r="D9" s="25"/>
      <c r="E9" s="75"/>
      <c r="F9" s="75"/>
      <c r="G9" s="75"/>
      <c r="H9" s="75"/>
      <c r="I9" s="75"/>
      <c r="J9" s="86"/>
      <c r="K9" s="75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6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6"/>
      <c r="K11" s="75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6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6"/>
      <c r="K13" s="75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6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6"/>
      <c r="K15" s="75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6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5"/>
      <c r="F17" s="75"/>
      <c r="G17" s="75"/>
      <c r="H17" s="75"/>
      <c r="I17" s="75"/>
      <c r="J17" s="86"/>
      <c r="K17" s="75"/>
      <c r="L17" s="68"/>
    </row>
    <row r="18" spans="1:12" ht="22.5" customHeight="1" thickBot="1">
      <c r="A18" s="25"/>
      <c r="B18" s="27" t="s">
        <v>1619</v>
      </c>
      <c r="C18" s="27"/>
      <c r="D18" s="25"/>
      <c r="E18" s="87">
        <v>4749918</v>
      </c>
      <c r="F18" s="75"/>
      <c r="G18" s="87">
        <v>0</v>
      </c>
      <c r="H18" s="75"/>
      <c r="I18" s="87">
        <v>2564534</v>
      </c>
      <c r="J18" s="86"/>
      <c r="K18" s="87">
        <v>7314452</v>
      </c>
      <c r="L18" s="68"/>
    </row>
    <row r="19" spans="1:12" ht="22.5" customHeight="1" thickTop="1">
      <c r="A19" s="25"/>
      <c r="B19" s="27"/>
      <c r="C19" s="27"/>
      <c r="D19" s="25"/>
      <c r="E19" s="75"/>
      <c r="F19" s="75"/>
      <c r="G19" s="75"/>
      <c r="H19" s="75"/>
      <c r="I19" s="75"/>
      <c r="J19" s="86"/>
      <c r="K19" s="75"/>
      <c r="L19" s="68"/>
    </row>
    <row r="20" spans="1:12" ht="22.5" customHeight="1">
      <c r="A20" s="25"/>
      <c r="B20" s="66" t="s">
        <v>1620</v>
      </c>
      <c r="C20" s="27"/>
      <c r="D20" s="25"/>
      <c r="E20" s="75"/>
      <c r="F20" s="75"/>
      <c r="G20" s="75"/>
      <c r="H20" s="75"/>
      <c r="I20" s="75">
        <v>-2564534</v>
      </c>
      <c r="J20" s="86"/>
      <c r="K20" s="75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6"/>
      <c r="K21" s="75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6"/>
      <c r="K22" s="75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6"/>
      <c r="K23" s="75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6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6"/>
      <c r="K25" s="75"/>
      <c r="L25" s="68"/>
    </row>
    <row r="26" spans="1:12" ht="22.5" customHeight="1" thickBot="1">
      <c r="A26" s="25"/>
      <c r="B26" s="73" t="s">
        <v>1622</v>
      </c>
      <c r="C26" s="27"/>
      <c r="D26" s="25"/>
      <c r="E26" s="87">
        <v>4749918</v>
      </c>
      <c r="F26" s="75"/>
      <c r="G26" s="87">
        <v>2564534.41</v>
      </c>
      <c r="H26" s="75"/>
      <c r="I26" s="87">
        <v>34523821.5</v>
      </c>
      <c r="J26" s="86"/>
      <c r="K26" s="87">
        <v>41838273.5</v>
      </c>
      <c r="L26" s="68"/>
    </row>
    <row r="27" spans="1:11" ht="18" thickTop="1">
      <c r="A27" s="25"/>
      <c r="B27" s="27"/>
      <c r="C27" s="27"/>
      <c r="D27" s="25"/>
      <c r="E27" s="75"/>
      <c r="F27" s="75"/>
      <c r="G27" s="75"/>
      <c r="H27" s="75"/>
      <c r="I27" s="75"/>
      <c r="J27" s="86"/>
      <c r="K27" s="75"/>
    </row>
    <row r="28" spans="1:11" ht="17.25">
      <c r="A28" s="25"/>
      <c r="B28" s="66" t="s">
        <v>1623</v>
      </c>
      <c r="C28" s="27"/>
      <c r="D28" s="25"/>
      <c r="E28" s="75"/>
      <c r="F28" s="75"/>
      <c r="G28" s="75"/>
      <c r="H28" s="75"/>
      <c r="I28" s="26">
        <v>-34523822</v>
      </c>
      <c r="J28" s="86"/>
      <c r="K28" s="75"/>
    </row>
    <row r="29" spans="1:11" ht="17.25">
      <c r="A29" s="25"/>
      <c r="B29" s="66"/>
      <c r="C29" s="25"/>
      <c r="D29" s="25"/>
      <c r="E29" s="75"/>
      <c r="F29" s="75"/>
      <c r="G29" s="75"/>
      <c r="H29" s="75"/>
      <c r="I29" s="75"/>
      <c r="J29" s="86"/>
      <c r="K29" s="75"/>
    </row>
    <row r="30" spans="1:11" ht="17.25">
      <c r="A30" s="25"/>
      <c r="B30" s="66" t="s">
        <v>500</v>
      </c>
      <c r="C30" s="25"/>
      <c r="D30" s="25"/>
      <c r="E30" s="75"/>
      <c r="F30" s="75"/>
      <c r="G30" s="26">
        <v>32886256</v>
      </c>
      <c r="H30" s="75"/>
      <c r="I30" s="75"/>
      <c r="J30" s="86"/>
      <c r="K30" s="75"/>
    </row>
    <row r="31" spans="1:11" ht="17.25">
      <c r="A31" s="25"/>
      <c r="B31" s="66"/>
      <c r="C31" s="25"/>
      <c r="D31" s="25"/>
      <c r="E31" s="75"/>
      <c r="F31" s="75"/>
      <c r="G31" s="26"/>
      <c r="H31" s="75"/>
      <c r="I31" s="75"/>
      <c r="J31" s="86"/>
      <c r="K31" s="75"/>
    </row>
    <row r="32" spans="1:11" ht="17.25">
      <c r="A32" s="25"/>
      <c r="B32" s="66" t="s">
        <v>1617</v>
      </c>
      <c r="C32" s="25"/>
      <c r="D32" s="25"/>
      <c r="E32" s="75"/>
      <c r="F32" s="75"/>
      <c r="G32" s="26"/>
      <c r="H32" s="75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5"/>
      <c r="F33" s="75"/>
      <c r="G33" s="75"/>
      <c r="H33" s="75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5"/>
      <c r="F34" s="75"/>
      <c r="G34" s="75"/>
      <c r="H34" s="75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5"/>
      <c r="F35" s="75"/>
      <c r="G35" s="75"/>
      <c r="H35" s="75"/>
      <c r="I35" s="26"/>
      <c r="J35" s="68"/>
      <c r="K35" s="26"/>
    </row>
    <row r="36" spans="1:11" ht="18" thickBot="1">
      <c r="A36" s="25"/>
      <c r="B36" s="73" t="s">
        <v>1624</v>
      </c>
      <c r="C36" s="27"/>
      <c r="D36" s="25"/>
      <c r="E36" s="87">
        <v>4749918</v>
      </c>
      <c r="F36" s="75"/>
      <c r="G36" s="87">
        <v>32886256</v>
      </c>
      <c r="H36" s="75"/>
      <c r="I36" s="87">
        <v>13915474</v>
      </c>
      <c r="J36" s="86"/>
      <c r="K36" s="87">
        <f>SUM(K26:K35)</f>
        <v>51551647.5</v>
      </c>
    </row>
    <row r="37" spans="1:11" ht="18" thickTop="1">
      <c r="A37" s="25"/>
      <c r="B37" s="27"/>
      <c r="C37" s="27"/>
      <c r="D37" s="25"/>
      <c r="E37" s="75"/>
      <c r="F37" s="75"/>
      <c r="G37" s="75"/>
      <c r="H37" s="75"/>
      <c r="I37" s="75"/>
      <c r="J37" s="86"/>
      <c r="K37" s="75"/>
    </row>
    <row r="38" spans="1:11" ht="17.25">
      <c r="A38" s="25"/>
      <c r="B38" s="66" t="s">
        <v>1625</v>
      </c>
      <c r="C38" s="27"/>
      <c r="D38" s="25"/>
      <c r="E38" s="75"/>
      <c r="F38" s="75"/>
      <c r="G38" s="75"/>
      <c r="H38" s="75"/>
      <c r="I38" s="26">
        <v>-13915474</v>
      </c>
      <c r="J38" s="86"/>
      <c r="K38" s="75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0"/>
      <c r="N39" s="82"/>
      <c r="O39" s="80"/>
      <c r="P39" s="79"/>
      <c r="Q39" s="81"/>
      <c r="R39" s="81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2"/>
      <c r="N40" s="82"/>
      <c r="O40" s="82"/>
      <c r="P40" s="82"/>
      <c r="Q40" s="82"/>
      <c r="R40" s="82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-596296</v>
      </c>
      <c r="J45" s="26"/>
      <c r="K45" s="26">
        <v>-596296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88" t="s">
        <v>1626</v>
      </c>
      <c r="C47" s="25"/>
      <c r="D47" s="25"/>
      <c r="E47" s="87">
        <v>4749918</v>
      </c>
      <c r="F47" s="75"/>
      <c r="G47" s="87">
        <f>SUM(G36:G46)</f>
        <v>46801730</v>
      </c>
      <c r="H47" s="75"/>
      <c r="I47" s="87">
        <f>SUM(I36:I46)</f>
        <v>-596296</v>
      </c>
      <c r="J47" s="86"/>
      <c r="K47" s="87">
        <f>SUM(K36:K46)</f>
        <v>50955351.5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5"/>
      <c r="F48" s="75"/>
      <c r="G48" s="75"/>
      <c r="H48" s="75"/>
      <c r="I48" s="75"/>
      <c r="J48" s="86"/>
      <c r="K48" s="75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5"/>
      <c r="F49" s="75"/>
      <c r="G49" s="75"/>
      <c r="H49" s="75"/>
      <c r="I49" s="75"/>
      <c r="J49" s="86"/>
      <c r="K49" s="75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5"/>
      <c r="F50" s="75"/>
      <c r="G50" s="75"/>
      <c r="H50" s="75"/>
      <c r="I50" s="75"/>
      <c r="J50" s="86"/>
      <c r="K50" s="75"/>
      <c r="L50" s="25"/>
      <c r="M50" s="68"/>
      <c r="P50" s="71"/>
      <c r="Q50" s="71"/>
      <c r="R50" s="71"/>
    </row>
    <row r="51" spans="1:18" ht="17.25">
      <c r="A51" s="25"/>
      <c r="B51" s="25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2"/>
      <c r="C52" s="72"/>
      <c r="D52" s="72"/>
      <c r="E52" s="72"/>
      <c r="F52" s="72"/>
      <c r="G52" s="72"/>
      <c r="H52" s="72"/>
      <c r="I52" s="72"/>
      <c r="J52" s="72"/>
      <c r="K52" s="77"/>
      <c r="L52" s="72"/>
      <c r="M52" s="76"/>
      <c r="N52" s="76"/>
      <c r="O52" s="76"/>
    </row>
    <row r="53" spans="1:15" ht="17.25">
      <c r="A53" s="25"/>
      <c r="B53" s="72"/>
      <c r="C53" s="72"/>
      <c r="D53" s="72"/>
      <c r="E53" s="72"/>
      <c r="F53" s="72"/>
      <c r="G53" s="72"/>
      <c r="H53" s="72"/>
      <c r="I53" s="72"/>
      <c r="J53" s="72"/>
      <c r="K53" s="77"/>
      <c r="L53" s="72"/>
      <c r="M53" s="76"/>
      <c r="N53" s="76"/>
      <c r="O53" s="76"/>
    </row>
    <row r="54" spans="1:15" ht="17.25">
      <c r="A54" s="25"/>
      <c r="B54" s="72"/>
      <c r="C54" s="72"/>
      <c r="D54" s="72"/>
      <c r="E54" s="77"/>
      <c r="F54" s="72"/>
      <c r="G54" s="72"/>
      <c r="H54" s="72"/>
      <c r="I54" s="77"/>
      <c r="J54" s="77"/>
      <c r="K54" s="72"/>
      <c r="L54" s="72"/>
      <c r="M54" s="76"/>
      <c r="N54" s="76"/>
      <c r="O54" s="76"/>
    </row>
    <row r="55" spans="1:11" ht="17.25">
      <c r="A55" s="25"/>
      <c r="B55" s="96"/>
      <c r="C55" s="96"/>
      <c r="D55" s="89"/>
      <c r="F55" s="96"/>
      <c r="G55" s="96"/>
      <c r="H55" s="96"/>
      <c r="I55" s="96"/>
      <c r="J55" s="89"/>
      <c r="K55" s="89"/>
    </row>
    <row r="56" spans="1:12" s="73" customFormat="1" ht="15">
      <c r="A56" s="27"/>
      <c r="B56" s="93"/>
      <c r="C56" s="93"/>
      <c r="D56" s="90"/>
      <c r="E56" s="78"/>
      <c r="F56" s="93"/>
      <c r="G56" s="93"/>
      <c r="H56" s="93"/>
      <c r="I56" s="93"/>
      <c r="J56" s="90"/>
      <c r="K56" s="90"/>
      <c r="L56" s="90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6:C56"/>
    <mergeCell ref="F56:I56"/>
    <mergeCell ref="B3:L3"/>
    <mergeCell ref="B4:L4"/>
    <mergeCell ref="B5:L5"/>
    <mergeCell ref="B6:L6"/>
    <mergeCell ref="B55:C55"/>
    <mergeCell ref="F55:I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RWEYES Y ASESORES, S.C.</dc:title>
  <dc:subject/>
  <dc:creator>Juy</dc:creator>
  <cp:keywords>C.P.C. LEONARDO REYES CHAVEZ</cp:keywords>
  <dc:description/>
  <cp:lastModifiedBy>Luis Raymundo Rivera Alday</cp:lastModifiedBy>
  <cp:lastPrinted>2014-08-05T18:56:11Z</cp:lastPrinted>
  <dcterms:created xsi:type="dcterms:W3CDTF">1996-11-27T10:00:04Z</dcterms:created>
  <dcterms:modified xsi:type="dcterms:W3CDTF">2014-08-08T17:26:49Z</dcterms:modified>
  <cp:category/>
  <cp:version/>
  <cp:contentType/>
  <cp:contentStatus/>
</cp:coreProperties>
</file>