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16095" windowHeight="6345"/>
  </bookViews>
  <sheets>
    <sheet name="EVTOP-03 (CUARTO)" sheetId="1" r:id="rId1"/>
  </sheets>
  <externalReferences>
    <externalReference r:id="rId2"/>
  </externalReferences>
  <definedNames>
    <definedName name="_xlnm.Print_Area" localSheetId="0">'EVTOP-03 (CUARTO)'!$A$1:$U$34</definedName>
    <definedName name="_xlnm.Database" localSheetId="0">#REF!</definedName>
    <definedName name="_xlnm.Database">#REF!</definedName>
    <definedName name="Excel_BuiltIn__FilterDatabase_1" localSheetId="0">'EVTOP-03 (CUARTO)'!$J$13:$J$29</definedName>
    <definedName name="Excel_BuiltIn__FilterDatabase_1">#REF!</definedName>
    <definedName name="_xlnm.Print_Titles" localSheetId="0">'EVTOP-03 (CUARTO)'!$4:$11</definedName>
  </definedNames>
  <calcPr calcId="124519"/>
</workbook>
</file>

<file path=xl/calcChain.xml><?xml version="1.0" encoding="utf-8"?>
<calcChain xmlns="http://schemas.openxmlformats.org/spreadsheetml/2006/main">
  <c r="T22" i="1"/>
  <c r="S22"/>
  <c r="T21"/>
  <c r="S21"/>
  <c r="T20"/>
  <c r="S20"/>
  <c r="T19"/>
  <c r="S19"/>
  <c r="T18"/>
  <c r="S18"/>
  <c r="T17"/>
  <c r="S17"/>
  <c r="S16"/>
  <c r="T16" s="1"/>
  <c r="S15"/>
  <c r="T15" s="1"/>
  <c r="S14"/>
  <c r="T14" s="1"/>
  <c r="S13"/>
  <c r="T13" s="1"/>
  <c r="S12"/>
  <c r="T12" s="1"/>
</calcChain>
</file>

<file path=xl/comments1.xml><?xml version="1.0" encoding="utf-8"?>
<comments xmlns="http://schemas.openxmlformats.org/spreadsheetml/2006/main">
  <authors>
    <author>Luz del Carmen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>Luz del Carmen: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<sst xmlns="http://schemas.openxmlformats.org/spreadsheetml/2006/main" count="124" uniqueCount="88">
  <si>
    <t>SISTEMA ESTATAL DE EVALUACION DEL DESEMPEÑO</t>
  </si>
  <si>
    <t>INFORME DE AVANCE INFORMATICO</t>
  </si>
  <si>
    <t>EVTOP-03</t>
  </si>
  <si>
    <t xml:space="preserve"> </t>
  </si>
  <si>
    <t>CUARTO TRIMESTRE 2013</t>
  </si>
  <si>
    <t>ENTIDAD: TELEVISORA DE HERMOSILLO, S.A. DE C.V.</t>
  </si>
  <si>
    <t>CLAVE</t>
  </si>
  <si>
    <t>PDE</t>
  </si>
  <si>
    <t>Estructura Administrativa</t>
  </si>
  <si>
    <t>META</t>
  </si>
  <si>
    <t>DESCRIPCIÓN</t>
  </si>
  <si>
    <t>UNIDAD</t>
  </si>
  <si>
    <t>M E T A S</t>
  </si>
  <si>
    <t>AVANCE FISICO %</t>
  </si>
  <si>
    <t>ER</t>
  </si>
  <si>
    <t>PROG.</t>
  </si>
  <si>
    <t>SUB   PROG</t>
  </si>
  <si>
    <t>DE</t>
  </si>
  <si>
    <t>ORIGINAL ANUAL</t>
  </si>
  <si>
    <t>MODIFICADO ANUAL</t>
  </si>
  <si>
    <t>CALENDARIO</t>
  </si>
  <si>
    <t>REALIZADO</t>
  </si>
  <si>
    <t>MEDIDA</t>
  </si>
  <si>
    <t>1ER. TRIM.</t>
  </si>
  <si>
    <t>2DO. TRIM.</t>
  </si>
  <si>
    <t>3ER. TRIM.</t>
  </si>
  <si>
    <t>4TO. TRIM.</t>
  </si>
  <si>
    <t xml:space="preserve">ACUMULADO </t>
  </si>
  <si>
    <t>01</t>
  </si>
  <si>
    <t>6</t>
  </si>
  <si>
    <t>6.2</t>
  </si>
  <si>
    <t>6.2.1</t>
  </si>
  <si>
    <t>Direcciòn</t>
  </si>
  <si>
    <t>1</t>
  </si>
  <si>
    <t>Informe ejecutivo sobre la situación Presupuestal y Financiera de Televisora de Hermosillo, S.A. de C.V.</t>
  </si>
  <si>
    <t>Informe</t>
  </si>
  <si>
    <t>02</t>
  </si>
  <si>
    <t>1.1</t>
  </si>
  <si>
    <t>1.1.3</t>
  </si>
  <si>
    <t>Operaciones</t>
  </si>
  <si>
    <t>2</t>
  </si>
  <si>
    <t>Programas Educativos, culturales, deportivo y de entretenimiento con producción y apoyos propios que se realizan en TELEMAX y se transmiten vía satélite con cobertura estatal, nacional e internacional.</t>
  </si>
  <si>
    <t>Programa</t>
  </si>
  <si>
    <t>03</t>
  </si>
  <si>
    <t>1.1.9</t>
  </si>
  <si>
    <t>3</t>
  </si>
  <si>
    <t>Programas Educativos, culturales, deportivos y  de entretenimiento con producción y apoyos externos que se realizan en instituciones,agencias de publicidad y organismos fuera de TELEMAX cuidando especialmente su calidad y contenido que se transmiten vía satélite con cobertura estatal, nacional e internacional.</t>
  </si>
  <si>
    <t xml:space="preserve">Programa </t>
  </si>
  <si>
    <t>05</t>
  </si>
  <si>
    <t>5</t>
  </si>
  <si>
    <t>5.1</t>
  </si>
  <si>
    <t>5.1.6</t>
  </si>
  <si>
    <t>Noticias</t>
  </si>
  <si>
    <t>4</t>
  </si>
  <si>
    <t>Producción de noticieros con información veraz y oportuna del ámbito local, estatal, nacional e internacional de contenido político, económico, social, cultural y deportivo, atendiendo las variantes e impactos de la información  que contribuya al fortalecimiento de la obra de gobierno estatal.</t>
  </si>
  <si>
    <t>Noticieros</t>
  </si>
  <si>
    <t>3756</t>
  </si>
  <si>
    <t>06</t>
  </si>
  <si>
    <t>5.1.11</t>
  </si>
  <si>
    <t>Tecnicos</t>
  </si>
  <si>
    <t>Aplicación de programas de mantenimiento preventivo y servicio técnico correctivo a la Estación Transmisora de Canal 6 en Cerro La Cementera, así como a la Estación terrena Satelital, para mantener la continuidad de la señal, tanto al aire como en satélite las 24 horas los 365 dias del año cumpliendo con los estandares de calidad y normatividad.</t>
  </si>
  <si>
    <t>07</t>
  </si>
  <si>
    <t>Aplicación de servicio individuales de mantenimiento preventivo y servicio técnico correctivo a las 58 Estaciones repetidoras que conforman la Red Estatal de Televisión, para mantener la cobertura y la continuidad de la señal cumpliendo los estándares de calidad y normatividad.</t>
  </si>
  <si>
    <t>Servicio</t>
  </si>
  <si>
    <t>08</t>
  </si>
  <si>
    <t>7</t>
  </si>
  <si>
    <t>Aplicación de programas de mantenimiento preventivo y servicio técnico correctivo al Equipo Electrónico de Producción, tanto fijo como portátil, para mantener la operatividad de todas las áreas y la continuidad de la señal trasmitida, cumpliendo los estándares de calidad y normatividad.</t>
  </si>
  <si>
    <t>09</t>
  </si>
  <si>
    <t>6.2.3</t>
  </si>
  <si>
    <t>Adminsitraciòn</t>
  </si>
  <si>
    <t>8</t>
  </si>
  <si>
    <t>Comercialización de anuncios publicitarios de empresas locales, estatales y  nacionales.</t>
  </si>
  <si>
    <t>miles de pesos</t>
  </si>
  <si>
    <t>10</t>
  </si>
  <si>
    <t>4.6</t>
  </si>
  <si>
    <t>4.6.6</t>
  </si>
  <si>
    <t>Comercializaciòn</t>
  </si>
  <si>
    <t>9</t>
  </si>
  <si>
    <t>Contratación con diferentes dependencias de Gobierno del Estado para transmisión de Televisión educativa y difusión.</t>
  </si>
  <si>
    <t>11</t>
  </si>
  <si>
    <t>4.6.8</t>
  </si>
  <si>
    <t>Atención conceptualizada, diseño, producción y seguimiento en la elaboración de versiones de producciones comerciales, requeridas por los clientes, así como diseñar estrategias de producción que permitan ofrecer nuevos productos.</t>
  </si>
  <si>
    <t>Versiones</t>
  </si>
  <si>
    <t>12</t>
  </si>
  <si>
    <t>6.2.4</t>
  </si>
  <si>
    <t>Administraciòn</t>
  </si>
  <si>
    <t>Realizar el registro oportuno y correcto de las operaciones de las diferentes áreas de la empresa, presentando mensualmente Estados Financieros confiables que permitan la toma de decisiones en forma adecuada.</t>
  </si>
  <si>
    <t xml:space="preserve">NOTA ESTA INFORMACION ES CONSIDERADA PRECIERRE </t>
  </si>
</sst>
</file>

<file path=xl/styles.xml><?xml version="1.0" encoding="utf-8"?>
<styleSheet xmlns="http://schemas.openxmlformats.org/spreadsheetml/2006/main">
  <numFmts count="4">
    <numFmt numFmtId="164" formatCode="00000"/>
    <numFmt numFmtId="165" formatCode="&quot;$&quot;#,##0.00"/>
    <numFmt numFmtId="166" formatCode="_-&quot;€&quot;* #,##0.00_-;\-&quot;€&quot;* #,##0.00_-;_-&quot;€&quot;* &quot;-&quot;??_-;_-@_-"/>
    <numFmt numFmtId="167" formatCode="_(* #,##0.00_);_(* \(#,##0.00\);_(* &quot;-&quot;??_);_(@_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/>
      <top style="double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indexed="8"/>
      </top>
      <bottom/>
      <diagonal/>
    </border>
  </borders>
  <cellStyleXfs count="10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Border="1" applyAlignment="1">
      <alignment horizontal="center" vertical="top"/>
    </xf>
    <xf numFmtId="0" fontId="0" fillId="0" borderId="0" xfId="0" applyAlignment="1"/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49" fontId="0" fillId="0" borderId="32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0" fontId="0" fillId="0" borderId="21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justify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vertical="top"/>
    </xf>
    <xf numFmtId="164" fontId="12" fillId="0" borderId="17" xfId="0" applyNumberFormat="1" applyFont="1" applyBorder="1" applyAlignment="1">
      <alignment horizontal="justify" vertical="center" wrapText="1"/>
    </xf>
    <xf numFmtId="10" fontId="0" fillId="0" borderId="42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65" fontId="0" fillId="0" borderId="0" xfId="0" applyNumberFormat="1" applyAlignment="1">
      <alignment vertical="top"/>
    </xf>
    <xf numFmtId="49" fontId="8" fillId="0" borderId="43" xfId="0" applyNumberFormat="1" applyFont="1" applyBorder="1" applyAlignment="1">
      <alignment horizontal="center" vertical="center" wrapText="1"/>
    </xf>
    <xf numFmtId="164" fontId="12" fillId="0" borderId="43" xfId="0" applyNumberFormat="1" applyFont="1" applyBorder="1" applyAlignment="1">
      <alignment horizontal="justify" vertical="center" wrapText="1"/>
    </xf>
    <xf numFmtId="0" fontId="11" fillId="0" borderId="43" xfId="0" applyFont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10" fontId="0" fillId="0" borderId="46" xfId="0" applyNumberFormat="1" applyFont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justify" vertical="center" wrapText="1"/>
    </xf>
    <xf numFmtId="3" fontId="8" fillId="0" borderId="43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 wrapText="1"/>
    </xf>
    <xf numFmtId="3" fontId="8" fillId="0" borderId="45" xfId="0" applyNumberFormat="1" applyFont="1" applyBorder="1" applyAlignment="1">
      <alignment horizontal="center" vertical="center" wrapText="1"/>
    </xf>
    <xf numFmtId="3" fontId="8" fillId="0" borderId="41" xfId="0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0" fontId="0" fillId="0" borderId="47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center" vertical="center" wrapText="1"/>
    </xf>
    <xf numFmtId="3" fontId="8" fillId="0" borderId="47" xfId="0" applyNumberFormat="1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 wrapText="1"/>
    </xf>
    <xf numFmtId="3" fontId="8" fillId="0" borderId="48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 wrapText="1"/>
    </xf>
    <xf numFmtId="10" fontId="0" fillId="0" borderId="50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justify" vertical="center" wrapText="1"/>
    </xf>
    <xf numFmtId="3" fontId="0" fillId="0" borderId="47" xfId="0" applyNumberFormat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justify" vertical="center" wrapText="1"/>
    </xf>
    <xf numFmtId="3" fontId="0" fillId="0" borderId="26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0" fontId="0" fillId="0" borderId="31" xfId="0" applyNumberFormat="1" applyFont="1" applyBorder="1" applyAlignment="1">
      <alignment horizontal="center" vertical="center" wrapText="1"/>
    </xf>
    <xf numFmtId="0" fontId="0" fillId="0" borderId="54" xfId="0" applyFont="1" applyBorder="1" applyAlignment="1">
      <alignment horizontal="left" vertical="center"/>
    </xf>
    <xf numFmtId="4" fontId="0" fillId="0" borderId="54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" fontId="0" fillId="0" borderId="0" xfId="0" applyNumberFormat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0" fontId="12" fillId="0" borderId="0" xfId="0" applyFont="1" applyBorder="1"/>
    <xf numFmtId="49" fontId="0" fillId="0" borderId="0" xfId="0" applyNumberForma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right" wrapText="1"/>
    </xf>
    <xf numFmtId="4" fontId="0" fillId="0" borderId="0" xfId="0" applyNumberFormat="1" applyAlignment="1">
      <alignment horizontal="center"/>
    </xf>
  </cellXfs>
  <cellStyles count="10">
    <cellStyle name="Euro" xfId="2"/>
    <cellStyle name="Millares 2" xfId="3"/>
    <cellStyle name="Normal" xfId="0" builtinId="0"/>
    <cellStyle name="Normal 2" xfId="4"/>
    <cellStyle name="Normal 2 2" xfId="5"/>
    <cellStyle name="Normal 2 2 2" xfId="6"/>
    <cellStyle name="Normal 2 2 2 2" xfId="1"/>
    <cellStyle name="Normal 3" xfId="7"/>
    <cellStyle name="Normal 3 2" xfId="8"/>
    <cellStyle name="Porcentual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25</xdr:row>
      <xdr:rowOff>0</xdr:rowOff>
    </xdr:from>
    <xdr:to>
      <xdr:col>6</xdr:col>
      <xdr:colOff>3438525</xdr:colOff>
      <xdr:row>28</xdr:row>
      <xdr:rowOff>19050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2933700" y="10315575"/>
          <a:ext cx="2905125" cy="9239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endParaRPr lang="es-E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26</xdr:row>
      <xdr:rowOff>304800</xdr:rowOff>
    </xdr:from>
    <xdr:to>
      <xdr:col>6</xdr:col>
      <xdr:colOff>901700</xdr:colOff>
      <xdr:row>31</xdr:row>
      <xdr:rowOff>139700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52400" y="10858500"/>
          <a:ext cx="3149600" cy="9493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C. ROBERTO VEJAR RODRIGUEZ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</a:t>
          </a:r>
        </a:p>
        <a:p>
          <a:pPr algn="ctr" rtl="0">
            <a:lnSpc>
              <a:spcPct val="150000"/>
            </a:lnSpc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368300</xdr:colOff>
      <xdr:row>26</xdr:row>
      <xdr:rowOff>381000</xdr:rowOff>
    </xdr:from>
    <xdr:to>
      <xdr:col>19</xdr:col>
      <xdr:colOff>241300</xdr:colOff>
      <xdr:row>32</xdr:row>
      <xdr:rowOff>38100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9340850" y="10934700"/>
          <a:ext cx="4264025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C. LUZ DEL CARMEN ROMERO MENDOZA 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ADMINISTRATIVO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</a:t>
          </a:r>
        </a:p>
      </xdr:txBody>
    </xdr:sp>
    <xdr:clientData/>
  </xdr:twoCellAnchor>
  <xdr:twoCellAnchor>
    <xdr:from>
      <xdr:col>6</xdr:col>
      <xdr:colOff>2489201</xdr:colOff>
      <xdr:row>26</xdr:row>
      <xdr:rowOff>215900</xdr:rowOff>
    </xdr:from>
    <xdr:to>
      <xdr:col>10</xdr:col>
      <xdr:colOff>368301</xdr:colOff>
      <xdr:row>32</xdr:row>
      <xdr:rowOff>0</xdr:rowOff>
    </xdr:to>
    <xdr:sp macro="" textlink="" fLocksText="0">
      <xdr:nvSpPr>
        <xdr:cNvPr id="5" name="Text Box 2"/>
        <xdr:cNvSpPr txBox="1">
          <a:spLocks noChangeArrowheads="1"/>
        </xdr:cNvSpPr>
      </xdr:nvSpPr>
      <xdr:spPr bwMode="auto">
        <a:xfrm>
          <a:off x="4889501" y="10769600"/>
          <a:ext cx="3289300" cy="1060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TERESA R. GOMEZ MORALES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CONTADOR GENERAL</a:t>
          </a:r>
        </a:p>
        <a:p>
          <a:pPr algn="ctr" rtl="0">
            <a:lnSpc>
              <a:spcPct val="150000"/>
            </a:lnSpc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SUPERVISO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&#242;n%20Trimestral%202013/INFORMACION%204to.%20TRIMESTRE%202013%20OK%20OC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TOP-01 (CUARTO)"/>
      <sheetName val="EVTOP-02 (CUARTO)"/>
      <sheetName val="EVTOP-03 (CUARTO)"/>
      <sheetName val="EVTOP-04 (CUARTO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0"/>
  <sheetViews>
    <sheetView showGridLines="0" tabSelected="1" topLeftCell="B1" zoomScale="68" zoomScaleNormal="68" workbookViewId="0">
      <selection sqref="A1:U34"/>
    </sheetView>
  </sheetViews>
  <sheetFormatPr baseColWidth="10" defaultRowHeight="12.75"/>
  <cols>
    <col min="1" max="1" width="8.42578125" style="144" hidden="1" customWidth="1"/>
    <col min="2" max="2" width="5.140625" style="144" customWidth="1"/>
    <col min="3" max="3" width="6.140625" style="144" customWidth="1"/>
    <col min="4" max="4" width="5.5703125" style="144" customWidth="1"/>
    <col min="5" max="5" width="13.42578125" style="144" customWidth="1"/>
    <col min="6" max="6" width="5.7109375" style="144" customWidth="1"/>
    <col min="7" max="7" width="55.7109375" style="145" customWidth="1"/>
    <col min="8" max="8" width="7.5703125" style="153" customWidth="1"/>
    <col min="9" max="9" width="9" customWidth="1"/>
    <col min="10" max="10" width="8.85546875" style="158" customWidth="1"/>
    <col min="11" max="14" width="8.7109375" customWidth="1"/>
    <col min="15" max="15" width="9.28515625" customWidth="1"/>
    <col min="16" max="16" width="8.5703125" customWidth="1"/>
    <col min="17" max="17" width="8.85546875" customWidth="1"/>
    <col min="18" max="19" width="10.85546875" customWidth="1"/>
    <col min="20" max="20" width="8" customWidth="1"/>
    <col min="23" max="23" width="12.7109375" bestFit="1" customWidth="1"/>
  </cols>
  <sheetData>
    <row r="1" spans="1:23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</row>
    <row r="2" spans="1:23" ht="14.25" customHeight="1">
      <c r="A2" s="3"/>
      <c r="B2" s="1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3" ht="12" customHeight="1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7"/>
      <c r="R3" s="7"/>
      <c r="S3" s="8" t="s">
        <v>2</v>
      </c>
      <c r="T3" s="8"/>
    </row>
    <row r="4" spans="1:23" ht="12" customHeight="1">
      <c r="A4" s="3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3" ht="1.5" customHeight="1" thickBot="1">
      <c r="A5" s="11"/>
      <c r="B5" s="11"/>
      <c r="C5" s="11"/>
      <c r="D5" s="11"/>
      <c r="E5" s="11"/>
      <c r="F5" s="11"/>
      <c r="G5" s="12"/>
      <c r="H5" s="13"/>
      <c r="I5" s="14"/>
      <c r="J5" s="15"/>
      <c r="K5" s="14"/>
      <c r="L5" s="14"/>
      <c r="M5" s="14"/>
      <c r="N5" s="14" t="s">
        <v>3</v>
      </c>
      <c r="O5" s="16"/>
      <c r="P5" s="16"/>
    </row>
    <row r="6" spans="1:23" s="21" customFormat="1" ht="14.25" customHeight="1" thickTop="1">
      <c r="A6" s="17" t="s">
        <v>5</v>
      </c>
      <c r="B6" s="17"/>
      <c r="C6" s="17"/>
      <c r="D6" s="17"/>
      <c r="E6" s="17"/>
      <c r="F6" s="17"/>
      <c r="G6" s="17"/>
      <c r="H6" s="18"/>
      <c r="I6" s="18"/>
      <c r="J6" s="18"/>
      <c r="K6" s="18"/>
      <c r="L6" s="18"/>
      <c r="M6" s="18"/>
      <c r="N6" s="18"/>
      <c r="O6" s="19"/>
      <c r="P6" s="19"/>
      <c r="Q6" s="19"/>
      <c r="R6" s="19"/>
      <c r="S6" s="19"/>
      <c r="T6" s="20"/>
    </row>
    <row r="7" spans="1:23" ht="12.75" customHeight="1" thickBot="1">
      <c r="A7" s="22" t="s">
        <v>6</v>
      </c>
      <c r="B7" s="23" t="s">
        <v>7</v>
      </c>
      <c r="C7" s="24"/>
      <c r="D7" s="25"/>
      <c r="E7" s="26" t="s">
        <v>8</v>
      </c>
      <c r="F7" s="27" t="s">
        <v>9</v>
      </c>
      <c r="G7" s="28" t="s">
        <v>10</v>
      </c>
      <c r="H7" s="29" t="s">
        <v>11</v>
      </c>
      <c r="I7" s="30" t="s">
        <v>12</v>
      </c>
      <c r="J7" s="30"/>
      <c r="K7" s="30"/>
      <c r="L7" s="30"/>
      <c r="M7" s="30"/>
      <c r="N7" s="31"/>
      <c r="O7" s="32"/>
      <c r="P7" s="32"/>
      <c r="Q7" s="32"/>
      <c r="R7" s="32"/>
      <c r="S7" s="32"/>
      <c r="T7" s="33" t="s">
        <v>13</v>
      </c>
    </row>
    <row r="8" spans="1:23" ht="12.75" hidden="1" customHeight="1">
      <c r="A8" s="22"/>
      <c r="B8" s="34"/>
      <c r="C8" s="35"/>
      <c r="D8" s="35"/>
      <c r="E8" s="36"/>
      <c r="F8" s="37"/>
      <c r="G8" s="28"/>
      <c r="H8" s="38"/>
      <c r="I8" s="39"/>
      <c r="J8" s="40"/>
      <c r="K8" s="41"/>
      <c r="L8" s="41"/>
      <c r="M8" s="41"/>
      <c r="N8" s="41"/>
      <c r="O8" s="42"/>
      <c r="P8" s="42"/>
      <c r="Q8" s="42"/>
      <c r="R8" s="43"/>
      <c r="S8" s="43"/>
      <c r="T8" s="44"/>
    </row>
    <row r="9" spans="1:23" ht="12.75" hidden="1" customHeight="1">
      <c r="A9" s="22"/>
      <c r="B9" s="34"/>
      <c r="C9" s="35"/>
      <c r="D9" s="35"/>
      <c r="E9" s="36"/>
      <c r="F9" s="37"/>
      <c r="G9" s="28"/>
      <c r="H9" s="38"/>
      <c r="I9" s="39"/>
      <c r="J9" s="40"/>
      <c r="K9" s="41"/>
      <c r="L9" s="41"/>
      <c r="M9" s="41"/>
      <c r="N9" s="41"/>
      <c r="O9" s="42"/>
      <c r="P9" s="42"/>
      <c r="Q9" s="42"/>
      <c r="R9" s="43"/>
      <c r="S9" s="43"/>
      <c r="T9" s="44"/>
    </row>
    <row r="10" spans="1:23" ht="12.75" customHeight="1" thickTop="1" thickBot="1">
      <c r="A10" s="22"/>
      <c r="B10" s="45" t="s">
        <v>14</v>
      </c>
      <c r="C10" s="46" t="s">
        <v>15</v>
      </c>
      <c r="D10" s="26" t="s">
        <v>16</v>
      </c>
      <c r="E10" s="36"/>
      <c r="F10" s="37"/>
      <c r="G10" s="28"/>
      <c r="H10" s="38" t="s">
        <v>17</v>
      </c>
      <c r="I10" s="47" t="s">
        <v>18</v>
      </c>
      <c r="J10" s="47" t="s">
        <v>19</v>
      </c>
      <c r="K10" s="48" t="s">
        <v>20</v>
      </c>
      <c r="L10" s="49"/>
      <c r="M10" s="49"/>
      <c r="N10" s="49"/>
      <c r="O10" s="50" t="s">
        <v>21</v>
      </c>
      <c r="P10" s="51"/>
      <c r="Q10" s="51"/>
      <c r="R10" s="51"/>
      <c r="S10" s="51"/>
      <c r="T10" s="44"/>
    </row>
    <row r="11" spans="1:23" ht="24" customHeight="1" thickTop="1" thickBot="1">
      <c r="A11" s="22"/>
      <c r="B11" s="52"/>
      <c r="C11" s="53"/>
      <c r="D11" s="54"/>
      <c r="E11" s="55"/>
      <c r="F11" s="56"/>
      <c r="G11" s="28"/>
      <c r="H11" s="57" t="s">
        <v>22</v>
      </c>
      <c r="I11" s="47"/>
      <c r="J11" s="47"/>
      <c r="K11" s="58" t="s">
        <v>23</v>
      </c>
      <c r="L11" s="59" t="s">
        <v>24</v>
      </c>
      <c r="M11" s="60" t="s">
        <v>25</v>
      </c>
      <c r="N11" s="61" t="s">
        <v>26</v>
      </c>
      <c r="O11" s="62" t="s">
        <v>23</v>
      </c>
      <c r="P11" s="60" t="s">
        <v>24</v>
      </c>
      <c r="Q11" s="60" t="s">
        <v>25</v>
      </c>
      <c r="R11" s="61" t="s">
        <v>26</v>
      </c>
      <c r="S11" s="63" t="s">
        <v>27</v>
      </c>
      <c r="T11" s="64"/>
    </row>
    <row r="12" spans="1:23" ht="30.75" customHeight="1" thickTop="1">
      <c r="A12" s="65" t="s">
        <v>28</v>
      </c>
      <c r="B12" s="66" t="s">
        <v>29</v>
      </c>
      <c r="C12" s="67" t="s">
        <v>30</v>
      </c>
      <c r="D12" s="67" t="s">
        <v>31</v>
      </c>
      <c r="E12" s="67" t="s">
        <v>32</v>
      </c>
      <c r="F12" s="68" t="s">
        <v>33</v>
      </c>
      <c r="G12" s="69" t="s">
        <v>34</v>
      </c>
      <c r="H12" s="70" t="s">
        <v>35</v>
      </c>
      <c r="I12" s="71">
        <v>4</v>
      </c>
      <c r="J12" s="71">
        <v>4</v>
      </c>
      <c r="K12" s="72">
        <v>1</v>
      </c>
      <c r="L12" s="73">
        <v>1</v>
      </c>
      <c r="M12" s="73">
        <v>1</v>
      </c>
      <c r="N12" s="74">
        <v>1</v>
      </c>
      <c r="O12" s="75">
        <v>1</v>
      </c>
      <c r="P12" s="76">
        <v>1</v>
      </c>
      <c r="Q12" s="76">
        <v>1</v>
      </c>
      <c r="R12" s="77">
        <v>1</v>
      </c>
      <c r="S12" s="77">
        <f t="shared" ref="S12:S22" si="0">R12+Q12+P12+O12</f>
        <v>4</v>
      </c>
      <c r="T12" s="78">
        <f>S12/I12</f>
        <v>1</v>
      </c>
    </row>
    <row r="13" spans="1:23" s="90" customFormat="1" ht="50.25" customHeight="1">
      <c r="A13" s="79" t="s">
        <v>36</v>
      </c>
      <c r="B13" s="80" t="s">
        <v>33</v>
      </c>
      <c r="C13" s="81" t="s">
        <v>37</v>
      </c>
      <c r="D13" s="81" t="s">
        <v>38</v>
      </c>
      <c r="E13" s="81" t="s">
        <v>39</v>
      </c>
      <c r="F13" s="82" t="s">
        <v>40</v>
      </c>
      <c r="G13" s="83" t="s">
        <v>41</v>
      </c>
      <c r="H13" s="70" t="s">
        <v>42</v>
      </c>
      <c r="I13" s="84">
        <v>2960</v>
      </c>
      <c r="J13" s="84">
        <v>3346</v>
      </c>
      <c r="K13" s="85">
        <v>732</v>
      </c>
      <c r="L13" s="85">
        <v>742</v>
      </c>
      <c r="M13" s="85">
        <v>742</v>
      </c>
      <c r="N13" s="86">
        <v>742</v>
      </c>
      <c r="O13" s="87">
        <v>732</v>
      </c>
      <c r="P13" s="88">
        <v>726</v>
      </c>
      <c r="Q13" s="88">
        <v>993</v>
      </c>
      <c r="R13" s="89">
        <v>916</v>
      </c>
      <c r="S13" s="89">
        <f t="shared" si="0"/>
        <v>3367</v>
      </c>
      <c r="T13" s="78">
        <f>S13/J13</f>
        <v>1.006276150627615</v>
      </c>
    </row>
    <row r="14" spans="1:23" s="90" customFormat="1" ht="75" customHeight="1">
      <c r="A14" s="79" t="s">
        <v>43</v>
      </c>
      <c r="B14" s="80" t="s">
        <v>33</v>
      </c>
      <c r="C14" s="81" t="s">
        <v>37</v>
      </c>
      <c r="D14" s="81" t="s">
        <v>44</v>
      </c>
      <c r="E14" s="81" t="s">
        <v>39</v>
      </c>
      <c r="F14" s="82" t="s">
        <v>45</v>
      </c>
      <c r="G14" s="91" t="s">
        <v>46</v>
      </c>
      <c r="H14" s="70" t="s">
        <v>47</v>
      </c>
      <c r="I14" s="84">
        <v>1090</v>
      </c>
      <c r="J14" s="84">
        <v>1600</v>
      </c>
      <c r="K14" s="85">
        <v>422</v>
      </c>
      <c r="L14" s="85">
        <v>275</v>
      </c>
      <c r="M14" s="85">
        <v>270</v>
      </c>
      <c r="N14" s="86">
        <v>270</v>
      </c>
      <c r="O14" s="87">
        <v>422</v>
      </c>
      <c r="P14" s="88">
        <v>348</v>
      </c>
      <c r="Q14" s="88">
        <v>366</v>
      </c>
      <c r="R14" s="89">
        <v>417</v>
      </c>
      <c r="S14" s="89">
        <f t="shared" si="0"/>
        <v>1553</v>
      </c>
      <c r="T14" s="92">
        <f>S14/J14</f>
        <v>0.97062499999999996</v>
      </c>
    </row>
    <row r="15" spans="1:23" s="90" customFormat="1" ht="92.25" customHeight="1">
      <c r="A15" s="79" t="s">
        <v>48</v>
      </c>
      <c r="B15" s="80" t="s">
        <v>49</v>
      </c>
      <c r="C15" s="81" t="s">
        <v>50</v>
      </c>
      <c r="D15" s="81" t="s">
        <v>51</v>
      </c>
      <c r="E15" s="81" t="s">
        <v>52</v>
      </c>
      <c r="F15" s="82" t="s">
        <v>53</v>
      </c>
      <c r="G15" s="91" t="s">
        <v>54</v>
      </c>
      <c r="H15" s="70" t="s">
        <v>55</v>
      </c>
      <c r="I15" s="93" t="s">
        <v>56</v>
      </c>
      <c r="J15" s="93" t="s">
        <v>56</v>
      </c>
      <c r="K15" s="85">
        <v>895</v>
      </c>
      <c r="L15" s="85">
        <v>980</v>
      </c>
      <c r="M15" s="85">
        <v>890</v>
      </c>
      <c r="N15" s="86">
        <v>991</v>
      </c>
      <c r="O15" s="87">
        <v>895</v>
      </c>
      <c r="P15" s="88">
        <v>936</v>
      </c>
      <c r="Q15" s="94">
        <v>953</v>
      </c>
      <c r="R15" s="95">
        <v>963</v>
      </c>
      <c r="S15" s="95">
        <f t="shared" si="0"/>
        <v>3747</v>
      </c>
      <c r="T15" s="78">
        <f t="shared" ref="T15:T21" si="1">S15/I15</f>
        <v>0.99760383386581475</v>
      </c>
    </row>
    <row r="16" spans="1:23" s="90" customFormat="1" ht="77.25" customHeight="1">
      <c r="A16" s="79" t="s">
        <v>57</v>
      </c>
      <c r="B16" s="80" t="s">
        <v>49</v>
      </c>
      <c r="C16" s="81" t="s">
        <v>50</v>
      </c>
      <c r="D16" s="81" t="s">
        <v>58</v>
      </c>
      <c r="E16" s="81" t="s">
        <v>59</v>
      </c>
      <c r="F16" s="82" t="s">
        <v>49</v>
      </c>
      <c r="G16" s="91" t="s">
        <v>60</v>
      </c>
      <c r="H16" s="70" t="s">
        <v>42</v>
      </c>
      <c r="I16" s="84">
        <v>12</v>
      </c>
      <c r="J16" s="84">
        <v>12</v>
      </c>
      <c r="K16" s="96">
        <v>3</v>
      </c>
      <c r="L16" s="96">
        <v>3</v>
      </c>
      <c r="M16" s="96">
        <v>3</v>
      </c>
      <c r="N16" s="97">
        <v>3</v>
      </c>
      <c r="O16" s="87">
        <v>3</v>
      </c>
      <c r="P16" s="88">
        <v>3</v>
      </c>
      <c r="Q16" s="88">
        <v>3</v>
      </c>
      <c r="R16" s="89">
        <v>3</v>
      </c>
      <c r="S16" s="89">
        <f t="shared" si="0"/>
        <v>12</v>
      </c>
      <c r="T16" s="92">
        <f t="shared" si="1"/>
        <v>1</v>
      </c>
      <c r="W16" s="98"/>
    </row>
    <row r="17" spans="1:20" s="90" customFormat="1" ht="67.5" customHeight="1">
      <c r="A17" s="79" t="s">
        <v>61</v>
      </c>
      <c r="B17" s="80" t="s">
        <v>49</v>
      </c>
      <c r="C17" s="99" t="s">
        <v>50</v>
      </c>
      <c r="D17" s="99" t="s">
        <v>58</v>
      </c>
      <c r="E17" s="99" t="s">
        <v>59</v>
      </c>
      <c r="F17" s="82" t="s">
        <v>29</v>
      </c>
      <c r="G17" s="100" t="s">
        <v>62</v>
      </c>
      <c r="H17" s="101" t="s">
        <v>63</v>
      </c>
      <c r="I17" s="102">
        <v>144</v>
      </c>
      <c r="J17" s="102">
        <v>144</v>
      </c>
      <c r="K17" s="103">
        <v>36</v>
      </c>
      <c r="L17" s="103">
        <v>36</v>
      </c>
      <c r="M17" s="103">
        <v>36</v>
      </c>
      <c r="N17" s="104">
        <v>36</v>
      </c>
      <c r="O17" s="87">
        <v>36</v>
      </c>
      <c r="P17" s="105">
        <v>36</v>
      </c>
      <c r="Q17" s="105">
        <v>36</v>
      </c>
      <c r="R17" s="89">
        <v>36</v>
      </c>
      <c r="S17" s="89">
        <f t="shared" si="0"/>
        <v>144</v>
      </c>
      <c r="T17" s="106">
        <f t="shared" si="1"/>
        <v>1</v>
      </c>
    </row>
    <row r="18" spans="1:20" s="90" customFormat="1" ht="61.5" customHeight="1">
      <c r="A18" s="79" t="s">
        <v>64</v>
      </c>
      <c r="B18" s="80" t="s">
        <v>49</v>
      </c>
      <c r="C18" s="99" t="s">
        <v>50</v>
      </c>
      <c r="D18" s="99" t="s">
        <v>58</v>
      </c>
      <c r="E18" s="99" t="s">
        <v>59</v>
      </c>
      <c r="F18" s="82" t="s">
        <v>65</v>
      </c>
      <c r="G18" s="100" t="s">
        <v>66</v>
      </c>
      <c r="H18" s="101" t="s">
        <v>42</v>
      </c>
      <c r="I18" s="102">
        <v>4</v>
      </c>
      <c r="J18" s="102">
        <v>4</v>
      </c>
      <c r="K18" s="103">
        <v>1</v>
      </c>
      <c r="L18" s="103">
        <v>1</v>
      </c>
      <c r="M18" s="103">
        <v>1</v>
      </c>
      <c r="N18" s="104">
        <v>1</v>
      </c>
      <c r="O18" s="87">
        <v>1</v>
      </c>
      <c r="P18" s="107">
        <v>1</v>
      </c>
      <c r="Q18" s="105">
        <v>1</v>
      </c>
      <c r="R18" s="89">
        <v>1</v>
      </c>
      <c r="S18" s="95">
        <f t="shared" si="0"/>
        <v>4</v>
      </c>
      <c r="T18" s="92">
        <f t="shared" si="1"/>
        <v>1</v>
      </c>
    </row>
    <row r="19" spans="1:20" s="90" customFormat="1" ht="32.25" customHeight="1">
      <c r="A19" s="79" t="s">
        <v>67</v>
      </c>
      <c r="B19" s="80" t="s">
        <v>29</v>
      </c>
      <c r="C19" s="99" t="s">
        <v>30</v>
      </c>
      <c r="D19" s="99" t="s">
        <v>68</v>
      </c>
      <c r="E19" s="99" t="s">
        <v>69</v>
      </c>
      <c r="F19" s="82" t="s">
        <v>70</v>
      </c>
      <c r="G19" s="108" t="s">
        <v>71</v>
      </c>
      <c r="H19" s="101" t="s">
        <v>72</v>
      </c>
      <c r="I19" s="109">
        <v>36987763.380000003</v>
      </c>
      <c r="J19" s="109">
        <v>36987763.380000003</v>
      </c>
      <c r="K19" s="110">
        <v>4764401.2</v>
      </c>
      <c r="L19" s="110">
        <v>10504968.25</v>
      </c>
      <c r="M19" s="110">
        <v>10005535.199999999</v>
      </c>
      <c r="N19" s="111">
        <v>11712858.74</v>
      </c>
      <c r="O19" s="112">
        <v>4764401</v>
      </c>
      <c r="P19" s="113">
        <v>4035117</v>
      </c>
      <c r="Q19" s="113">
        <v>2142031</v>
      </c>
      <c r="R19" s="114">
        <v>4233458</v>
      </c>
      <c r="S19" s="114">
        <f t="shared" si="0"/>
        <v>15175007</v>
      </c>
      <c r="T19" s="106">
        <f t="shared" si="1"/>
        <v>0.41027100893062973</v>
      </c>
    </row>
    <row r="20" spans="1:20" ht="33" customHeight="1">
      <c r="A20" s="79" t="s">
        <v>73</v>
      </c>
      <c r="B20" s="80" t="s">
        <v>53</v>
      </c>
      <c r="C20" s="115" t="s">
        <v>74</v>
      </c>
      <c r="D20" s="115" t="s">
        <v>75</v>
      </c>
      <c r="E20" s="115" t="s">
        <v>76</v>
      </c>
      <c r="F20" s="82" t="s">
        <v>77</v>
      </c>
      <c r="G20" s="116" t="s">
        <v>78</v>
      </c>
      <c r="H20" s="117" t="s">
        <v>72</v>
      </c>
      <c r="I20" s="118">
        <v>41804302.200000003</v>
      </c>
      <c r="J20" s="119">
        <v>41804302.200000003</v>
      </c>
      <c r="K20" s="118">
        <v>10451076</v>
      </c>
      <c r="L20" s="118">
        <v>10451076</v>
      </c>
      <c r="M20" s="118">
        <v>10451076</v>
      </c>
      <c r="N20" s="120">
        <v>10451076</v>
      </c>
      <c r="O20" s="112">
        <v>10451076</v>
      </c>
      <c r="P20" s="121">
        <v>10127076</v>
      </c>
      <c r="Q20" s="121">
        <v>10451075</v>
      </c>
      <c r="R20" s="114">
        <v>10127076</v>
      </c>
      <c r="S20" s="114">
        <f t="shared" si="0"/>
        <v>41156303</v>
      </c>
      <c r="T20" s="122">
        <f t="shared" si="1"/>
        <v>0.98449922218771058</v>
      </c>
    </row>
    <row r="21" spans="1:20" s="90" customFormat="1" ht="59.25" customHeight="1">
      <c r="A21" s="79" t="s">
        <v>79</v>
      </c>
      <c r="B21" s="80" t="s">
        <v>53</v>
      </c>
      <c r="C21" s="115" t="s">
        <v>74</v>
      </c>
      <c r="D21" s="115" t="s">
        <v>80</v>
      </c>
      <c r="E21" s="115" t="s">
        <v>76</v>
      </c>
      <c r="F21" s="82" t="s">
        <v>73</v>
      </c>
      <c r="G21" s="123" t="s">
        <v>81</v>
      </c>
      <c r="H21" s="117" t="s">
        <v>82</v>
      </c>
      <c r="I21" s="124">
        <v>300</v>
      </c>
      <c r="J21" s="124">
        <v>300</v>
      </c>
      <c r="K21" s="125">
        <v>24</v>
      </c>
      <c r="L21" s="125">
        <v>92</v>
      </c>
      <c r="M21" s="125">
        <v>92</v>
      </c>
      <c r="N21" s="126">
        <v>92</v>
      </c>
      <c r="O21" s="87">
        <v>24</v>
      </c>
      <c r="P21" s="127">
        <v>49</v>
      </c>
      <c r="Q21" s="127">
        <v>36</v>
      </c>
      <c r="R21" s="89">
        <v>48</v>
      </c>
      <c r="S21" s="89">
        <f t="shared" si="0"/>
        <v>157</v>
      </c>
      <c r="T21" s="106">
        <f t="shared" si="1"/>
        <v>0.52333333333333332</v>
      </c>
    </row>
    <row r="22" spans="1:20" s="90" customFormat="1" ht="69" customHeight="1" thickBot="1">
      <c r="A22" s="79" t="s">
        <v>83</v>
      </c>
      <c r="B22" s="80" t="s">
        <v>29</v>
      </c>
      <c r="C22" s="128" t="s">
        <v>30</v>
      </c>
      <c r="D22" s="128" t="s">
        <v>84</v>
      </c>
      <c r="E22" s="128" t="s">
        <v>85</v>
      </c>
      <c r="F22" s="129" t="s">
        <v>79</v>
      </c>
      <c r="G22" s="130" t="s">
        <v>86</v>
      </c>
      <c r="H22" s="117" t="s">
        <v>35</v>
      </c>
      <c r="I22" s="131">
        <v>12</v>
      </c>
      <c r="J22" s="131">
        <v>12</v>
      </c>
      <c r="K22" s="132">
        <v>3</v>
      </c>
      <c r="L22" s="132">
        <v>3</v>
      </c>
      <c r="M22" s="132">
        <v>3</v>
      </c>
      <c r="N22" s="133">
        <v>3</v>
      </c>
      <c r="O22" s="134">
        <v>3</v>
      </c>
      <c r="P22" s="135">
        <v>3</v>
      </c>
      <c r="Q22" s="135">
        <v>3</v>
      </c>
      <c r="R22" s="136">
        <v>3</v>
      </c>
      <c r="S22" s="136">
        <f t="shared" si="0"/>
        <v>12</v>
      </c>
      <c r="T22" s="137">
        <f>S22/I22</f>
        <v>1</v>
      </c>
    </row>
    <row r="23" spans="1:20" s="90" customFormat="1" ht="14.25" customHeight="1" thickTop="1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9"/>
      <c r="L23" s="139"/>
      <c r="M23" s="139"/>
      <c r="N23" s="139"/>
    </row>
    <row r="24" spans="1:20" s="90" customFormat="1" ht="14.25" customHeight="1">
      <c r="A24" s="140"/>
      <c r="B24" s="140"/>
      <c r="C24" s="16"/>
      <c r="D24" s="16"/>
      <c r="E24" s="16"/>
      <c r="F24" s="16"/>
      <c r="G24"/>
      <c r="H24" s="140"/>
      <c r="I24" s="140"/>
      <c r="J24" s="140"/>
      <c r="K24" s="141"/>
      <c r="L24" s="141"/>
      <c r="M24" s="141"/>
      <c r="N24" s="141"/>
    </row>
    <row r="25" spans="1:20" s="90" customFormat="1" ht="14.25" customHeight="1">
      <c r="A25" s="140"/>
      <c r="B25" s="142"/>
      <c r="C25" s="143"/>
      <c r="D25" s="143"/>
      <c r="E25" s="142" t="s">
        <v>87</v>
      </c>
      <c r="F25" s="143"/>
      <c r="G25" s="143"/>
      <c r="H25" s="140"/>
      <c r="I25" s="140"/>
      <c r="J25" s="140"/>
      <c r="K25" s="141"/>
      <c r="L25" s="141"/>
      <c r="M25" s="141"/>
      <c r="N25" s="141"/>
    </row>
    <row r="26" spans="1:20" ht="18.75" customHeight="1">
      <c r="A26" s="16"/>
      <c r="B26" s="16"/>
      <c r="H26"/>
      <c r="J26"/>
      <c r="L26" s="146"/>
      <c r="M26" s="146"/>
    </row>
    <row r="27" spans="1:20" ht="36" customHeight="1">
      <c r="A27" s="16"/>
      <c r="B27" s="16"/>
      <c r="C27" s="16"/>
      <c r="D27" s="16"/>
      <c r="E27" s="16"/>
      <c r="F27" s="16"/>
      <c r="G27"/>
      <c r="H27"/>
      <c r="J27"/>
      <c r="L27" s="146"/>
      <c r="M27" s="146"/>
    </row>
    <row r="28" spans="1:20" s="90" customFormat="1" ht="16.5" customHeight="1">
      <c r="A28" s="147"/>
      <c r="B28" s="147"/>
      <c r="C28" s="147"/>
      <c r="D28" s="147"/>
      <c r="E28" s="147"/>
      <c r="F28" s="147"/>
      <c r="G28" s="148"/>
      <c r="H28" s="149"/>
      <c r="I28" s="150"/>
      <c r="J28" s="141"/>
      <c r="K28" s="141"/>
      <c r="L28" s="141"/>
      <c r="M28" s="141"/>
      <c r="N28" s="141"/>
    </row>
    <row r="29" spans="1:20" s="90" customFormat="1" ht="12" customHeight="1">
      <c r="A29" s="147"/>
      <c r="B29" s="147"/>
      <c r="C29" s="147"/>
      <c r="D29" s="147"/>
      <c r="E29" s="147"/>
      <c r="F29" s="147"/>
      <c r="G29" s="148"/>
      <c r="H29" s="149"/>
      <c r="I29" s="150"/>
      <c r="J29" s="141"/>
      <c r="K29" s="141"/>
      <c r="L29" s="141"/>
      <c r="M29" s="141"/>
      <c r="N29" s="141"/>
    </row>
    <row r="31" spans="1:20" s="90" customFormat="1" ht="10.5" customHeight="1">
      <c r="A31" s="147"/>
      <c r="B31" s="147"/>
      <c r="C31" s="147"/>
      <c r="D31" s="147"/>
      <c r="E31" s="147"/>
      <c r="F31" s="147"/>
      <c r="G31" s="148"/>
      <c r="H31" s="149"/>
      <c r="I31" s="150"/>
      <c r="J31" s="151"/>
      <c r="K31" s="151"/>
      <c r="L31" s="151"/>
      <c r="M31" s="151"/>
      <c r="N31" s="151"/>
    </row>
    <row r="32" spans="1:20">
      <c r="G32" s="152"/>
      <c r="J32" s="154"/>
    </row>
    <row r="33" spans="7:14">
      <c r="G33" s="152"/>
      <c r="J33" s="154"/>
    </row>
    <row r="34" spans="7:14">
      <c r="G34" s="152"/>
      <c r="J34" s="154"/>
      <c r="K34" s="155"/>
      <c r="L34" s="155"/>
      <c r="M34" s="155"/>
      <c r="N34" s="155"/>
    </row>
    <row r="35" spans="7:14">
      <c r="G35" s="155"/>
      <c r="J35" s="154"/>
      <c r="K35" s="155"/>
      <c r="L35" s="155"/>
      <c r="M35" s="155"/>
      <c r="N35" s="155"/>
    </row>
    <row r="36" spans="7:14">
      <c r="G36" s="152"/>
      <c r="H36" s="152"/>
      <c r="J36" s="154"/>
      <c r="K36" s="155"/>
      <c r="L36" s="155"/>
      <c r="M36" s="155"/>
      <c r="N36" s="155"/>
    </row>
    <row r="37" spans="7:14">
      <c r="G37" s="152"/>
      <c r="H37" s="152"/>
      <c r="J37" s="154"/>
      <c r="K37" s="155"/>
      <c r="L37" s="155"/>
      <c r="M37" s="155"/>
      <c r="N37" s="155"/>
    </row>
    <row r="38" spans="7:14">
      <c r="G38" s="152"/>
      <c r="H38" s="152"/>
      <c r="J38" s="154"/>
      <c r="K38" s="156"/>
    </row>
    <row r="39" spans="7:14">
      <c r="G39" s="155"/>
      <c r="H39" s="152"/>
      <c r="J39" s="154"/>
    </row>
    <row r="40" spans="7:14">
      <c r="G40" s="152"/>
      <c r="H40" s="152"/>
      <c r="J40" s="154"/>
    </row>
    <row r="41" spans="7:14">
      <c r="G41" s="152"/>
      <c r="H41" s="152"/>
      <c r="J41" s="154"/>
    </row>
    <row r="42" spans="7:14">
      <c r="G42" s="152"/>
      <c r="H42" s="152"/>
      <c r="J42" s="154"/>
    </row>
    <row r="43" spans="7:14">
      <c r="G43" s="155"/>
      <c r="H43" s="152"/>
      <c r="J43" s="154"/>
    </row>
    <row r="44" spans="7:14">
      <c r="G44" s="152"/>
      <c r="H44" s="152"/>
      <c r="J44" s="154"/>
    </row>
    <row r="45" spans="7:14">
      <c r="G45" s="152"/>
      <c r="H45" s="152"/>
      <c r="J45" s="154"/>
    </row>
    <row r="46" spans="7:14">
      <c r="G46" s="152"/>
      <c r="H46" s="157"/>
      <c r="J46" s="154"/>
    </row>
    <row r="47" spans="7:14">
      <c r="G47" s="155"/>
      <c r="H47" s="157"/>
      <c r="J47" s="154"/>
    </row>
    <row r="48" spans="7:14">
      <c r="J48" s="154"/>
    </row>
    <row r="49" spans="10:10">
      <c r="J49" s="154"/>
    </row>
    <row r="50" spans="10:10">
      <c r="J50" s="154"/>
    </row>
  </sheetData>
  <mergeCells count="22">
    <mergeCell ref="A23:J23"/>
    <mergeCell ref="B25:D25"/>
    <mergeCell ref="E25:G25"/>
    <mergeCell ref="I7:N7"/>
    <mergeCell ref="T7:T11"/>
    <mergeCell ref="B10:B11"/>
    <mergeCell ref="C10:C11"/>
    <mergeCell ref="D10:D11"/>
    <mergeCell ref="I10:I11"/>
    <mergeCell ref="J10:J11"/>
    <mergeCell ref="K10:N10"/>
    <mergeCell ref="O10:S10"/>
    <mergeCell ref="A1:T1"/>
    <mergeCell ref="B2:T2"/>
    <mergeCell ref="S3:T3"/>
    <mergeCell ref="B4:T4"/>
    <mergeCell ref="A6:N6"/>
    <mergeCell ref="A7:A11"/>
    <mergeCell ref="B7:D7"/>
    <mergeCell ref="E7:E11"/>
    <mergeCell ref="F7:F11"/>
    <mergeCell ref="G7:G11"/>
  </mergeCells>
  <printOptions horizontalCentered="1"/>
  <pageMargins left="0" right="0" top="0.3" bottom="0" header="0" footer="0"/>
  <pageSetup scale="60" firstPageNumber="0" orientation="landscape" horizontalDpi="300" verticalDpi="300" r:id="rId1"/>
  <headerFooter alignWithMargins="0">
    <oddFooter>&amp;R&amp;12&amp;P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EVTOP-03 (CUARTO)</vt:lpstr>
      <vt:lpstr>'EVTOP-03 (CUARTO)'!Área_de_impresión</vt:lpstr>
      <vt:lpstr>'EVTOP-03 (CUARTO)'!Excel_BuiltIn__FilterDatabase_1</vt:lpstr>
      <vt:lpstr>'EVTOP-03 (CUARTO)'!Títulos_a_imprimir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2014-03-04T21:13:48Z</dcterms:created>
  <dcterms:modified xsi:type="dcterms:W3CDTF">2014-03-04T21:15:21Z</dcterms:modified>
</cp:coreProperties>
</file>