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16095" windowHeight="6345"/>
  </bookViews>
  <sheets>
    <sheet name="EVTOP-03" sheetId="1" r:id="rId1"/>
  </sheets>
  <definedNames>
    <definedName name="_xlnm.Print_Area" localSheetId="0">'EVTOP-03'!$A$1:$T$29</definedName>
    <definedName name="_xlnm.Database" localSheetId="0">#REF!</definedName>
    <definedName name="_xlnm.Database">#REF!</definedName>
    <definedName name="Excel_BuiltIn__FilterDatabase_1" localSheetId="0">'EVTOP-03'!$J$13:$J$29</definedName>
    <definedName name="Excel_BuiltIn__FilterDatabase_1">#REF!</definedName>
    <definedName name="_xlnm.Print_Titles" localSheetId="0">'EVTOP-03'!$4:$11</definedName>
  </definedNames>
  <calcPr calcId="124519"/>
</workbook>
</file>

<file path=xl/calcChain.xml><?xml version="1.0" encoding="utf-8"?>
<calcChain xmlns="http://schemas.openxmlformats.org/spreadsheetml/2006/main">
  <c r="S22" i="1"/>
  <c r="T22" s="1"/>
  <c r="S21"/>
  <c r="T21" s="1"/>
  <c r="S20"/>
  <c r="T20" s="1"/>
  <c r="S19"/>
  <c r="T19" s="1"/>
  <c r="S18"/>
  <c r="T18" s="1"/>
  <c r="T17"/>
  <c r="T16"/>
  <c r="S16"/>
  <c r="T15"/>
  <c r="S15"/>
  <c r="T14"/>
  <c r="S14"/>
  <c r="T13"/>
  <c r="S13"/>
  <c r="T12"/>
  <c r="S12"/>
</calcChain>
</file>

<file path=xl/comments1.xml><?xml version="1.0" encoding="utf-8"?>
<comments xmlns="http://schemas.openxmlformats.org/spreadsheetml/2006/main">
  <authors>
    <author>Luz del Carmen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Luz del Carmen: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<sst xmlns="http://schemas.openxmlformats.org/spreadsheetml/2006/main" count="121" uniqueCount="85">
  <si>
    <t>SISTEMA ESTATAL DE EVALUACION DEL DESEMPEÑO</t>
  </si>
  <si>
    <t>INFORME DE AVANCE INFORMATICO</t>
  </si>
  <si>
    <t>EVTOP-03</t>
  </si>
  <si>
    <t xml:space="preserve"> </t>
  </si>
  <si>
    <t>AVANCE TRIMESTRAL 2015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</si>
  <si>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</si>
  <si>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</si>
  <si>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</si>
  <si>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</si>
  <si>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</si>
  <si>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</si>
  <si>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</si>
  <si>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</si>
  <si>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</si>
  <si>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</si>
  <si>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</si>
  <si>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</si>
  <si>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</si>
  <si>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</si>
  <si>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</si>
  <si>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</si>
  <si>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</si>
  <si>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</si>
  <si>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</si>
  <si>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</si>
  <si>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</si>
  <si>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</si>
  <si>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</si>
  <si>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</si>
  <si>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</si>
  <si>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</si>
  <si>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</si>
  <si>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Direcciòn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</si>
  <si>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</si>
  <si>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</si>
  <si>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</si>
  <si>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</si>
  <si>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</si>
  <si>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</si>
  <si>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</si>
  <si>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</si>
  <si>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</si>
  <si>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</si>
  <si>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</si>
  <si>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</si>
  <si>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</si>
  <si>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</si>
  <si>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</si>
  <si>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</si>
  <si>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</si>
  <si>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</si>
  <si>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</si>
  <si>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</si>
  <si>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</si>
  <si>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</si>
  <si>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</si>
  <si>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</si>
  <si>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</si>
  <si>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</si>
  <si>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</si>
  <si>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</si>
  <si>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</si>
  <si>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</si>
  <si>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2579</t>
  </si>
  <si>
    <t>640</t>
  </si>
  <si>
    <t>09</t>
  </si>
  <si>
    <t>6.2.3</t>
  </si>
  <si>
    <t>Adminsitraciòn</t>
  </si>
  <si>
    <t>8</t>
  </si>
  <si>
    <t>Comercialización de anuncios publicitarios de empresas locales, estatales y  nacionales.</t>
  </si>
  <si>
    <t>miles de pesos</t>
  </si>
  <si>
    <t>10</t>
  </si>
  <si>
    <t>4.6</t>
  </si>
  <si>
    <t>4.6.6</t>
  </si>
  <si>
    <t>Comercializaciòn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</si>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</sst>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#,##0_ ;\-#,##0\ "/>
    <numFmt numFmtId="166" formatCode="_-&quot;€&quot;* #,##0.00_-;\-&quot;€&quot;* #,##0.00_-;_-&quot;€&quot;* &quot;-&quot;??_-;_-@_-"/>
    <numFmt numFmtId="167" formatCode="_(* #,##0.00_);_(* \(#,##0.0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center" wrapText="1"/>
    </xf>
    <xf numFmtId="0" fontId="0" fillId="0" borderId="14" xfId="0" applyBorder="1"/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9" fillId="0" borderId="2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40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vertical="top"/>
    </xf>
    <xf numFmtId="164" fontId="12" fillId="0" borderId="17" xfId="0" applyNumberFormat="1" applyFont="1" applyBorder="1" applyAlignment="1">
      <alignment horizontal="justify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165" fontId="8" fillId="0" borderId="0" xfId="0" applyNumberFormat="1" applyFont="1" applyAlignment="1">
      <alignment vertical="top"/>
    </xf>
    <xf numFmtId="165" fontId="8" fillId="0" borderId="43" xfId="0" applyNumberFormat="1" applyFont="1" applyBorder="1" applyAlignment="1">
      <alignment vertical="top"/>
    </xf>
    <xf numFmtId="165" fontId="8" fillId="0" borderId="44" xfId="0" applyNumberFormat="1" applyFont="1" applyBorder="1" applyAlignment="1">
      <alignment vertical="top"/>
    </xf>
    <xf numFmtId="165" fontId="11" fillId="0" borderId="45" xfId="0" applyNumberFormat="1" applyFont="1" applyBorder="1" applyAlignment="1">
      <alignment horizontal="center" vertical="top" wrapText="1"/>
    </xf>
    <xf numFmtId="165" fontId="11" fillId="0" borderId="42" xfId="0" applyNumberFormat="1" applyFont="1" applyBorder="1" applyAlignment="1">
      <alignment horizontal="center" vertical="top" wrapText="1"/>
    </xf>
    <xf numFmtId="165" fontId="11" fillId="0" borderId="36" xfId="0" applyNumberFormat="1" applyFont="1" applyBorder="1" applyAlignment="1">
      <alignment horizontal="center" vertical="top" wrapText="1"/>
    </xf>
    <xf numFmtId="165" fontId="11" fillId="0" borderId="17" xfId="0" applyNumberFormat="1" applyFont="1" applyBorder="1" applyAlignment="1">
      <alignment horizontal="center" vertical="top" wrapText="1"/>
    </xf>
    <xf numFmtId="10" fontId="0" fillId="0" borderId="40" xfId="0" applyNumberFormat="1" applyFont="1" applyBorder="1" applyAlignment="1">
      <alignment horizontal="center" vertical="top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/>
    </xf>
    <xf numFmtId="165" fontId="8" fillId="0" borderId="46" xfId="0" applyNumberFormat="1" applyFont="1" applyBorder="1" applyAlignment="1">
      <alignment horizontal="center" vertical="center"/>
    </xf>
    <xf numFmtId="3" fontId="13" fillId="0" borderId="17" xfId="1" applyNumberFormat="1" applyFont="1" applyBorder="1" applyAlignment="1">
      <alignment vertical="center"/>
    </xf>
    <xf numFmtId="165" fontId="11" fillId="0" borderId="42" xfId="0" applyNumberFormat="1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8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0" fontId="0" fillId="0" borderId="50" xfId="0" applyNumberFormat="1" applyFon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12" fillId="0" borderId="0" xfId="0" applyFont="1" applyBorder="1"/>
    <xf numFmtId="49" fontId="0" fillId="0" borderId="0" xfId="0" applyNumberForma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0" fontId="14" fillId="0" borderId="0" xfId="2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</cellXfs>
  <cellStyles count="13">
    <cellStyle name="Euro" xfId="3"/>
    <cellStyle name="Millares 2" xfId="4"/>
    <cellStyle name="Normal" xfId="0" builtinId="0"/>
    <cellStyle name="Normal 2" xfId="5"/>
    <cellStyle name="Normal 2 2" xfId="6"/>
    <cellStyle name="Normal 2 2 2" xfId="1"/>
    <cellStyle name="Normal 2 2 2 2" xfId="7"/>
    <cellStyle name="Normal 2 2 2 2 2" xfId="8"/>
    <cellStyle name="Normal 2 2 2 2 3" xfId="2"/>
    <cellStyle name="Normal 3" xfId="9"/>
    <cellStyle name="Normal 3 2" xfId="10"/>
    <cellStyle name="Normal 4" xfId="11"/>
    <cellStyle name="Porcentual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25</xdr:row>
      <xdr:rowOff>0</xdr:rowOff>
    </xdr:from>
    <xdr:to>
      <xdr:col>6</xdr:col>
      <xdr:colOff>3438525</xdr:colOff>
      <xdr:row>28</xdr:row>
      <xdr:rowOff>19050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933700" y="10553700"/>
          <a:ext cx="2905125" cy="9239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26</xdr:row>
      <xdr:rowOff>304800</xdr:rowOff>
    </xdr:from>
    <xdr:to>
      <xdr:col>6</xdr:col>
      <xdr:colOff>901700</xdr:colOff>
      <xdr:row>31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52400" y="11096625"/>
          <a:ext cx="3149600" cy="9493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lnSpc>
              <a:spcPct val="150000"/>
            </a:lnSpc>
            <a:defRPr sz="1000"/>
          </a:pPr>
          <a:endParaRPr lang="es-E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449915</xdr:colOff>
      <xdr:row>26</xdr:row>
      <xdr:rowOff>42024</xdr:rowOff>
    </xdr:from>
    <xdr:to>
      <xdr:col>18</xdr:col>
      <xdr:colOff>123264</xdr:colOff>
      <xdr:row>28</xdr:row>
      <xdr:rowOff>47625</xdr:rowOff>
    </xdr:to>
    <xdr:sp macro="" textlink="">
      <xdr:nvSpPr>
        <xdr:cNvPr id="4" name="3 CuadroTexto"/>
        <xdr:cNvSpPr txBox="1"/>
      </xdr:nvSpPr>
      <xdr:spPr>
        <a:xfrm>
          <a:off x="10270190" y="10833849"/>
          <a:ext cx="2854699" cy="6723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spc="0"/>
            <a:t>LIC. </a:t>
          </a:r>
          <a:r>
            <a:rPr lang="es-ES" sz="1200" spc="0" baseline="0"/>
            <a:t> SERGIO TESHIBA SUTTO</a:t>
          </a:r>
        </a:p>
        <a:p>
          <a:pPr algn="ctr"/>
          <a:r>
            <a:rPr lang="es-ES" sz="1200" spc="0" baseline="0"/>
            <a:t>Gerente de Administración y Finanzas</a:t>
          </a:r>
          <a:endParaRPr lang="es-ES" sz="1200" spc="-100" baseline="0"/>
        </a:p>
        <a:p>
          <a:pPr algn="ctr"/>
          <a:r>
            <a:rPr lang="es-ES" sz="1200" baseline="0"/>
            <a:t>Titular de Enlace</a:t>
          </a:r>
          <a:endParaRPr lang="es-ES" sz="1200"/>
        </a:p>
      </xdr:txBody>
    </xdr:sp>
    <xdr:clientData/>
  </xdr:twoCellAnchor>
  <xdr:twoCellAnchor>
    <xdr:from>
      <xdr:col>5</xdr:col>
      <xdr:colOff>28575</xdr:colOff>
      <xdr:row>26</xdr:row>
      <xdr:rowOff>9525</xdr:rowOff>
    </xdr:from>
    <xdr:to>
      <xdr:col>6</xdr:col>
      <xdr:colOff>2619936</xdr:colOff>
      <xdr:row>28</xdr:row>
      <xdr:rowOff>4482</xdr:rowOff>
    </xdr:to>
    <xdr:sp macro="" textlink="">
      <xdr:nvSpPr>
        <xdr:cNvPr id="5" name="4 CuadroTexto"/>
        <xdr:cNvSpPr txBox="1"/>
      </xdr:nvSpPr>
      <xdr:spPr>
        <a:xfrm>
          <a:off x="2047875" y="10801350"/>
          <a:ext cx="2972361" cy="6617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/>
            <a:t>LIC. DANIEL HIDALGO HURTADO</a:t>
          </a:r>
        </a:p>
        <a:p>
          <a:pPr algn="ctr"/>
          <a:r>
            <a:rPr lang="es-ES" sz="1200"/>
            <a:t>Director General</a:t>
          </a:r>
        </a:p>
        <a:p>
          <a:pPr algn="ctr"/>
          <a:r>
            <a:rPr lang="es-ES" sz="1200"/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topLeftCell="H16" workbookViewId="0">
      <selection activeCell="G35" sqref="G35"/>
    </sheetView>
  </sheetViews>
  <sheetFormatPr baseColWidth="10" defaultRowHeight="12.75"/>
  <cols>
    <col min="1" max="1" width="8.42578125" style="100" hidden="1" customWidth="1"/>
    <col min="2" max="2" width="5.140625" style="100" customWidth="1"/>
    <col min="3" max="3" width="6.140625" style="100" customWidth="1"/>
    <col min="4" max="4" width="5.5703125" style="100" customWidth="1"/>
    <col min="5" max="5" width="13.42578125" style="100" customWidth="1"/>
    <col min="6" max="6" width="5.7109375" style="100" customWidth="1"/>
    <col min="7" max="7" width="55.7109375" style="101" customWidth="1"/>
    <col min="8" max="8" width="7.5703125" style="109" customWidth="1"/>
    <col min="9" max="9" width="9" customWidth="1"/>
    <col min="10" max="10" width="8.85546875" style="114" customWidth="1"/>
    <col min="11" max="12" width="10" customWidth="1"/>
    <col min="13" max="14" width="10.140625" customWidth="1"/>
    <col min="15" max="15" width="9.28515625" customWidth="1"/>
    <col min="16" max="16" width="8.5703125" customWidth="1"/>
    <col min="17" max="17" width="8.85546875" customWidth="1"/>
    <col min="18" max="19" width="10.85546875" customWidth="1"/>
    <col min="20" max="20" width="8" customWidth="1"/>
    <col min="23" max="23" width="12.7109375" bestFit="1" customWidth="1"/>
  </cols>
  <sheetData>
    <row r="1" spans="1:20" ht="18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117"/>
      <c r="Q1" s="117"/>
      <c r="R1" s="117"/>
      <c r="S1" s="117"/>
      <c r="T1" s="117"/>
    </row>
    <row r="2" spans="1:20" ht="14.25" customHeight="1">
      <c r="A2" s="1"/>
      <c r="B2" s="116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4"/>
      <c r="R3" s="4"/>
      <c r="S3" s="119" t="s">
        <v>2</v>
      </c>
      <c r="T3" s="119"/>
    </row>
    <row r="4" spans="1:20" ht="12" customHeight="1">
      <c r="A4" s="1" t="s">
        <v>3</v>
      </c>
      <c r="B4" s="120" t="s">
        <v>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0" ht="1.5" customHeight="1" thickBot="1">
      <c r="A5" s="5"/>
      <c r="B5" s="5"/>
      <c r="C5" s="5"/>
      <c r="D5" s="5"/>
      <c r="E5" s="5"/>
      <c r="F5" s="5"/>
      <c r="G5" s="6"/>
      <c r="H5" s="7"/>
      <c r="I5" s="8"/>
      <c r="J5" s="9"/>
      <c r="K5" s="8"/>
      <c r="L5" s="8"/>
      <c r="M5" s="8"/>
      <c r="N5" s="8" t="s">
        <v>3</v>
      </c>
      <c r="O5" s="10"/>
      <c r="P5" s="10"/>
    </row>
    <row r="6" spans="1:20" s="13" customFormat="1" ht="14.25" customHeight="1" thickTop="1">
      <c r="A6" s="122" t="s">
        <v>5</v>
      </c>
      <c r="B6" s="122"/>
      <c r="C6" s="122"/>
      <c r="D6" s="122"/>
      <c r="E6" s="122"/>
      <c r="F6" s="122"/>
      <c r="G6" s="122"/>
      <c r="H6" s="123"/>
      <c r="I6" s="123"/>
      <c r="J6" s="123"/>
      <c r="K6" s="123"/>
      <c r="L6" s="123"/>
      <c r="M6" s="123"/>
      <c r="N6" s="123"/>
      <c r="O6" s="11"/>
      <c r="P6" s="11"/>
      <c r="Q6" s="11"/>
      <c r="R6" s="11"/>
      <c r="S6" s="11"/>
      <c r="T6" s="12"/>
    </row>
    <row r="7" spans="1:20" ht="12.75" customHeight="1" thickBot="1">
      <c r="A7" s="143" t="s">
        <v>6</v>
      </c>
      <c r="B7" s="144" t="s">
        <v>7</v>
      </c>
      <c r="C7" s="145"/>
      <c r="D7" s="146"/>
      <c r="E7" s="136" t="s">
        <v>8</v>
      </c>
      <c r="F7" s="149" t="s">
        <v>9</v>
      </c>
      <c r="G7" s="115" t="s">
        <v>10</v>
      </c>
      <c r="H7" s="14" t="s">
        <v>11</v>
      </c>
      <c r="I7" s="127" t="s">
        <v>12</v>
      </c>
      <c r="J7" s="127"/>
      <c r="K7" s="127"/>
      <c r="L7" s="127"/>
      <c r="M7" s="127"/>
      <c r="N7" s="128"/>
      <c r="O7" s="15"/>
      <c r="P7" s="15"/>
      <c r="Q7" s="15"/>
      <c r="R7" s="15"/>
      <c r="S7" s="15"/>
      <c r="T7" s="129" t="s">
        <v>13</v>
      </c>
    </row>
    <row r="8" spans="1:20" ht="12.75" hidden="1" customHeight="1">
      <c r="A8" s="143"/>
      <c r="B8" s="16"/>
      <c r="C8" s="17"/>
      <c r="D8" s="17"/>
      <c r="E8" s="147"/>
      <c r="F8" s="150"/>
      <c r="G8" s="115"/>
      <c r="H8" s="18"/>
      <c r="I8" s="19"/>
      <c r="J8" s="20"/>
      <c r="K8" s="21"/>
      <c r="L8" s="21"/>
      <c r="M8" s="21"/>
      <c r="N8" s="21"/>
      <c r="O8" s="22"/>
      <c r="P8" s="22"/>
      <c r="Q8" s="22"/>
      <c r="R8" s="23"/>
      <c r="S8" s="23"/>
      <c r="T8" s="130"/>
    </row>
    <row r="9" spans="1:20" ht="12.75" hidden="1" customHeight="1">
      <c r="A9" s="143"/>
      <c r="B9" s="16"/>
      <c r="C9" s="17"/>
      <c r="D9" s="17"/>
      <c r="E9" s="147"/>
      <c r="F9" s="150"/>
      <c r="G9" s="115"/>
      <c r="H9" s="18"/>
      <c r="I9" s="19"/>
      <c r="J9" s="20"/>
      <c r="K9" s="21"/>
      <c r="L9" s="21"/>
      <c r="M9" s="21"/>
      <c r="N9" s="21"/>
      <c r="O9" s="22"/>
      <c r="P9" s="22"/>
      <c r="Q9" s="22"/>
      <c r="R9" s="23"/>
      <c r="S9" s="23"/>
      <c r="T9" s="130"/>
    </row>
    <row r="10" spans="1:20" ht="12.75" customHeight="1" thickTop="1" thickBot="1">
      <c r="A10" s="143"/>
      <c r="B10" s="132" t="s">
        <v>14</v>
      </c>
      <c r="C10" s="134" t="s">
        <v>15</v>
      </c>
      <c r="D10" s="136" t="s">
        <v>16</v>
      </c>
      <c r="E10" s="147"/>
      <c r="F10" s="150"/>
      <c r="G10" s="115"/>
      <c r="H10" s="18" t="s">
        <v>17</v>
      </c>
      <c r="I10" s="138" t="s">
        <v>18</v>
      </c>
      <c r="J10" s="138" t="s">
        <v>19</v>
      </c>
      <c r="K10" s="139" t="s">
        <v>20</v>
      </c>
      <c r="L10" s="140"/>
      <c r="M10" s="140"/>
      <c r="N10" s="140"/>
      <c r="O10" s="141" t="s">
        <v>21</v>
      </c>
      <c r="P10" s="142"/>
      <c r="Q10" s="142"/>
      <c r="R10" s="142"/>
      <c r="S10" s="142"/>
      <c r="T10" s="130"/>
    </row>
    <row r="11" spans="1:20" ht="24" customHeight="1" thickTop="1" thickBot="1">
      <c r="A11" s="143"/>
      <c r="B11" s="133"/>
      <c r="C11" s="135"/>
      <c r="D11" s="137"/>
      <c r="E11" s="148"/>
      <c r="F11" s="151"/>
      <c r="G11" s="115"/>
      <c r="H11" s="24" t="s">
        <v>22</v>
      </c>
      <c r="I11" s="138"/>
      <c r="J11" s="138"/>
      <c r="K11" s="25" t="s">
        <v>23</v>
      </c>
      <c r="L11" s="26" t="s">
        <v>24</v>
      </c>
      <c r="M11" s="27" t="s">
        <v>25</v>
      </c>
      <c r="N11" s="28" t="s">
        <v>26</v>
      </c>
      <c r="O11" s="29" t="s">
        <v>23</v>
      </c>
      <c r="P11" s="28" t="s">
        <v>24</v>
      </c>
      <c r="Q11" s="30" t="s">
        <v>25</v>
      </c>
      <c r="R11" s="31" t="s">
        <v>26</v>
      </c>
      <c r="S11" s="32" t="s">
        <v>27</v>
      </c>
      <c r="T11" s="131"/>
    </row>
    <row r="12" spans="1:20" ht="30.75" customHeight="1" thickTop="1">
      <c r="A12" s="33" t="s">
        <v>28</v>
      </c>
      <c r="B12" s="34" t="s">
        <v>29</v>
      </c>
      <c r="C12" s="35" t="s">
        <v>30</v>
      </c>
      <c r="D12" s="35" t="s">
        <v>31</v>
      </c>
      <c r="E12" s="35" t="s">
        <v>32</v>
      </c>
      <c r="F12" s="36" t="s">
        <v>33</v>
      </c>
      <c r="G12" s="37" t="s">
        <v>34</v>
      </c>
      <c r="H12" s="38" t="s">
        <v>35</v>
      </c>
      <c r="I12" s="39">
        <v>12</v>
      </c>
      <c r="J12" s="39">
        <v>12</v>
      </c>
      <c r="K12" s="40">
        <v>3</v>
      </c>
      <c r="L12" s="41">
        <v>3</v>
      </c>
      <c r="M12" s="41">
        <v>3</v>
      </c>
      <c r="N12" s="42">
        <v>3</v>
      </c>
      <c r="O12" s="43">
        <v>3</v>
      </c>
      <c r="P12" s="44">
        <v>3</v>
      </c>
      <c r="Q12" s="45">
        <v>3</v>
      </c>
      <c r="R12" s="46">
        <v>3</v>
      </c>
      <c r="S12" s="47">
        <f>O12+P12+Q12+R12</f>
        <v>12</v>
      </c>
      <c r="T12" s="48">
        <f>S12/I12</f>
        <v>1</v>
      </c>
    </row>
    <row r="13" spans="1:20" s="60" customFormat="1" ht="50.25" customHeight="1">
      <c r="A13" s="49" t="s">
        <v>36</v>
      </c>
      <c r="B13" s="50" t="s">
        <v>33</v>
      </c>
      <c r="C13" s="51" t="s">
        <v>37</v>
      </c>
      <c r="D13" s="51" t="s">
        <v>38</v>
      </c>
      <c r="E13" s="51" t="s">
        <v>39</v>
      </c>
      <c r="F13" s="52" t="s">
        <v>40</v>
      </c>
      <c r="G13" s="53" t="s">
        <v>41</v>
      </c>
      <c r="H13" s="38" t="s">
        <v>42</v>
      </c>
      <c r="I13" s="54">
        <v>2200</v>
      </c>
      <c r="J13" s="54">
        <v>2200</v>
      </c>
      <c r="K13" s="55">
        <v>550</v>
      </c>
      <c r="L13" s="55">
        <v>550</v>
      </c>
      <c r="M13" s="55">
        <v>550</v>
      </c>
      <c r="N13" s="56">
        <v>550</v>
      </c>
      <c r="O13" s="57">
        <v>452</v>
      </c>
      <c r="P13" s="58">
        <v>457</v>
      </c>
      <c r="Q13" s="59">
        <v>442</v>
      </c>
      <c r="R13" s="59">
        <v>464</v>
      </c>
      <c r="S13" s="47">
        <f>O13+P13+Q13+R13</f>
        <v>1815</v>
      </c>
      <c r="T13" s="48">
        <f t="shared" ref="T13:T22" si="0">S13/J13</f>
        <v>0.82499999999999996</v>
      </c>
    </row>
    <row r="14" spans="1:20" s="60" customFormat="1" ht="75" customHeight="1">
      <c r="A14" s="49" t="s">
        <v>43</v>
      </c>
      <c r="B14" s="50" t="s">
        <v>33</v>
      </c>
      <c r="C14" s="51" t="s">
        <v>37</v>
      </c>
      <c r="D14" s="51" t="s">
        <v>44</v>
      </c>
      <c r="E14" s="51" t="s">
        <v>39</v>
      </c>
      <c r="F14" s="52" t="s">
        <v>45</v>
      </c>
      <c r="G14" s="61" t="s">
        <v>46</v>
      </c>
      <c r="H14" s="38" t="s">
        <v>47</v>
      </c>
      <c r="I14" s="54">
        <v>2000</v>
      </c>
      <c r="J14" s="54">
        <v>2000</v>
      </c>
      <c r="K14" s="54">
        <v>500</v>
      </c>
      <c r="L14" s="55">
        <v>500</v>
      </c>
      <c r="M14" s="55">
        <v>500</v>
      </c>
      <c r="N14" s="56">
        <v>500</v>
      </c>
      <c r="O14" s="57">
        <v>452</v>
      </c>
      <c r="P14" s="58">
        <v>438</v>
      </c>
      <c r="Q14" s="59">
        <v>417</v>
      </c>
      <c r="R14" s="59">
        <v>932</v>
      </c>
      <c r="S14" s="47">
        <f>O14+P14+Q14+R14</f>
        <v>2239</v>
      </c>
      <c r="T14" s="48">
        <f t="shared" si="0"/>
        <v>1.1194999999999999</v>
      </c>
    </row>
    <row r="15" spans="1:20" s="60" customFormat="1" ht="75" customHeight="1">
      <c r="A15" s="49"/>
      <c r="B15" s="50" t="s">
        <v>48</v>
      </c>
      <c r="C15" s="51" t="s">
        <v>49</v>
      </c>
      <c r="D15" s="51" t="s">
        <v>50</v>
      </c>
      <c r="E15" s="51" t="s">
        <v>51</v>
      </c>
      <c r="F15" s="52" t="s">
        <v>52</v>
      </c>
      <c r="G15" s="61" t="s">
        <v>53</v>
      </c>
      <c r="H15" s="38" t="s">
        <v>42</v>
      </c>
      <c r="I15" s="54">
        <v>12</v>
      </c>
      <c r="J15" s="54">
        <v>12</v>
      </c>
      <c r="K15" s="62">
        <v>3</v>
      </c>
      <c r="L15" s="62">
        <v>3</v>
      </c>
      <c r="M15" s="62">
        <v>3</v>
      </c>
      <c r="N15" s="63">
        <v>3</v>
      </c>
      <c r="O15" s="57">
        <v>3</v>
      </c>
      <c r="P15" s="58">
        <v>3</v>
      </c>
      <c r="Q15" s="59">
        <v>3</v>
      </c>
      <c r="R15" s="59">
        <v>3</v>
      </c>
      <c r="S15" s="47">
        <f>O15+P15+Q15+R15</f>
        <v>12</v>
      </c>
      <c r="T15" s="48">
        <f>S15/J15</f>
        <v>1</v>
      </c>
    </row>
    <row r="16" spans="1:20" s="60" customFormat="1" ht="75" customHeight="1">
      <c r="A16" s="49"/>
      <c r="B16" s="50" t="s">
        <v>48</v>
      </c>
      <c r="C16" s="51" t="s">
        <v>49</v>
      </c>
      <c r="D16" s="51" t="s">
        <v>50</v>
      </c>
      <c r="E16" s="51" t="s">
        <v>51</v>
      </c>
      <c r="F16" s="52" t="s">
        <v>48</v>
      </c>
      <c r="G16" s="61" t="s">
        <v>54</v>
      </c>
      <c r="H16" s="38" t="s">
        <v>55</v>
      </c>
      <c r="I16" s="54">
        <v>72</v>
      </c>
      <c r="J16" s="54">
        <v>72</v>
      </c>
      <c r="K16" s="62">
        <v>18</v>
      </c>
      <c r="L16" s="62">
        <v>18</v>
      </c>
      <c r="M16" s="62">
        <v>18</v>
      </c>
      <c r="N16" s="63">
        <v>18</v>
      </c>
      <c r="O16" s="57">
        <v>18</v>
      </c>
      <c r="P16" s="58">
        <v>18</v>
      </c>
      <c r="Q16" s="59">
        <v>18</v>
      </c>
      <c r="R16" s="59">
        <v>18</v>
      </c>
      <c r="S16" s="47">
        <f>O16+P16+Q16+R16</f>
        <v>72</v>
      </c>
      <c r="T16" s="48">
        <f t="shared" si="0"/>
        <v>1</v>
      </c>
    </row>
    <row r="17" spans="1:20" s="60" customFormat="1" ht="75" customHeight="1">
      <c r="A17" s="49"/>
      <c r="B17" s="50" t="s">
        <v>48</v>
      </c>
      <c r="C17" s="51" t="s">
        <v>49</v>
      </c>
      <c r="D17" s="51" t="s">
        <v>50</v>
      </c>
      <c r="E17" s="51" t="s">
        <v>51</v>
      </c>
      <c r="F17" s="52" t="s">
        <v>29</v>
      </c>
      <c r="G17" s="61" t="s">
        <v>56</v>
      </c>
      <c r="H17" s="38" t="s">
        <v>42</v>
      </c>
      <c r="I17" s="54">
        <v>4</v>
      </c>
      <c r="J17" s="54">
        <v>4</v>
      </c>
      <c r="K17" s="62">
        <v>1</v>
      </c>
      <c r="L17" s="62">
        <v>1</v>
      </c>
      <c r="M17" s="62">
        <v>1</v>
      </c>
      <c r="N17" s="63">
        <v>1</v>
      </c>
      <c r="O17" s="57">
        <v>1</v>
      </c>
      <c r="P17" s="64">
        <v>1</v>
      </c>
      <c r="Q17" s="59">
        <v>1</v>
      </c>
      <c r="R17" s="59">
        <v>1</v>
      </c>
      <c r="S17" s="47">
        <v>4</v>
      </c>
      <c r="T17" s="48">
        <f t="shared" si="0"/>
        <v>1</v>
      </c>
    </row>
    <row r="18" spans="1:20" s="60" customFormat="1" ht="92.25" customHeight="1">
      <c r="A18" s="49" t="s">
        <v>57</v>
      </c>
      <c r="B18" s="50" t="s">
        <v>48</v>
      </c>
      <c r="C18" s="51" t="s">
        <v>49</v>
      </c>
      <c r="D18" s="51" t="s">
        <v>58</v>
      </c>
      <c r="E18" s="51" t="s">
        <v>59</v>
      </c>
      <c r="F18" s="52" t="s">
        <v>60</v>
      </c>
      <c r="G18" s="61" t="s">
        <v>61</v>
      </c>
      <c r="H18" s="38" t="s">
        <v>62</v>
      </c>
      <c r="I18" s="51" t="s">
        <v>63</v>
      </c>
      <c r="J18" s="51" t="s">
        <v>63</v>
      </c>
      <c r="K18" s="51" t="s">
        <v>64</v>
      </c>
      <c r="L18" s="55">
        <v>648</v>
      </c>
      <c r="M18" s="55">
        <v>645</v>
      </c>
      <c r="N18" s="56">
        <v>646</v>
      </c>
      <c r="O18" s="57">
        <v>701</v>
      </c>
      <c r="P18" s="58">
        <v>966</v>
      </c>
      <c r="Q18" s="65">
        <v>960</v>
      </c>
      <c r="R18" s="65">
        <v>758</v>
      </c>
      <c r="S18" s="66">
        <f>O18+P18+Q18+R18</f>
        <v>3385</v>
      </c>
      <c r="T18" s="48">
        <f t="shared" si="0"/>
        <v>1.312524234199302</v>
      </c>
    </row>
    <row r="19" spans="1:20" s="60" customFormat="1" ht="32.25" customHeight="1">
      <c r="A19" s="49" t="s">
        <v>65</v>
      </c>
      <c r="B19" s="50" t="s">
        <v>29</v>
      </c>
      <c r="C19" s="51" t="s">
        <v>30</v>
      </c>
      <c r="D19" s="51" t="s">
        <v>66</v>
      </c>
      <c r="E19" s="51" t="s">
        <v>67</v>
      </c>
      <c r="F19" s="52" t="s">
        <v>68</v>
      </c>
      <c r="G19" s="53" t="s">
        <v>69</v>
      </c>
      <c r="H19" s="38" t="s">
        <v>70</v>
      </c>
      <c r="I19" s="67">
        <v>26115642.390000001</v>
      </c>
      <c r="J19" s="68">
        <v>26115642.390000001</v>
      </c>
      <c r="K19" s="68">
        <v>5602071.4699999997</v>
      </c>
      <c r="L19" s="68">
        <v>8629935.4100000001</v>
      </c>
      <c r="M19" s="68">
        <v>5936203.7699999996</v>
      </c>
      <c r="N19" s="69">
        <v>5947431.7400000002</v>
      </c>
      <c r="O19" s="70">
        <v>4323423.46</v>
      </c>
      <c r="P19" s="71">
        <v>4169119.83</v>
      </c>
      <c r="Q19" s="72">
        <v>1729615.15</v>
      </c>
      <c r="R19" s="72">
        <v>2754203.47</v>
      </c>
      <c r="S19" s="73">
        <f>O19+P19+Q19+R19</f>
        <v>12976361.91</v>
      </c>
      <c r="T19" s="74">
        <f t="shared" si="0"/>
        <v>0.49688082399875438</v>
      </c>
    </row>
    <row r="20" spans="1:20" ht="33" customHeight="1">
      <c r="A20" s="49" t="s">
        <v>71</v>
      </c>
      <c r="B20" s="50" t="s">
        <v>52</v>
      </c>
      <c r="C20" s="51" t="s">
        <v>72</v>
      </c>
      <c r="D20" s="51" t="s">
        <v>73</v>
      </c>
      <c r="E20" s="51" t="s">
        <v>74</v>
      </c>
      <c r="F20" s="52" t="s">
        <v>75</v>
      </c>
      <c r="G20" s="37" t="s">
        <v>76</v>
      </c>
      <c r="H20" s="38" t="s">
        <v>70</v>
      </c>
      <c r="I20" s="75">
        <v>41804302</v>
      </c>
      <c r="J20" s="75">
        <v>41804302</v>
      </c>
      <c r="K20" s="76">
        <v>10451076</v>
      </c>
      <c r="L20" s="76">
        <v>10451076</v>
      </c>
      <c r="M20" s="76">
        <v>10451076</v>
      </c>
      <c r="N20" s="77">
        <v>10451076</v>
      </c>
      <c r="O20" s="78">
        <v>10451076</v>
      </c>
      <c r="P20" s="79">
        <v>10451076.01</v>
      </c>
      <c r="Q20" s="80">
        <v>10451074.619999999</v>
      </c>
      <c r="R20" s="80">
        <v>10451075.17</v>
      </c>
      <c r="S20" s="81">
        <f>O20+P20+Q20+R20</f>
        <v>41804301.799999997</v>
      </c>
      <c r="T20" s="48">
        <f t="shared" si="0"/>
        <v>0.99999999521580329</v>
      </c>
    </row>
    <row r="21" spans="1:20" s="60" customFormat="1" ht="59.25" customHeight="1">
      <c r="A21" s="49" t="s">
        <v>77</v>
      </c>
      <c r="B21" s="50" t="s">
        <v>52</v>
      </c>
      <c r="C21" s="51" t="s">
        <v>72</v>
      </c>
      <c r="D21" s="51" t="s">
        <v>78</v>
      </c>
      <c r="E21" s="51" t="s">
        <v>74</v>
      </c>
      <c r="F21" s="52" t="s">
        <v>71</v>
      </c>
      <c r="G21" s="82" t="s">
        <v>79</v>
      </c>
      <c r="H21" s="38" t="s">
        <v>80</v>
      </c>
      <c r="I21" s="41">
        <v>120</v>
      </c>
      <c r="J21" s="41">
        <v>120</v>
      </c>
      <c r="K21" s="41">
        <v>30</v>
      </c>
      <c r="L21" s="41">
        <v>30</v>
      </c>
      <c r="M21" s="41">
        <v>30</v>
      </c>
      <c r="N21" s="83">
        <v>30</v>
      </c>
      <c r="O21" s="84">
        <v>20</v>
      </c>
      <c r="P21" s="58">
        <v>22</v>
      </c>
      <c r="Q21" s="85">
        <v>18</v>
      </c>
      <c r="R21" s="59">
        <v>20</v>
      </c>
      <c r="S21" s="47">
        <f>O21+P21+Q21+R21</f>
        <v>80</v>
      </c>
      <c r="T21" s="48">
        <f t="shared" si="0"/>
        <v>0.66666666666666663</v>
      </c>
    </row>
    <row r="22" spans="1:20" s="60" customFormat="1" ht="69" customHeight="1" thickBot="1">
      <c r="A22" s="49" t="s">
        <v>81</v>
      </c>
      <c r="B22" s="50" t="s">
        <v>29</v>
      </c>
      <c r="C22" s="86" t="s">
        <v>30</v>
      </c>
      <c r="D22" s="86" t="s">
        <v>82</v>
      </c>
      <c r="E22" s="86" t="s">
        <v>83</v>
      </c>
      <c r="F22" s="87" t="s">
        <v>77</v>
      </c>
      <c r="G22" s="53" t="s">
        <v>84</v>
      </c>
      <c r="H22" s="38" t="s">
        <v>35</v>
      </c>
      <c r="I22" s="88">
        <v>12</v>
      </c>
      <c r="J22" s="88">
        <v>12</v>
      </c>
      <c r="K22" s="89">
        <v>3</v>
      </c>
      <c r="L22" s="89">
        <v>3</v>
      </c>
      <c r="M22" s="89">
        <v>3</v>
      </c>
      <c r="N22" s="90">
        <v>3</v>
      </c>
      <c r="O22" s="91">
        <v>3</v>
      </c>
      <c r="P22" s="92">
        <v>3</v>
      </c>
      <c r="Q22" s="93">
        <v>3</v>
      </c>
      <c r="R22" s="94">
        <v>3</v>
      </c>
      <c r="S22" s="95">
        <f>O22+P22+Q22+R22</f>
        <v>12</v>
      </c>
      <c r="T22" s="96">
        <f t="shared" si="0"/>
        <v>1</v>
      </c>
    </row>
    <row r="23" spans="1:20" s="60" customFormat="1" ht="14.25" customHeight="1" thickTop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97"/>
      <c r="L23" s="97"/>
      <c r="M23" s="97"/>
      <c r="N23" s="97"/>
    </row>
    <row r="24" spans="1:20" s="60" customFormat="1" ht="14.25" customHeight="1">
      <c r="A24" s="98"/>
      <c r="B24" s="98"/>
      <c r="C24" s="10"/>
      <c r="D24" s="10"/>
      <c r="E24" s="10"/>
      <c r="F24" s="10"/>
      <c r="G24"/>
      <c r="H24" s="98"/>
      <c r="I24" s="98"/>
      <c r="J24" s="98"/>
      <c r="K24" s="99"/>
      <c r="L24" s="99"/>
      <c r="M24" s="99"/>
      <c r="N24" s="99"/>
    </row>
    <row r="25" spans="1:20" s="60" customFormat="1" ht="14.25" customHeight="1">
      <c r="A25" s="98"/>
      <c r="B25" s="125"/>
      <c r="C25" s="126"/>
      <c r="D25" s="126"/>
      <c r="E25" s="125"/>
      <c r="F25" s="126"/>
      <c r="G25" s="126"/>
      <c r="H25" s="98"/>
      <c r="I25" s="98"/>
      <c r="J25" s="98"/>
      <c r="K25" s="99"/>
      <c r="L25" s="99"/>
      <c r="M25" s="99"/>
      <c r="N25" s="99"/>
    </row>
    <row r="26" spans="1:20" ht="18.75" customHeight="1">
      <c r="A26" s="10"/>
      <c r="B26" s="10"/>
      <c r="H26"/>
      <c r="J26"/>
      <c r="L26" s="102"/>
      <c r="M26" s="102"/>
    </row>
    <row r="27" spans="1:20" ht="36" customHeight="1">
      <c r="A27" s="10"/>
      <c r="B27" s="10"/>
      <c r="C27" s="10"/>
      <c r="D27" s="10"/>
      <c r="E27" s="10"/>
      <c r="F27" s="10"/>
      <c r="G27"/>
      <c r="H27"/>
      <c r="J27"/>
      <c r="L27" s="102"/>
      <c r="M27" s="102"/>
    </row>
    <row r="28" spans="1:20" s="60" customFormat="1" ht="16.5" customHeight="1">
      <c r="A28" s="103"/>
      <c r="B28" s="103"/>
      <c r="C28" s="103"/>
      <c r="D28" s="103"/>
      <c r="E28" s="103"/>
      <c r="F28" s="103"/>
      <c r="G28" s="104"/>
      <c r="H28" s="105"/>
      <c r="I28" s="106"/>
      <c r="J28" s="99"/>
      <c r="K28" s="99"/>
      <c r="L28" s="99"/>
      <c r="M28" s="99"/>
      <c r="N28" s="99"/>
    </row>
    <row r="29" spans="1:20" s="60" customFormat="1" ht="12" customHeight="1">
      <c r="A29" s="103"/>
      <c r="B29" s="103"/>
      <c r="C29" s="103"/>
      <c r="D29" s="103"/>
      <c r="E29" s="103"/>
      <c r="F29" s="103"/>
      <c r="G29" s="104"/>
      <c r="H29" s="105"/>
      <c r="I29" s="106"/>
      <c r="J29" s="99"/>
      <c r="K29" s="99"/>
      <c r="L29" s="99"/>
      <c r="M29" s="99"/>
      <c r="N29" s="99"/>
    </row>
    <row r="31" spans="1:20" s="60" customFormat="1" ht="10.5" customHeight="1">
      <c r="A31" s="103"/>
      <c r="B31" s="103"/>
      <c r="C31" s="103"/>
      <c r="D31" s="103"/>
      <c r="E31" s="103"/>
      <c r="F31" s="103"/>
      <c r="G31" s="104"/>
      <c r="H31" s="105"/>
      <c r="I31" s="106"/>
      <c r="J31" s="107"/>
      <c r="K31" s="107"/>
      <c r="L31" s="107"/>
      <c r="M31" s="107"/>
      <c r="N31" s="107"/>
    </row>
    <row r="32" spans="1:20">
      <c r="G32" s="108"/>
      <c r="J32" s="110"/>
    </row>
    <row r="33" spans="7:14">
      <c r="G33" s="108"/>
      <c r="J33" s="110"/>
    </row>
    <row r="34" spans="7:14">
      <c r="G34" s="108"/>
      <c r="J34" s="110"/>
      <c r="K34" s="111"/>
      <c r="L34" s="111"/>
      <c r="M34" s="111"/>
      <c r="N34" s="111"/>
    </row>
    <row r="35" spans="7:14">
      <c r="G35" s="111"/>
      <c r="J35" s="110"/>
      <c r="K35" s="111"/>
      <c r="L35" s="111"/>
      <c r="M35" s="111"/>
      <c r="N35" s="111"/>
    </row>
    <row r="36" spans="7:14">
      <c r="G36" s="108"/>
      <c r="H36" s="108"/>
      <c r="J36" s="110"/>
      <c r="K36" s="111"/>
      <c r="L36" s="111"/>
      <c r="M36" s="111"/>
      <c r="N36" s="111"/>
    </row>
    <row r="37" spans="7:14">
      <c r="G37" s="108"/>
      <c r="H37" s="108"/>
      <c r="J37" s="110"/>
      <c r="K37" s="111"/>
      <c r="L37" s="111"/>
      <c r="M37" s="111"/>
      <c r="N37" s="111"/>
    </row>
    <row r="38" spans="7:14">
      <c r="G38" s="108"/>
      <c r="H38" s="108"/>
      <c r="J38" s="110"/>
      <c r="K38" s="112"/>
    </row>
    <row r="39" spans="7:14">
      <c r="G39" s="111"/>
      <c r="H39" s="108"/>
      <c r="J39" s="110"/>
    </row>
    <row r="40" spans="7:14">
      <c r="G40" s="108"/>
      <c r="H40" s="108"/>
      <c r="J40" s="110"/>
    </row>
    <row r="41" spans="7:14">
      <c r="G41" s="108"/>
      <c r="H41" s="108"/>
      <c r="J41" s="110"/>
    </row>
    <row r="42" spans="7:14">
      <c r="G42" s="108"/>
      <c r="H42" s="108"/>
      <c r="J42" s="110"/>
    </row>
    <row r="43" spans="7:14">
      <c r="G43" s="111"/>
      <c r="H43" s="108"/>
      <c r="J43" s="110"/>
    </row>
    <row r="44" spans="7:14">
      <c r="G44" s="108"/>
      <c r="H44" s="108"/>
      <c r="J44" s="110"/>
    </row>
    <row r="45" spans="7:14">
      <c r="G45" s="108"/>
      <c r="H45" s="108"/>
      <c r="J45" s="110"/>
    </row>
    <row r="46" spans="7:14">
      <c r="G46" s="108"/>
      <c r="H46" s="113"/>
      <c r="J46" s="110"/>
    </row>
    <row r="47" spans="7:14">
      <c r="G47" s="111"/>
      <c r="H47" s="113"/>
      <c r="J47" s="110"/>
    </row>
    <row r="48" spans="7:14">
      <c r="J48" s="110"/>
    </row>
    <row r="49" spans="10:10">
      <c r="J49" s="110"/>
    </row>
    <row r="50" spans="10:10">
      <c r="J50" s="110"/>
    </row>
  </sheetData>
  <mergeCells count="22">
    <mergeCell ref="A23:J23"/>
    <mergeCell ref="B25:D25"/>
    <mergeCell ref="E25:G25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  <mergeCell ref="A1:T1"/>
    <mergeCell ref="B2:T2"/>
    <mergeCell ref="S3:T3"/>
    <mergeCell ref="B4:T4"/>
    <mergeCell ref="A6:N6"/>
  </mergeCells>
  <printOptions horizontalCentered="1"/>
  <pageMargins left="0" right="0" top="0.3" bottom="0" header="0" footer="0"/>
  <pageSetup scale="60" firstPageNumber="0" orientation="landscape" horizontalDpi="300" verticalDpi="300" r:id="rId1"/>
  <headerFooter alignWithMargins="0">
    <oddFooter>&amp;R&amp;12&amp;P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</vt:lpstr>
      <vt:lpstr>'EVTOP-03'!Área_de_impresión</vt:lpstr>
      <vt:lpstr>'EVTOP-03'!Excel_BuiltIn__FilterDatabase_1</vt:lpstr>
      <vt:lpstr>'EVTOP-03'!Títulos_a_imprimir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2016-02-04T18:30:54Z</cp:lastPrinted>
  <dcterms:created xsi:type="dcterms:W3CDTF">2016-01-29T21:56:26Z</dcterms:created>
  <dcterms:modified xsi:type="dcterms:W3CDTF">2016-02-04T18:38:06Z</dcterms:modified>
</cp:coreProperties>
</file>