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16095" windowHeight="7110"/>
  </bookViews>
  <sheets>
    <sheet name="1er. trim." sheetId="1" r:id="rId1"/>
    <sheet name="2do. trim." sheetId="2" r:id="rId2"/>
  </sheets>
  <externalReferences>
    <externalReference r:id="rId3"/>
    <externalReference r:id="rId4"/>
  </externalReferences>
  <definedNames>
    <definedName name="_xlnm.Print_Area" localSheetId="0">'1er. trim.'!$A$1:$T$33</definedName>
    <definedName name="_xlnm.Print_Area" localSheetId="1">'2do. trim.'!$A$1:$T$34</definedName>
    <definedName name="_xlnm.Database" localSheetId="0">#REF!</definedName>
    <definedName name="_xlnm.Database" localSheetId="1">#REF!</definedName>
    <definedName name="_xlnm.Database">#REF!</definedName>
    <definedName name="Excel_BuiltIn__FilterDatabase_1" localSheetId="0">'1er. trim.'!$J$13:$J$26</definedName>
    <definedName name="Excel_BuiltIn__FilterDatabase_1" localSheetId="1">'2do. trim.'!$J$13:$J$26</definedName>
    <definedName name="Excel_BuiltIn__FilterDatabase_1">#REF!</definedName>
    <definedName name="ppto">[2]Hoja2!$B$3:$M$95</definedName>
    <definedName name="qw" localSheetId="0">#REF!</definedName>
    <definedName name="qw">#REF!</definedName>
    <definedName name="_xlnm.Print_Titles" localSheetId="0">'1er. trim.'!$4:$11</definedName>
    <definedName name="_xlnm.Print_Titles" localSheetId="1">'2do. trim.'!$4:$11</definedName>
  </definedNames>
  <calcPr calcId="124519"/>
</workbook>
</file>

<file path=xl/calcChain.xml><?xml version="1.0" encoding="utf-8"?>
<calcChain xmlns="http://schemas.openxmlformats.org/spreadsheetml/2006/main">
  <c r="S22" i="2"/>
  <c r="T22" s="1"/>
  <c r="T21"/>
  <c r="S21"/>
  <c r="S20"/>
  <c r="T20" s="1"/>
  <c r="T19"/>
  <c r="S19"/>
  <c r="S18"/>
  <c r="T18" s="1"/>
  <c r="S17"/>
  <c r="T17" s="1"/>
  <c r="S16"/>
  <c r="T16" s="1"/>
  <c r="S15"/>
  <c r="T15" s="1"/>
  <c r="S14"/>
  <c r="T14" s="1"/>
  <c r="S13"/>
  <c r="T13" s="1"/>
  <c r="S12"/>
  <c r="T12" s="1"/>
  <c r="S22" i="1"/>
  <c r="T22" s="1"/>
  <c r="T21"/>
  <c r="S21"/>
  <c r="S20"/>
  <c r="T20" s="1"/>
  <c r="T19"/>
  <c r="S19"/>
  <c r="S18"/>
  <c r="T18" s="1"/>
  <c r="S17"/>
  <c r="T17" s="1"/>
  <c r="S16"/>
  <c r="T16" s="1"/>
  <c r="S15"/>
  <c r="T15" s="1"/>
  <c r="S14"/>
  <c r="T14" s="1"/>
  <c r="S13"/>
  <c r="T13" s="1"/>
  <c r="S12"/>
  <c r="T12" s="1"/>
</calcChain>
</file>

<file path=xl/sharedStrings.xml><?xml version="1.0" encoding="utf-8"?>
<sst xmlns="http://schemas.openxmlformats.org/spreadsheetml/2006/main" count="236" uniqueCount="84">
  <si>
    <t>SISTEMA ESTATAL DE EVALUACION DEL DESEMPEÑO</t>
  </si>
  <si>
    <t>INFORME DE AVANCE</t>
  </si>
  <si>
    <t xml:space="preserve"> </t>
  </si>
  <si>
    <t>AVANCE TRIMESTRAL 2DO. TRIMESTRE 2017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</si>
  <si>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</si>
  <si>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</si>
  <si>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</si>
  <si>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</si>
  <si>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</si>
  <si>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</si>
  <si>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</si>
  <si>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</si>
  <si>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</si>
  <si>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</si>
  <si>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</si>
  <si>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</si>
  <si>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</si>
  <si>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</si>
  <si>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</si>
  <si>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</si>
  <si>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</si>
  <si>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</si>
  <si>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</si>
  <si>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</si>
  <si>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</si>
  <si>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</si>
  <si>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</si>
  <si>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</si>
  <si>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</si>
  <si>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</si>
  <si>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</si>
  <si>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Dirección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</si>
  <si>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</si>
  <si>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</si>
  <si>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</si>
  <si>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</si>
  <si>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</si>
  <si>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</si>
  <si>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</si>
  <si>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</si>
  <si>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</si>
  <si>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</si>
  <si>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</si>
  <si>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</si>
  <si>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</si>
  <si>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</si>
  <si>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</si>
  <si>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</si>
  <si>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</si>
  <si>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</si>
  <si>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</si>
  <si>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</si>
  <si>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</si>
  <si>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</si>
  <si>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</si>
  <si>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</si>
  <si>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</si>
  <si>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</si>
  <si>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</si>
  <si>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</si>
  <si>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</si>
  <si>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</si>
  <si>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416</t>
  </si>
  <si>
    <t>09</t>
  </si>
  <si>
    <t>6.2.3</t>
  </si>
  <si>
    <t>Comercialización</t>
  </si>
  <si>
    <t>8</t>
  </si>
  <si>
    <t>Comercialización de anuncios publicitarios de empresas locales, estatales y  nacionales.</t>
  </si>
  <si>
    <t>pesos</t>
  </si>
  <si>
    <t>10</t>
  </si>
  <si>
    <t>4.6</t>
  </si>
  <si>
    <t>4.6.6</t>
  </si>
  <si>
    <t>Administracion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</si>
  <si>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</si>
  <si>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</si>
  <si>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</si>
  <si>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</si>
  <si>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</si>
  <si>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</si>
  <si>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</si>
  <si>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</si>
  <si>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</si>
  <si>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</si>
  <si>
    <t>AVANCE TRIMESTRAL 1ER. TRIMESTRE 2017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</si>
</sst>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00000"/>
    <numFmt numFmtId="166" formatCode="#,##0_ ;\-#,##0\ "/>
    <numFmt numFmtId="167" formatCode="_-&quot;€&quot;* #,##0.00_-;\-&quot;€&quot;* #,##0.00_-;_-&quot;€&quot;* &quot;-&quot;??_-;_-@_-"/>
    <numFmt numFmtId="16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7" fillId="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4" fontId="3" fillId="0" borderId="35" xfId="1" applyNumberFormat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164" fontId="4" fillId="0" borderId="42" xfId="2" applyNumberFormat="1" applyFont="1" applyBorder="1" applyAlignment="1">
      <alignment horizontal="center" vertical="center" wrapText="1"/>
    </xf>
    <xf numFmtId="164" fontId="4" fillId="0" borderId="43" xfId="2" applyNumberFormat="1" applyFont="1" applyBorder="1" applyAlignment="1">
      <alignment horizontal="center" vertical="center" wrapText="1"/>
    </xf>
    <xf numFmtId="164" fontId="4" fillId="0" borderId="44" xfId="2" applyNumberFormat="1" applyFont="1" applyBorder="1" applyAlignment="1">
      <alignment horizontal="center" vertical="center" wrapText="1"/>
    </xf>
    <xf numFmtId="164" fontId="4" fillId="0" borderId="37" xfId="2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justify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4" fillId="0" borderId="46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164" fontId="4" fillId="0" borderId="47" xfId="2" applyNumberFormat="1" applyFont="1" applyBorder="1" applyAlignment="1">
      <alignment horizontal="center" vertical="center" wrapText="1"/>
    </xf>
    <xf numFmtId="164" fontId="4" fillId="0" borderId="48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9" fontId="4" fillId="0" borderId="0" xfId="1" applyNumberFormat="1" applyFont="1" applyAlignment="1">
      <alignment vertical="center"/>
    </xf>
    <xf numFmtId="165" fontId="4" fillId="0" borderId="17" xfId="1" applyNumberFormat="1" applyFont="1" applyBorder="1" applyAlignment="1">
      <alignment horizontal="justify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1" fontId="4" fillId="0" borderId="4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49" fontId="4" fillId="0" borderId="46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3" fontId="4" fillId="0" borderId="49" xfId="1" applyNumberFormat="1" applyFont="1" applyBorder="1" applyAlignment="1">
      <alignment horizontal="center" vertical="center"/>
    </xf>
    <xf numFmtId="3" fontId="4" fillId="0" borderId="50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3" fontId="4" fillId="0" borderId="47" xfId="2" applyNumberFormat="1" applyFont="1" applyBorder="1" applyAlignment="1">
      <alignment horizontal="center" vertical="center" wrapText="1"/>
    </xf>
    <xf numFmtId="3" fontId="4" fillId="0" borderId="48" xfId="2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3" fontId="6" fillId="0" borderId="18" xfId="2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justify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39" xfId="2" applyNumberFormat="1" applyFont="1" applyFill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 wrapText="1"/>
    </xf>
    <xf numFmtId="3" fontId="4" fillId="0" borderId="28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3" fontId="4" fillId="0" borderId="54" xfId="1" applyNumberFormat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4" fontId="4" fillId="0" borderId="55" xfId="2" applyNumberFormat="1" applyFont="1" applyBorder="1" applyAlignment="1">
      <alignment horizontal="center" vertical="center" wrapText="1"/>
    </xf>
    <xf numFmtId="164" fontId="4" fillId="0" borderId="56" xfId="2" applyNumberFormat="1" applyFont="1" applyBorder="1" applyAlignment="1">
      <alignment horizontal="center" vertical="center" wrapText="1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57" xfId="2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left" vertical="center"/>
    </xf>
    <xf numFmtId="4" fontId="4" fillId="0" borderId="5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 wrapText="1"/>
    </xf>
    <xf numFmtId="166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9" fontId="4" fillId="0" borderId="45" xfId="1" applyNumberFormat="1" applyFont="1" applyBorder="1" applyAlignment="1">
      <alignment horizontal="center" vertical="center" wrapText="1"/>
    </xf>
    <xf numFmtId="9" fontId="4" fillId="0" borderId="52" xfId="1" applyNumberFormat="1" applyFont="1" applyBorder="1" applyAlignment="1">
      <alignment horizontal="center" vertical="center" wrapText="1"/>
    </xf>
    <xf numFmtId="9" fontId="4" fillId="0" borderId="53" xfId="1" applyNumberFormat="1" applyFont="1" applyBorder="1" applyAlignment="1">
      <alignment horizontal="center" vertical="center" wrapText="1"/>
    </xf>
    <xf numFmtId="9" fontId="4" fillId="0" borderId="58" xfId="1" applyNumberFormat="1" applyFont="1" applyBorder="1" applyAlignment="1">
      <alignment horizontal="center" vertical="center" wrapText="1"/>
    </xf>
  </cellXfs>
  <cellStyles count="18">
    <cellStyle name="20% - Accent6" xfId="3"/>
    <cellStyle name="Euro" xfId="4"/>
    <cellStyle name="Euro 2" xfId="5"/>
    <cellStyle name="Euro 3" xfId="6"/>
    <cellStyle name="Millares 2" xfId="7"/>
    <cellStyle name="Millares 3" xfId="2"/>
    <cellStyle name="Normal" xfId="0" builtinId="0"/>
    <cellStyle name="Normal 2" xfId="1"/>
    <cellStyle name="Normal 2 2" xfId="8"/>
    <cellStyle name="Normal 2 2 2" xfId="9"/>
    <cellStyle name="Normal 2 2 2 2" xfId="10"/>
    <cellStyle name="Normal 2 2 2 2 2" xfId="11"/>
    <cellStyle name="Normal 2 2 2 2 3" xfId="12"/>
    <cellStyle name="Normal 3" xfId="13"/>
    <cellStyle name="Normal 3 2" xfId="14"/>
    <cellStyle name="Normal 4" xfId="15"/>
    <cellStyle name="Normal 4 8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33850" y="11020425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1020425"/>
          <a:ext cx="43751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3</xdr:col>
      <xdr:colOff>47625</xdr:colOff>
      <xdr:row>29</xdr:row>
      <xdr:rowOff>66675</xdr:rowOff>
    </xdr:from>
    <xdr:to>
      <xdr:col>6</xdr:col>
      <xdr:colOff>1562883</xdr:colOff>
      <xdr:row>33</xdr:row>
      <xdr:rowOff>80682</xdr:rowOff>
    </xdr:to>
    <xdr:sp macro="" textlink="">
      <xdr:nvSpPr>
        <xdr:cNvPr id="5" name="4 CuadroTexto"/>
        <xdr:cNvSpPr txBox="1"/>
      </xdr:nvSpPr>
      <xdr:spPr>
        <a:xfrm>
          <a:off x="866775" y="11944350"/>
          <a:ext cx="4220358" cy="7664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MA. DANIEL HIDALGO HURTADO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Director General</a:t>
          </a:r>
        </a:p>
      </xdr:txBody>
    </xdr:sp>
    <xdr:clientData/>
  </xdr:twoCellAnchor>
  <xdr:twoCellAnchor>
    <xdr:from>
      <xdr:col>10</xdr:col>
      <xdr:colOff>342900</xdr:colOff>
      <xdr:row>29</xdr:row>
      <xdr:rowOff>6350</xdr:rowOff>
    </xdr:from>
    <xdr:to>
      <xdr:col>14</xdr:col>
      <xdr:colOff>734084</xdr:colOff>
      <xdr:row>33</xdr:row>
      <xdr:rowOff>31001</xdr:rowOff>
    </xdr:to>
    <xdr:sp macro="" textlink="">
      <xdr:nvSpPr>
        <xdr:cNvPr id="6" name="5 CuadroTexto"/>
        <xdr:cNvSpPr txBox="1"/>
      </xdr:nvSpPr>
      <xdr:spPr>
        <a:xfrm>
          <a:off x="10677525" y="11884025"/>
          <a:ext cx="3886859" cy="777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LIC.  GASPAR GABRIEL GIRÓN ORTEGA</a:t>
          </a:r>
        </a:p>
        <a:p>
          <a:pPr algn="ctr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Gerente de Administración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33850" y="11020425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1020425"/>
          <a:ext cx="43751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3</xdr:col>
      <xdr:colOff>47625</xdr:colOff>
      <xdr:row>29</xdr:row>
      <xdr:rowOff>66675</xdr:rowOff>
    </xdr:from>
    <xdr:to>
      <xdr:col>6</xdr:col>
      <xdr:colOff>1562883</xdr:colOff>
      <xdr:row>33</xdr:row>
      <xdr:rowOff>80682</xdr:rowOff>
    </xdr:to>
    <xdr:sp macro="" textlink="">
      <xdr:nvSpPr>
        <xdr:cNvPr id="5" name="4 CuadroTexto"/>
        <xdr:cNvSpPr txBox="1"/>
      </xdr:nvSpPr>
      <xdr:spPr>
        <a:xfrm>
          <a:off x="866775" y="11944350"/>
          <a:ext cx="4220358" cy="7664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MA. DANIEL HIDALGO HURTADO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Director General</a:t>
          </a:r>
        </a:p>
      </xdr:txBody>
    </xdr:sp>
    <xdr:clientData/>
  </xdr:twoCellAnchor>
  <xdr:twoCellAnchor>
    <xdr:from>
      <xdr:col>10</xdr:col>
      <xdr:colOff>342900</xdr:colOff>
      <xdr:row>29</xdr:row>
      <xdr:rowOff>6350</xdr:rowOff>
    </xdr:from>
    <xdr:to>
      <xdr:col>14</xdr:col>
      <xdr:colOff>734084</xdr:colOff>
      <xdr:row>33</xdr:row>
      <xdr:rowOff>31001</xdr:rowOff>
    </xdr:to>
    <xdr:sp macro="" textlink="">
      <xdr:nvSpPr>
        <xdr:cNvPr id="6" name="5 CuadroTexto"/>
        <xdr:cNvSpPr txBox="1"/>
      </xdr:nvSpPr>
      <xdr:spPr>
        <a:xfrm>
          <a:off x="10677525" y="11884025"/>
          <a:ext cx="3886859" cy="777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LIC.  GASPAR GABRIEL GIRÓN ORTEGA</a:t>
          </a:r>
        </a:p>
        <a:p>
          <a:pPr algn="ctr" rtl="0">
            <a:defRPr sz="1000"/>
          </a:pPr>
          <a:r>
            <a:rPr lang="es-ES_tradnl" sz="1400" b="1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rPr>
            <a:t>Gerente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INFORMES%20TRIMESTRALES%202017/SEGUN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o. trim."/>
      <sheetName val="1er. trim.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topLeftCell="I15" zoomScale="75" zoomScaleNormal="75" workbookViewId="0">
      <selection activeCell="G33" sqref="G33"/>
    </sheetView>
  </sheetViews>
  <sheetFormatPr baseColWidth="10" defaultColWidth="11.42578125" defaultRowHeight="14.25"/>
  <cols>
    <col min="1" max="1" width="8.42578125" style="8" hidden="1" customWidth="1"/>
    <col min="2" max="2" width="5.140625" style="8" customWidth="1"/>
    <col min="3" max="3" width="7.140625" style="8" bestFit="1" customWidth="1"/>
    <col min="4" max="4" width="7.42578125" style="8" customWidth="1"/>
    <col min="5" max="5" width="25.85546875" style="8" bestFit="1" customWidth="1"/>
    <col min="6" max="6" width="7.28515625" style="8" customWidth="1"/>
    <col min="7" max="7" width="62.7109375" style="133" customWidth="1"/>
    <col min="8" max="8" width="10.42578125" style="134" customWidth="1"/>
    <col min="9" max="9" width="14" style="8" customWidth="1"/>
    <col min="10" max="10" width="15" style="135" customWidth="1"/>
    <col min="11" max="11" width="11.85546875" style="8" bestFit="1" customWidth="1"/>
    <col min="12" max="12" width="11.7109375" style="8" customWidth="1"/>
    <col min="13" max="13" width="14.85546875" style="8" customWidth="1"/>
    <col min="14" max="14" width="14" style="8" customWidth="1"/>
    <col min="15" max="15" width="12.28515625" style="8" customWidth="1"/>
    <col min="16" max="16" width="16.5703125" style="8" customWidth="1"/>
    <col min="17" max="17" width="10.28515625" style="8" customWidth="1"/>
    <col min="18" max="18" width="10.7109375" style="8" customWidth="1"/>
    <col min="19" max="19" width="14.42578125" style="8" customWidth="1"/>
    <col min="20" max="20" width="17.5703125" style="16" customWidth="1"/>
    <col min="21" max="21" width="20.5703125" style="3" customWidth="1"/>
    <col min="22" max="22" width="13.140625" style="3" customWidth="1"/>
    <col min="23" max="23" width="14.85546875" style="3" customWidth="1"/>
    <col min="24" max="24" width="14.140625" style="3" customWidth="1"/>
    <col min="25" max="25" width="11.5703125" style="3" bestFit="1" customWidth="1"/>
    <col min="26" max="16384" width="11.42578125" style="3"/>
  </cols>
  <sheetData>
    <row r="1" spans="1:22" ht="22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2" ht="22.9" customHeight="1">
      <c r="A2" s="4"/>
      <c r="B2" s="1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12" customHeight="1">
      <c r="A3" s="4"/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7"/>
      <c r="P3" s="7"/>
      <c r="S3" s="9"/>
      <c r="T3" s="9"/>
    </row>
    <row r="4" spans="1:22" ht="12" customHeight="1">
      <c r="A4" s="4" t="s">
        <v>2</v>
      </c>
      <c r="B4" s="10" t="s">
        <v>83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2" ht="1.5" customHeight="1" thickBot="1">
      <c r="A5" s="12"/>
      <c r="B5" s="12"/>
      <c r="C5" s="12"/>
      <c r="D5" s="12"/>
      <c r="E5" s="12"/>
      <c r="F5" s="12"/>
      <c r="G5" s="13"/>
      <c r="H5" s="14"/>
      <c r="I5" s="12"/>
      <c r="J5" s="15"/>
      <c r="K5" s="12"/>
      <c r="L5" s="12"/>
      <c r="M5" s="12"/>
      <c r="N5" s="12" t="s">
        <v>2</v>
      </c>
      <c r="O5" s="7"/>
      <c r="P5" s="7"/>
    </row>
    <row r="6" spans="1:22" ht="25.15" customHeight="1" thickTop="1">
      <c r="A6" s="17" t="s">
        <v>4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20"/>
    </row>
    <row r="7" spans="1:22" ht="18" customHeight="1" thickBot="1">
      <c r="A7" s="21" t="s">
        <v>5</v>
      </c>
      <c r="B7" s="22" t="s">
        <v>6</v>
      </c>
      <c r="C7" s="23"/>
      <c r="D7" s="24"/>
      <c r="E7" s="25" t="s">
        <v>7</v>
      </c>
      <c r="F7" s="26" t="s">
        <v>8</v>
      </c>
      <c r="G7" s="27" t="s">
        <v>9</v>
      </c>
      <c r="H7" s="28" t="s">
        <v>10</v>
      </c>
      <c r="I7" s="29" t="s">
        <v>11</v>
      </c>
      <c r="J7" s="29"/>
      <c r="K7" s="29"/>
      <c r="L7" s="29"/>
      <c r="M7" s="29"/>
      <c r="N7" s="30"/>
      <c r="O7" s="31"/>
      <c r="P7" s="31"/>
      <c r="Q7" s="31"/>
      <c r="R7" s="31"/>
      <c r="S7" s="31"/>
      <c r="T7" s="32" t="s">
        <v>12</v>
      </c>
    </row>
    <row r="8" spans="1:22" ht="12.75" hidden="1" customHeight="1">
      <c r="A8" s="21"/>
      <c r="B8" s="33"/>
      <c r="C8" s="34"/>
      <c r="D8" s="34"/>
      <c r="E8" s="35"/>
      <c r="F8" s="36"/>
      <c r="G8" s="27"/>
      <c r="H8" s="34"/>
      <c r="I8" s="37"/>
      <c r="J8" s="38"/>
      <c r="K8" s="39"/>
      <c r="L8" s="39"/>
      <c r="M8" s="39"/>
      <c r="N8" s="39"/>
      <c r="O8" s="40"/>
      <c r="P8" s="40"/>
      <c r="Q8" s="40"/>
      <c r="R8" s="41"/>
      <c r="S8" s="41"/>
      <c r="T8" s="42"/>
    </row>
    <row r="9" spans="1:22" ht="12.75" hidden="1" customHeight="1">
      <c r="A9" s="21"/>
      <c r="B9" s="33"/>
      <c r="C9" s="34"/>
      <c r="D9" s="34"/>
      <c r="E9" s="35"/>
      <c r="F9" s="36"/>
      <c r="G9" s="27"/>
      <c r="H9" s="34"/>
      <c r="I9" s="37"/>
      <c r="J9" s="38"/>
      <c r="K9" s="39"/>
      <c r="L9" s="39"/>
      <c r="M9" s="39"/>
      <c r="N9" s="39"/>
      <c r="O9" s="40"/>
      <c r="P9" s="40"/>
      <c r="Q9" s="40"/>
      <c r="R9" s="41"/>
      <c r="S9" s="41"/>
      <c r="T9" s="42"/>
    </row>
    <row r="10" spans="1:22" ht="16.899999999999999" customHeight="1" thickTop="1" thickBot="1">
      <c r="A10" s="21"/>
      <c r="B10" s="43" t="s">
        <v>13</v>
      </c>
      <c r="C10" s="44" t="s">
        <v>14</v>
      </c>
      <c r="D10" s="25" t="s">
        <v>15</v>
      </c>
      <c r="E10" s="35"/>
      <c r="F10" s="36"/>
      <c r="G10" s="27"/>
      <c r="H10" s="34" t="s">
        <v>16</v>
      </c>
      <c r="I10" s="27" t="s">
        <v>17</v>
      </c>
      <c r="J10" s="45" t="s">
        <v>18</v>
      </c>
      <c r="K10" s="46" t="s">
        <v>19</v>
      </c>
      <c r="L10" s="47"/>
      <c r="M10" s="47"/>
      <c r="N10" s="48"/>
      <c r="O10" s="49" t="s">
        <v>20</v>
      </c>
      <c r="P10" s="49"/>
      <c r="Q10" s="49"/>
      <c r="R10" s="49"/>
      <c r="S10" s="49"/>
      <c r="T10" s="42"/>
    </row>
    <row r="11" spans="1:22" ht="33" customHeight="1" thickTop="1" thickBot="1">
      <c r="A11" s="21"/>
      <c r="B11" s="50"/>
      <c r="C11" s="51"/>
      <c r="D11" s="52"/>
      <c r="E11" s="53"/>
      <c r="F11" s="54"/>
      <c r="G11" s="27"/>
      <c r="H11" s="55" t="s">
        <v>21</v>
      </c>
      <c r="I11" s="27"/>
      <c r="J11" s="45"/>
      <c r="K11" s="56" t="s">
        <v>22</v>
      </c>
      <c r="L11" s="55" t="s">
        <v>23</v>
      </c>
      <c r="M11" s="55" t="s">
        <v>24</v>
      </c>
      <c r="N11" s="57" t="s">
        <v>25</v>
      </c>
      <c r="O11" s="58" t="s">
        <v>22</v>
      </c>
      <c r="P11" s="59" t="s">
        <v>23</v>
      </c>
      <c r="Q11" s="60" t="s">
        <v>24</v>
      </c>
      <c r="R11" s="61" t="s">
        <v>25</v>
      </c>
      <c r="S11" s="62" t="s">
        <v>26</v>
      </c>
      <c r="T11" s="63"/>
    </row>
    <row r="12" spans="1:22" ht="30.75" customHeight="1" thickTop="1">
      <c r="A12" s="64" t="s">
        <v>27</v>
      </c>
      <c r="B12" s="64" t="s">
        <v>28</v>
      </c>
      <c r="C12" s="65" t="s">
        <v>29</v>
      </c>
      <c r="D12" s="65" t="s">
        <v>30</v>
      </c>
      <c r="E12" s="65" t="s">
        <v>31</v>
      </c>
      <c r="F12" s="66" t="s">
        <v>32</v>
      </c>
      <c r="G12" s="67" t="s">
        <v>33</v>
      </c>
      <c r="H12" s="68" t="s">
        <v>34</v>
      </c>
      <c r="I12" s="68">
        <v>4</v>
      </c>
      <c r="J12" s="69">
        <v>4</v>
      </c>
      <c r="K12" s="70">
        <v>1</v>
      </c>
      <c r="L12" s="71">
        <v>1</v>
      </c>
      <c r="M12" s="71">
        <v>1</v>
      </c>
      <c r="N12" s="72">
        <v>1</v>
      </c>
      <c r="O12" s="73">
        <v>1</v>
      </c>
      <c r="P12" s="74"/>
      <c r="Q12" s="75"/>
      <c r="R12" s="76"/>
      <c r="S12" s="68">
        <f t="shared" ref="S12:S20" si="0">O12+P12+Q12+R12</f>
        <v>1</v>
      </c>
      <c r="T12" s="141">
        <f>S12/I12</f>
        <v>0.25</v>
      </c>
    </row>
    <row r="13" spans="1:22" ht="57.75" customHeight="1">
      <c r="A13" s="77" t="s">
        <v>35</v>
      </c>
      <c r="B13" s="77" t="s">
        <v>32</v>
      </c>
      <c r="C13" s="78" t="s">
        <v>36</v>
      </c>
      <c r="D13" s="78" t="s">
        <v>37</v>
      </c>
      <c r="E13" s="78" t="s">
        <v>38</v>
      </c>
      <c r="F13" s="79" t="s">
        <v>39</v>
      </c>
      <c r="G13" s="80" t="s">
        <v>40</v>
      </c>
      <c r="H13" s="68" t="s">
        <v>41</v>
      </c>
      <c r="I13" s="81">
        <v>2200</v>
      </c>
      <c r="J13" s="82">
        <v>2200</v>
      </c>
      <c r="K13" s="83">
        <v>592</v>
      </c>
      <c r="L13" s="84">
        <v>536</v>
      </c>
      <c r="M13" s="84">
        <v>536</v>
      </c>
      <c r="N13" s="85">
        <v>536</v>
      </c>
      <c r="O13" s="86">
        <v>592</v>
      </c>
      <c r="P13" s="87"/>
      <c r="Q13" s="88"/>
      <c r="R13" s="88"/>
      <c r="S13" s="68">
        <f t="shared" si="0"/>
        <v>592</v>
      </c>
      <c r="T13" s="141">
        <f t="shared" ref="T13:T18" si="1">S13/J13</f>
        <v>0.2690909090909091</v>
      </c>
      <c r="V13" s="89"/>
    </row>
    <row r="14" spans="1:22" ht="87" customHeight="1">
      <c r="A14" s="77" t="s">
        <v>42</v>
      </c>
      <c r="B14" s="77" t="s">
        <v>32</v>
      </c>
      <c r="C14" s="78" t="s">
        <v>36</v>
      </c>
      <c r="D14" s="78" t="s">
        <v>43</v>
      </c>
      <c r="E14" s="78" t="s">
        <v>38</v>
      </c>
      <c r="F14" s="79" t="s">
        <v>44</v>
      </c>
      <c r="G14" s="90" t="s">
        <v>45</v>
      </c>
      <c r="H14" s="68" t="s">
        <v>46</v>
      </c>
      <c r="I14" s="81">
        <v>2000</v>
      </c>
      <c r="J14" s="82">
        <v>2000</v>
      </c>
      <c r="K14" s="91">
        <v>521</v>
      </c>
      <c r="L14" s="84">
        <v>493</v>
      </c>
      <c r="M14" s="84">
        <v>493</v>
      </c>
      <c r="N14" s="85">
        <v>493</v>
      </c>
      <c r="O14" s="86">
        <v>521</v>
      </c>
      <c r="P14" s="87"/>
      <c r="Q14" s="88"/>
      <c r="R14" s="88"/>
      <c r="S14" s="68">
        <f t="shared" si="0"/>
        <v>521</v>
      </c>
      <c r="T14" s="141">
        <f t="shared" si="1"/>
        <v>0.26050000000000001</v>
      </c>
    </row>
    <row r="15" spans="1:22" ht="87" customHeight="1">
      <c r="A15" s="77"/>
      <c r="B15" s="77" t="s">
        <v>47</v>
      </c>
      <c r="C15" s="78" t="s">
        <v>48</v>
      </c>
      <c r="D15" s="78" t="s">
        <v>49</v>
      </c>
      <c r="E15" s="78" t="s">
        <v>50</v>
      </c>
      <c r="F15" s="79" t="s">
        <v>51</v>
      </c>
      <c r="G15" s="90" t="s">
        <v>52</v>
      </c>
      <c r="H15" s="68" t="s">
        <v>41</v>
      </c>
      <c r="I15" s="81">
        <v>12</v>
      </c>
      <c r="J15" s="82">
        <v>12</v>
      </c>
      <c r="K15" s="92">
        <v>3</v>
      </c>
      <c r="L15" s="93">
        <v>3</v>
      </c>
      <c r="M15" s="93">
        <v>3</v>
      </c>
      <c r="N15" s="94">
        <v>3</v>
      </c>
      <c r="O15" s="86">
        <v>3</v>
      </c>
      <c r="P15" s="87"/>
      <c r="Q15" s="88"/>
      <c r="R15" s="88"/>
      <c r="S15" s="68">
        <f t="shared" si="0"/>
        <v>3</v>
      </c>
      <c r="T15" s="141">
        <f t="shared" si="1"/>
        <v>0.25</v>
      </c>
    </row>
    <row r="16" spans="1:22" ht="78" customHeight="1">
      <c r="A16" s="77"/>
      <c r="B16" s="77" t="s">
        <v>47</v>
      </c>
      <c r="C16" s="78" t="s">
        <v>48</v>
      </c>
      <c r="D16" s="78" t="s">
        <v>49</v>
      </c>
      <c r="E16" s="78" t="s">
        <v>50</v>
      </c>
      <c r="F16" s="79" t="s">
        <v>47</v>
      </c>
      <c r="G16" s="90" t="s">
        <v>53</v>
      </c>
      <c r="H16" s="68" t="s">
        <v>54</v>
      </c>
      <c r="I16" s="81">
        <v>72</v>
      </c>
      <c r="J16" s="82">
        <v>72</v>
      </c>
      <c r="K16" s="92">
        <v>18</v>
      </c>
      <c r="L16" s="93">
        <v>18</v>
      </c>
      <c r="M16" s="93">
        <v>18</v>
      </c>
      <c r="N16" s="94">
        <v>18</v>
      </c>
      <c r="O16" s="86">
        <v>18</v>
      </c>
      <c r="P16" s="87"/>
      <c r="Q16" s="88"/>
      <c r="R16" s="88"/>
      <c r="S16" s="68">
        <f t="shared" si="0"/>
        <v>18</v>
      </c>
      <c r="T16" s="141">
        <f t="shared" si="1"/>
        <v>0.25</v>
      </c>
    </row>
    <row r="17" spans="1:23" ht="78.75" customHeight="1">
      <c r="A17" s="77"/>
      <c r="B17" s="77" t="s">
        <v>47</v>
      </c>
      <c r="C17" s="78" t="s">
        <v>48</v>
      </c>
      <c r="D17" s="78" t="s">
        <v>49</v>
      </c>
      <c r="E17" s="78" t="s">
        <v>50</v>
      </c>
      <c r="F17" s="79" t="s">
        <v>28</v>
      </c>
      <c r="G17" s="90" t="s">
        <v>55</v>
      </c>
      <c r="H17" s="68" t="s">
        <v>41</v>
      </c>
      <c r="I17" s="81">
        <v>4</v>
      </c>
      <c r="J17" s="82">
        <v>4</v>
      </c>
      <c r="K17" s="92">
        <v>1</v>
      </c>
      <c r="L17" s="93">
        <v>1</v>
      </c>
      <c r="M17" s="93">
        <v>1</v>
      </c>
      <c r="N17" s="94">
        <v>1</v>
      </c>
      <c r="O17" s="86">
        <v>1</v>
      </c>
      <c r="P17" s="87"/>
      <c r="Q17" s="88"/>
      <c r="R17" s="88"/>
      <c r="S17" s="68">
        <f t="shared" si="0"/>
        <v>1</v>
      </c>
      <c r="T17" s="141">
        <f t="shared" si="1"/>
        <v>0.25</v>
      </c>
      <c r="W17" s="95"/>
    </row>
    <row r="18" spans="1:23" ht="74.25" customHeight="1">
      <c r="A18" s="77" t="s">
        <v>56</v>
      </c>
      <c r="B18" s="77" t="s">
        <v>47</v>
      </c>
      <c r="C18" s="78" t="s">
        <v>48</v>
      </c>
      <c r="D18" s="78" t="s">
        <v>57</v>
      </c>
      <c r="E18" s="78" t="s">
        <v>58</v>
      </c>
      <c r="F18" s="79" t="s">
        <v>59</v>
      </c>
      <c r="G18" s="90" t="s">
        <v>60</v>
      </c>
      <c r="H18" s="68" t="s">
        <v>61</v>
      </c>
      <c r="I18" s="81">
        <v>1819</v>
      </c>
      <c r="J18" s="82">
        <v>1819</v>
      </c>
      <c r="K18" s="96" t="s">
        <v>62</v>
      </c>
      <c r="L18" s="84">
        <v>467</v>
      </c>
      <c r="M18" s="84">
        <v>468</v>
      </c>
      <c r="N18" s="85">
        <v>468</v>
      </c>
      <c r="O18" s="86">
        <v>416</v>
      </c>
      <c r="P18" s="87"/>
      <c r="Q18" s="88"/>
      <c r="R18" s="88"/>
      <c r="S18" s="81">
        <f t="shared" si="0"/>
        <v>416</v>
      </c>
      <c r="T18" s="141">
        <f t="shared" si="1"/>
        <v>0.22869708631115998</v>
      </c>
      <c r="W18" s="95"/>
    </row>
    <row r="19" spans="1:23" ht="29.25" customHeight="1">
      <c r="A19" s="77" t="s">
        <v>63</v>
      </c>
      <c r="B19" s="77" t="s">
        <v>28</v>
      </c>
      <c r="C19" s="78" t="s">
        <v>29</v>
      </c>
      <c r="D19" s="78" t="s">
        <v>64</v>
      </c>
      <c r="E19" s="78" t="s">
        <v>65</v>
      </c>
      <c r="F19" s="79" t="s">
        <v>66</v>
      </c>
      <c r="G19" s="80" t="s">
        <v>67</v>
      </c>
      <c r="H19" s="68" t="s">
        <v>68</v>
      </c>
      <c r="I19" s="97">
        <v>21828106</v>
      </c>
      <c r="J19" s="85">
        <v>74969072</v>
      </c>
      <c r="K19" s="98">
        <v>58890836</v>
      </c>
      <c r="L19" s="99">
        <v>5507531</v>
      </c>
      <c r="M19" s="99">
        <v>5507531</v>
      </c>
      <c r="N19" s="100">
        <v>5063174</v>
      </c>
      <c r="O19" s="101">
        <v>58890835.869999997</v>
      </c>
      <c r="P19" s="102"/>
      <c r="Q19" s="103"/>
      <c r="R19" s="103"/>
      <c r="S19" s="81">
        <f t="shared" si="0"/>
        <v>58890835.869999997</v>
      </c>
      <c r="T19" s="141">
        <f>O19/J19</f>
        <v>0.78553507865216732</v>
      </c>
    </row>
    <row r="20" spans="1:23" ht="33" customHeight="1">
      <c r="A20" s="77" t="s">
        <v>69</v>
      </c>
      <c r="B20" s="77" t="s">
        <v>51</v>
      </c>
      <c r="C20" s="78" t="s">
        <v>70</v>
      </c>
      <c r="D20" s="78" t="s">
        <v>71</v>
      </c>
      <c r="E20" s="78" t="s">
        <v>72</v>
      </c>
      <c r="F20" s="79" t="s">
        <v>73</v>
      </c>
      <c r="G20" s="67" t="s">
        <v>74</v>
      </c>
      <c r="H20" s="68" t="s">
        <v>68</v>
      </c>
      <c r="I20" s="81">
        <v>75104332</v>
      </c>
      <c r="J20" s="82">
        <v>75104332</v>
      </c>
      <c r="K20" s="83">
        <v>19631154</v>
      </c>
      <c r="L20" s="84">
        <v>18725579</v>
      </c>
      <c r="M20" s="84">
        <v>18725579</v>
      </c>
      <c r="N20" s="85">
        <v>18022020</v>
      </c>
      <c r="O20" s="104">
        <v>18071298</v>
      </c>
      <c r="P20" s="102"/>
      <c r="Q20" s="103"/>
      <c r="R20" s="103"/>
      <c r="S20" s="81">
        <f t="shared" si="0"/>
        <v>18071298</v>
      </c>
      <c r="T20" s="142">
        <f>S20/J20</f>
        <v>0.24061592079668587</v>
      </c>
    </row>
    <row r="21" spans="1:23" ht="59.25" customHeight="1">
      <c r="A21" s="77" t="s">
        <v>75</v>
      </c>
      <c r="B21" s="77" t="s">
        <v>51</v>
      </c>
      <c r="C21" s="78" t="s">
        <v>70</v>
      </c>
      <c r="D21" s="78" t="s">
        <v>76</v>
      </c>
      <c r="E21" s="78" t="s">
        <v>38</v>
      </c>
      <c r="F21" s="79" t="s">
        <v>69</v>
      </c>
      <c r="G21" s="105" t="s">
        <v>77</v>
      </c>
      <c r="H21" s="68" t="s">
        <v>78</v>
      </c>
      <c r="I21" s="71">
        <v>130</v>
      </c>
      <c r="J21" s="106">
        <v>130</v>
      </c>
      <c r="K21" s="107">
        <v>23</v>
      </c>
      <c r="L21" s="71">
        <v>32</v>
      </c>
      <c r="M21" s="71">
        <v>33</v>
      </c>
      <c r="N21" s="72">
        <v>42</v>
      </c>
      <c r="O21" s="108">
        <v>23</v>
      </c>
      <c r="P21" s="87"/>
      <c r="Q21" s="109"/>
      <c r="R21" s="88"/>
      <c r="S21" s="110">
        <f>O21+P21+Q21+R21</f>
        <v>23</v>
      </c>
      <c r="T21" s="143">
        <f>O21/J21</f>
        <v>0.17692307692307693</v>
      </c>
    </row>
    <row r="22" spans="1:23" ht="61.9" customHeight="1" thickBot="1">
      <c r="A22" s="77" t="s">
        <v>79</v>
      </c>
      <c r="B22" s="77" t="s">
        <v>28</v>
      </c>
      <c r="C22" s="111" t="s">
        <v>29</v>
      </c>
      <c r="D22" s="111" t="s">
        <v>80</v>
      </c>
      <c r="E22" s="111" t="s">
        <v>81</v>
      </c>
      <c r="F22" s="112" t="s">
        <v>75</v>
      </c>
      <c r="G22" s="80" t="s">
        <v>82</v>
      </c>
      <c r="H22" s="68" t="s">
        <v>34</v>
      </c>
      <c r="I22" s="113">
        <v>12</v>
      </c>
      <c r="J22" s="114">
        <v>12</v>
      </c>
      <c r="K22" s="115">
        <v>3</v>
      </c>
      <c r="L22" s="116">
        <v>3</v>
      </c>
      <c r="M22" s="116">
        <v>3</v>
      </c>
      <c r="N22" s="117">
        <v>3</v>
      </c>
      <c r="O22" s="118">
        <v>3</v>
      </c>
      <c r="P22" s="119"/>
      <c r="Q22" s="120"/>
      <c r="R22" s="121"/>
      <c r="S22" s="122">
        <f>O22+P22+Q22+R22</f>
        <v>3</v>
      </c>
      <c r="T22" s="144">
        <f>S22/J22</f>
        <v>0.25</v>
      </c>
    </row>
    <row r="23" spans="1:23" ht="14.25" customHeight="1" thickTop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4"/>
      <c r="L23" s="124"/>
      <c r="M23" s="124"/>
      <c r="N23" s="124"/>
    </row>
    <row r="24" spans="1:23" ht="14.25" customHeight="1">
      <c r="A24" s="125"/>
      <c r="B24" s="125"/>
      <c r="C24" s="125"/>
      <c r="D24" s="125"/>
      <c r="E24" s="125"/>
      <c r="F24" s="125"/>
      <c r="G24" s="126"/>
      <c r="H24" s="125"/>
      <c r="I24" s="7"/>
      <c r="J24" s="7"/>
      <c r="K24" s="127"/>
      <c r="L24" s="127"/>
      <c r="M24" s="127"/>
      <c r="N24" s="127"/>
    </row>
    <row r="25" spans="1:23" ht="16.5" customHeight="1">
      <c r="A25" s="128"/>
      <c r="B25" s="128"/>
      <c r="C25" s="128"/>
      <c r="D25" s="128"/>
      <c r="E25" s="128"/>
      <c r="F25" s="128"/>
      <c r="G25" s="129"/>
      <c r="H25" s="130"/>
      <c r="I25" s="131"/>
      <c r="J25" s="127"/>
      <c r="K25" s="127"/>
      <c r="L25" s="127"/>
      <c r="M25" s="132"/>
      <c r="N25" s="127"/>
    </row>
    <row r="26" spans="1:23" ht="12" customHeight="1">
      <c r="A26" s="128"/>
      <c r="B26" s="128"/>
      <c r="C26" s="128"/>
      <c r="D26" s="128"/>
      <c r="E26" s="128"/>
      <c r="F26" s="128"/>
      <c r="G26" s="129"/>
      <c r="H26" s="130"/>
      <c r="I26" s="131"/>
      <c r="J26" s="127"/>
      <c r="K26" s="127"/>
      <c r="L26" s="127"/>
      <c r="M26" s="127"/>
      <c r="N26" s="127"/>
      <c r="T26" s="3"/>
    </row>
    <row r="27" spans="1:23">
      <c r="T27" s="3"/>
    </row>
    <row r="28" spans="1:23" ht="10.5" customHeight="1">
      <c r="A28" s="128"/>
      <c r="B28" s="128"/>
      <c r="C28" s="128"/>
      <c r="D28" s="128"/>
      <c r="E28" s="128"/>
      <c r="F28" s="128"/>
      <c r="G28" s="129"/>
      <c r="H28" s="130"/>
      <c r="I28" s="131"/>
      <c r="J28" s="132"/>
      <c r="K28" s="132"/>
      <c r="L28" s="132"/>
      <c r="M28" s="132"/>
      <c r="N28" s="132"/>
      <c r="T28" s="3"/>
    </row>
    <row r="29" spans="1:23">
      <c r="G29" s="136"/>
      <c r="M29" s="137"/>
      <c r="T29" s="3"/>
    </row>
    <row r="30" spans="1:23">
      <c r="G30" s="136"/>
      <c r="T30" s="3"/>
    </row>
    <row r="31" spans="1:23" ht="15">
      <c r="G31" s="136"/>
      <c r="K31" s="138"/>
      <c r="L31" s="138"/>
      <c r="M31" s="138"/>
      <c r="N31" s="138"/>
      <c r="T31" s="3"/>
    </row>
    <row r="32" spans="1:23" ht="15">
      <c r="G32" s="139"/>
      <c r="K32" s="138"/>
      <c r="L32" s="138"/>
      <c r="M32" s="138"/>
      <c r="N32" s="138"/>
      <c r="T32" s="3"/>
    </row>
    <row r="33" spans="7:20" s="3" customFormat="1" ht="15">
      <c r="G33" s="136"/>
      <c r="H33" s="136"/>
      <c r="I33" s="8"/>
      <c r="J33" s="135"/>
      <c r="K33" s="138"/>
      <c r="L33" s="138"/>
      <c r="M33" s="138"/>
      <c r="N33" s="138"/>
    </row>
    <row r="34" spans="7:20" s="3" customFormat="1" ht="15">
      <c r="G34" s="136"/>
      <c r="H34" s="136"/>
      <c r="I34" s="8"/>
      <c r="J34" s="135"/>
      <c r="K34" s="138"/>
      <c r="L34" s="138"/>
      <c r="M34" s="138"/>
      <c r="N34" s="138"/>
    </row>
    <row r="35" spans="7:20" s="3" customFormat="1">
      <c r="G35" s="136"/>
      <c r="H35" s="136"/>
      <c r="I35" s="8"/>
      <c r="J35" s="135"/>
      <c r="K35" s="97"/>
      <c r="L35" s="8"/>
      <c r="M35" s="8"/>
      <c r="N35" s="8"/>
      <c r="T35" s="16"/>
    </row>
    <row r="36" spans="7:20" s="3" customFormat="1" ht="15">
      <c r="G36" s="139"/>
      <c r="H36" s="136"/>
      <c r="I36" s="8"/>
      <c r="J36" s="135"/>
      <c r="K36" s="8"/>
      <c r="L36" s="8"/>
      <c r="M36" s="8"/>
      <c r="N36" s="8"/>
      <c r="T36" s="16"/>
    </row>
    <row r="37" spans="7:20" s="3" customFormat="1">
      <c r="G37" s="136"/>
      <c r="H37" s="136"/>
      <c r="I37" s="8"/>
      <c r="J37" s="135"/>
      <c r="K37" s="8"/>
      <c r="L37" s="8"/>
      <c r="M37" s="8"/>
      <c r="N37" s="8"/>
      <c r="T37" s="16"/>
    </row>
    <row r="38" spans="7:20" s="3" customFormat="1">
      <c r="G38" s="136"/>
      <c r="H38" s="136"/>
      <c r="I38" s="8"/>
      <c r="J38" s="135"/>
      <c r="K38" s="8"/>
      <c r="L38" s="8"/>
      <c r="M38" s="8"/>
      <c r="N38" s="8"/>
      <c r="T38" s="16"/>
    </row>
    <row r="39" spans="7:20" s="3" customFormat="1">
      <c r="G39" s="136"/>
      <c r="H39" s="136"/>
      <c r="I39" s="8"/>
      <c r="J39" s="135"/>
      <c r="K39" s="8"/>
      <c r="L39" s="8"/>
      <c r="M39" s="8"/>
      <c r="N39" s="8"/>
      <c r="T39" s="16"/>
    </row>
    <row r="40" spans="7:20" s="3" customFormat="1" ht="15">
      <c r="G40" s="139"/>
      <c r="H40" s="136"/>
      <c r="I40" s="8"/>
      <c r="J40" s="135"/>
      <c r="K40" s="8"/>
      <c r="L40" s="8"/>
      <c r="M40" s="8"/>
      <c r="N40" s="8"/>
      <c r="T40" s="16"/>
    </row>
    <row r="41" spans="7:20" s="3" customFormat="1">
      <c r="G41" s="136"/>
      <c r="H41" s="136"/>
      <c r="I41" s="8"/>
      <c r="J41" s="135"/>
      <c r="K41" s="8"/>
      <c r="L41" s="8"/>
      <c r="M41" s="8"/>
      <c r="N41" s="8"/>
      <c r="T41" s="16"/>
    </row>
    <row r="42" spans="7:20" s="3" customFormat="1">
      <c r="G42" s="136"/>
      <c r="H42" s="136"/>
      <c r="I42" s="8"/>
      <c r="J42" s="135"/>
      <c r="K42" s="8"/>
      <c r="L42" s="8"/>
      <c r="M42" s="8"/>
      <c r="N42" s="8"/>
      <c r="T42" s="16"/>
    </row>
    <row r="43" spans="7:20" s="3" customFormat="1">
      <c r="G43" s="136"/>
      <c r="H43" s="140"/>
      <c r="I43" s="8"/>
      <c r="J43" s="135"/>
      <c r="K43" s="8"/>
      <c r="L43" s="8"/>
      <c r="M43" s="8"/>
      <c r="N43" s="8"/>
      <c r="T43" s="16"/>
    </row>
    <row r="44" spans="7:20" s="3" customFormat="1" ht="15">
      <c r="G44" s="139"/>
      <c r="H44" s="140"/>
      <c r="I44" s="8"/>
      <c r="J44" s="135"/>
      <c r="K44" s="8"/>
      <c r="L44" s="8"/>
      <c r="M44" s="8"/>
      <c r="N44" s="8"/>
      <c r="T44" s="16"/>
    </row>
  </sheetData>
  <mergeCells count="20"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1:T1"/>
    <mergeCell ref="B2:T2"/>
    <mergeCell ref="S3:T3"/>
    <mergeCell ref="B4:T4"/>
    <mergeCell ref="A6:N6"/>
    <mergeCell ref="A7:A11"/>
    <mergeCell ref="B7:D7"/>
    <mergeCell ref="E7:E11"/>
    <mergeCell ref="F7:F11"/>
    <mergeCell ref="G7:G11"/>
  </mergeCells>
  <printOptions horizontalCentered="1"/>
  <pageMargins left="0.59055118110236227" right="0.39370078740157483" top="0.31496062992125984" bottom="0" header="0" footer="0"/>
  <pageSetup paperSize="5" scale="54" orientation="landscape" horizontalDpi="4294967292" verticalDpi="4294967292" r:id="rId1"/>
  <headerFooter>
    <oddFooter>&amp;R&amp;12&amp;P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opLeftCell="D19" zoomScale="75" zoomScaleNormal="75" workbookViewId="0">
      <selection activeCell="G26" sqref="G26"/>
    </sheetView>
  </sheetViews>
  <sheetFormatPr baseColWidth="10" defaultColWidth="11.42578125" defaultRowHeight="14.25"/>
  <cols>
    <col min="1" max="1" width="8.42578125" style="8" hidden="1" customWidth="1"/>
    <col min="2" max="2" width="5.140625" style="8" customWidth="1"/>
    <col min="3" max="3" width="7.140625" style="8" bestFit="1" customWidth="1"/>
    <col min="4" max="4" width="7.42578125" style="8" customWidth="1"/>
    <col min="5" max="5" width="25.85546875" style="8" bestFit="1" customWidth="1"/>
    <col min="6" max="6" width="7.28515625" style="8" customWidth="1"/>
    <col min="7" max="7" width="62.7109375" style="133" customWidth="1"/>
    <col min="8" max="8" width="10.42578125" style="134" customWidth="1"/>
    <col min="9" max="9" width="14" style="8" customWidth="1"/>
    <col min="10" max="10" width="15" style="135" customWidth="1"/>
    <col min="11" max="11" width="11.85546875" style="8" bestFit="1" customWidth="1"/>
    <col min="12" max="12" width="11.7109375" style="8" customWidth="1"/>
    <col min="13" max="13" width="14.85546875" style="8" customWidth="1"/>
    <col min="14" max="14" width="14" style="8" customWidth="1"/>
    <col min="15" max="15" width="12.28515625" style="8" customWidth="1"/>
    <col min="16" max="16" width="16.5703125" style="8" customWidth="1"/>
    <col min="17" max="17" width="10.28515625" style="8" customWidth="1"/>
    <col min="18" max="18" width="10.7109375" style="8" customWidth="1"/>
    <col min="19" max="19" width="14.42578125" style="8" customWidth="1"/>
    <col min="20" max="20" width="17.5703125" style="16" customWidth="1"/>
    <col min="21" max="21" width="20.5703125" style="3" customWidth="1"/>
    <col min="22" max="22" width="13.140625" style="3" customWidth="1"/>
    <col min="23" max="23" width="14.85546875" style="3" customWidth="1"/>
    <col min="24" max="24" width="14.140625" style="3" customWidth="1"/>
    <col min="25" max="25" width="11.5703125" style="3" bestFit="1" customWidth="1"/>
    <col min="26" max="16384" width="11.42578125" style="3"/>
  </cols>
  <sheetData>
    <row r="1" spans="1:22" ht="22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2" ht="22.9" customHeight="1">
      <c r="A2" s="4"/>
      <c r="B2" s="1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12" customHeight="1">
      <c r="A3" s="4"/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7"/>
      <c r="P3" s="7"/>
      <c r="S3" s="9"/>
      <c r="T3" s="9"/>
    </row>
    <row r="4" spans="1:22" ht="12" customHeight="1">
      <c r="A4" s="4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2" ht="1.5" customHeight="1" thickBot="1">
      <c r="A5" s="12"/>
      <c r="B5" s="12"/>
      <c r="C5" s="12"/>
      <c r="D5" s="12"/>
      <c r="E5" s="12"/>
      <c r="F5" s="12"/>
      <c r="G5" s="13"/>
      <c r="H5" s="14"/>
      <c r="I5" s="12"/>
      <c r="J5" s="15"/>
      <c r="K5" s="12"/>
      <c r="L5" s="12"/>
      <c r="M5" s="12"/>
      <c r="N5" s="12" t="s">
        <v>2</v>
      </c>
      <c r="O5" s="7"/>
      <c r="P5" s="7"/>
    </row>
    <row r="6" spans="1:22" ht="25.15" customHeight="1" thickTop="1">
      <c r="A6" s="17" t="s">
        <v>4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20"/>
    </row>
    <row r="7" spans="1:22" ht="18" customHeight="1" thickBot="1">
      <c r="A7" s="21" t="s">
        <v>5</v>
      </c>
      <c r="B7" s="22" t="s">
        <v>6</v>
      </c>
      <c r="C7" s="23"/>
      <c r="D7" s="24"/>
      <c r="E7" s="25" t="s">
        <v>7</v>
      </c>
      <c r="F7" s="26" t="s">
        <v>8</v>
      </c>
      <c r="G7" s="27" t="s">
        <v>9</v>
      </c>
      <c r="H7" s="28" t="s">
        <v>10</v>
      </c>
      <c r="I7" s="29" t="s">
        <v>11</v>
      </c>
      <c r="J7" s="29"/>
      <c r="K7" s="29"/>
      <c r="L7" s="29"/>
      <c r="M7" s="29"/>
      <c r="N7" s="30"/>
      <c r="O7" s="31"/>
      <c r="P7" s="31"/>
      <c r="Q7" s="31"/>
      <c r="R7" s="31"/>
      <c r="S7" s="31"/>
      <c r="T7" s="32" t="s">
        <v>12</v>
      </c>
    </row>
    <row r="8" spans="1:22" ht="12.75" hidden="1" customHeight="1">
      <c r="A8" s="21"/>
      <c r="B8" s="33"/>
      <c r="C8" s="34"/>
      <c r="D8" s="34"/>
      <c r="E8" s="35"/>
      <c r="F8" s="36"/>
      <c r="G8" s="27"/>
      <c r="H8" s="34"/>
      <c r="I8" s="37"/>
      <c r="J8" s="38"/>
      <c r="K8" s="39"/>
      <c r="L8" s="39"/>
      <c r="M8" s="39"/>
      <c r="N8" s="39"/>
      <c r="O8" s="40"/>
      <c r="P8" s="40"/>
      <c r="Q8" s="40"/>
      <c r="R8" s="41"/>
      <c r="S8" s="41"/>
      <c r="T8" s="42"/>
    </row>
    <row r="9" spans="1:22" ht="12.75" hidden="1" customHeight="1">
      <c r="A9" s="21"/>
      <c r="B9" s="33"/>
      <c r="C9" s="34"/>
      <c r="D9" s="34"/>
      <c r="E9" s="35"/>
      <c r="F9" s="36"/>
      <c r="G9" s="27"/>
      <c r="H9" s="34"/>
      <c r="I9" s="37"/>
      <c r="J9" s="38"/>
      <c r="K9" s="39"/>
      <c r="L9" s="39"/>
      <c r="M9" s="39"/>
      <c r="N9" s="39"/>
      <c r="O9" s="40"/>
      <c r="P9" s="40"/>
      <c r="Q9" s="40"/>
      <c r="R9" s="41"/>
      <c r="S9" s="41"/>
      <c r="T9" s="42"/>
    </row>
    <row r="10" spans="1:22" ht="16.899999999999999" customHeight="1" thickTop="1" thickBot="1">
      <c r="A10" s="21"/>
      <c r="B10" s="43" t="s">
        <v>13</v>
      </c>
      <c r="C10" s="44" t="s">
        <v>14</v>
      </c>
      <c r="D10" s="25" t="s">
        <v>15</v>
      </c>
      <c r="E10" s="35"/>
      <c r="F10" s="36"/>
      <c r="G10" s="27"/>
      <c r="H10" s="34" t="s">
        <v>16</v>
      </c>
      <c r="I10" s="27" t="s">
        <v>17</v>
      </c>
      <c r="J10" s="45" t="s">
        <v>18</v>
      </c>
      <c r="K10" s="46" t="s">
        <v>19</v>
      </c>
      <c r="L10" s="47"/>
      <c r="M10" s="47"/>
      <c r="N10" s="48"/>
      <c r="O10" s="49" t="s">
        <v>20</v>
      </c>
      <c r="P10" s="49"/>
      <c r="Q10" s="49"/>
      <c r="R10" s="49"/>
      <c r="S10" s="49"/>
      <c r="T10" s="42"/>
    </row>
    <row r="11" spans="1:22" ht="33" customHeight="1" thickTop="1" thickBot="1">
      <c r="A11" s="21"/>
      <c r="B11" s="50"/>
      <c r="C11" s="51"/>
      <c r="D11" s="52"/>
      <c r="E11" s="53"/>
      <c r="F11" s="54"/>
      <c r="G11" s="27"/>
      <c r="H11" s="55" t="s">
        <v>21</v>
      </c>
      <c r="I11" s="27"/>
      <c r="J11" s="45"/>
      <c r="K11" s="56" t="s">
        <v>22</v>
      </c>
      <c r="L11" s="55" t="s">
        <v>23</v>
      </c>
      <c r="M11" s="55" t="s">
        <v>24</v>
      </c>
      <c r="N11" s="57" t="s">
        <v>25</v>
      </c>
      <c r="O11" s="58" t="s">
        <v>22</v>
      </c>
      <c r="P11" s="59" t="s">
        <v>23</v>
      </c>
      <c r="Q11" s="60" t="s">
        <v>24</v>
      </c>
      <c r="R11" s="61" t="s">
        <v>25</v>
      </c>
      <c r="S11" s="62" t="s">
        <v>26</v>
      </c>
      <c r="T11" s="63"/>
    </row>
    <row r="12" spans="1:22" ht="30.75" customHeight="1" thickTop="1">
      <c r="A12" s="64" t="s">
        <v>27</v>
      </c>
      <c r="B12" s="64" t="s">
        <v>28</v>
      </c>
      <c r="C12" s="65" t="s">
        <v>29</v>
      </c>
      <c r="D12" s="65" t="s">
        <v>30</v>
      </c>
      <c r="E12" s="65" t="s">
        <v>31</v>
      </c>
      <c r="F12" s="66" t="s">
        <v>32</v>
      </c>
      <c r="G12" s="67" t="s">
        <v>33</v>
      </c>
      <c r="H12" s="68" t="s">
        <v>34</v>
      </c>
      <c r="I12" s="68">
        <v>4</v>
      </c>
      <c r="J12" s="69">
        <v>4</v>
      </c>
      <c r="K12" s="70">
        <v>1</v>
      </c>
      <c r="L12" s="71">
        <v>1</v>
      </c>
      <c r="M12" s="71">
        <v>1</v>
      </c>
      <c r="N12" s="72">
        <v>1</v>
      </c>
      <c r="O12" s="73">
        <v>1</v>
      </c>
      <c r="P12" s="74">
        <v>1</v>
      </c>
      <c r="Q12" s="75"/>
      <c r="R12" s="76"/>
      <c r="S12" s="68">
        <f t="shared" ref="S12:S20" si="0">O12+P12+Q12+R12</f>
        <v>2</v>
      </c>
      <c r="T12" s="141">
        <f>S12/I12</f>
        <v>0.5</v>
      </c>
    </row>
    <row r="13" spans="1:22" ht="57.75" customHeight="1">
      <c r="A13" s="77" t="s">
        <v>35</v>
      </c>
      <c r="B13" s="77" t="s">
        <v>32</v>
      </c>
      <c r="C13" s="78" t="s">
        <v>36</v>
      </c>
      <c r="D13" s="78" t="s">
        <v>37</v>
      </c>
      <c r="E13" s="78" t="s">
        <v>38</v>
      </c>
      <c r="F13" s="79" t="s">
        <v>39</v>
      </c>
      <c r="G13" s="80" t="s">
        <v>40</v>
      </c>
      <c r="H13" s="68" t="s">
        <v>41</v>
      </c>
      <c r="I13" s="81">
        <v>2200</v>
      </c>
      <c r="J13" s="82">
        <v>2200</v>
      </c>
      <c r="K13" s="83">
        <v>592</v>
      </c>
      <c r="L13" s="84">
        <v>536</v>
      </c>
      <c r="M13" s="84">
        <v>536</v>
      </c>
      <c r="N13" s="85">
        <v>536</v>
      </c>
      <c r="O13" s="86">
        <v>592</v>
      </c>
      <c r="P13" s="87">
        <v>658</v>
      </c>
      <c r="Q13" s="88"/>
      <c r="R13" s="88"/>
      <c r="S13" s="68">
        <f t="shared" si="0"/>
        <v>1250</v>
      </c>
      <c r="T13" s="141">
        <f t="shared" ref="T13:T18" si="1">S13/J13</f>
        <v>0.56818181818181823</v>
      </c>
      <c r="V13" s="89"/>
    </row>
    <row r="14" spans="1:22" ht="87" customHeight="1">
      <c r="A14" s="77" t="s">
        <v>42</v>
      </c>
      <c r="B14" s="77" t="s">
        <v>32</v>
      </c>
      <c r="C14" s="78" t="s">
        <v>36</v>
      </c>
      <c r="D14" s="78" t="s">
        <v>43</v>
      </c>
      <c r="E14" s="78" t="s">
        <v>38</v>
      </c>
      <c r="F14" s="79" t="s">
        <v>44</v>
      </c>
      <c r="G14" s="90" t="s">
        <v>45</v>
      </c>
      <c r="H14" s="68" t="s">
        <v>46</v>
      </c>
      <c r="I14" s="81">
        <v>2000</v>
      </c>
      <c r="J14" s="82">
        <v>2000</v>
      </c>
      <c r="K14" s="91">
        <v>521</v>
      </c>
      <c r="L14" s="84">
        <v>493</v>
      </c>
      <c r="M14" s="84">
        <v>493</v>
      </c>
      <c r="N14" s="85">
        <v>493</v>
      </c>
      <c r="O14" s="86">
        <v>521</v>
      </c>
      <c r="P14" s="87">
        <v>410</v>
      </c>
      <c r="Q14" s="88"/>
      <c r="R14" s="88"/>
      <c r="S14" s="68">
        <f t="shared" si="0"/>
        <v>931</v>
      </c>
      <c r="T14" s="141">
        <f t="shared" si="1"/>
        <v>0.46550000000000002</v>
      </c>
    </row>
    <row r="15" spans="1:22" ht="87" customHeight="1">
      <c r="A15" s="77"/>
      <c r="B15" s="77" t="s">
        <v>47</v>
      </c>
      <c r="C15" s="78" t="s">
        <v>48</v>
      </c>
      <c r="D15" s="78" t="s">
        <v>49</v>
      </c>
      <c r="E15" s="78" t="s">
        <v>50</v>
      </c>
      <c r="F15" s="79" t="s">
        <v>51</v>
      </c>
      <c r="G15" s="90" t="s">
        <v>52</v>
      </c>
      <c r="H15" s="68" t="s">
        <v>41</v>
      </c>
      <c r="I15" s="81">
        <v>12</v>
      </c>
      <c r="J15" s="82">
        <v>12</v>
      </c>
      <c r="K15" s="92">
        <v>3</v>
      </c>
      <c r="L15" s="93">
        <v>3</v>
      </c>
      <c r="M15" s="93">
        <v>3</v>
      </c>
      <c r="N15" s="94">
        <v>3</v>
      </c>
      <c r="O15" s="86">
        <v>3</v>
      </c>
      <c r="P15" s="87">
        <v>3</v>
      </c>
      <c r="Q15" s="88"/>
      <c r="R15" s="88"/>
      <c r="S15" s="68">
        <f t="shared" si="0"/>
        <v>6</v>
      </c>
      <c r="T15" s="141">
        <f t="shared" si="1"/>
        <v>0.5</v>
      </c>
    </row>
    <row r="16" spans="1:22" ht="78" customHeight="1">
      <c r="A16" s="77"/>
      <c r="B16" s="77" t="s">
        <v>47</v>
      </c>
      <c r="C16" s="78" t="s">
        <v>48</v>
      </c>
      <c r="D16" s="78" t="s">
        <v>49</v>
      </c>
      <c r="E16" s="78" t="s">
        <v>50</v>
      </c>
      <c r="F16" s="79" t="s">
        <v>47</v>
      </c>
      <c r="G16" s="90" t="s">
        <v>53</v>
      </c>
      <c r="H16" s="68" t="s">
        <v>54</v>
      </c>
      <c r="I16" s="81">
        <v>72</v>
      </c>
      <c r="J16" s="82">
        <v>72</v>
      </c>
      <c r="K16" s="92">
        <v>18</v>
      </c>
      <c r="L16" s="93">
        <v>18</v>
      </c>
      <c r="M16" s="93">
        <v>18</v>
      </c>
      <c r="N16" s="94">
        <v>18</v>
      </c>
      <c r="O16" s="86">
        <v>18</v>
      </c>
      <c r="P16" s="87">
        <v>18</v>
      </c>
      <c r="Q16" s="88"/>
      <c r="R16" s="88"/>
      <c r="S16" s="68">
        <f t="shared" si="0"/>
        <v>36</v>
      </c>
      <c r="T16" s="141">
        <f t="shared" si="1"/>
        <v>0.5</v>
      </c>
    </row>
    <row r="17" spans="1:23" ht="78.75" customHeight="1">
      <c r="A17" s="77"/>
      <c r="B17" s="77" t="s">
        <v>47</v>
      </c>
      <c r="C17" s="78" t="s">
        <v>48</v>
      </c>
      <c r="D17" s="78" t="s">
        <v>49</v>
      </c>
      <c r="E17" s="78" t="s">
        <v>50</v>
      </c>
      <c r="F17" s="79" t="s">
        <v>28</v>
      </c>
      <c r="G17" s="90" t="s">
        <v>55</v>
      </c>
      <c r="H17" s="68" t="s">
        <v>41</v>
      </c>
      <c r="I17" s="81">
        <v>4</v>
      </c>
      <c r="J17" s="82">
        <v>4</v>
      </c>
      <c r="K17" s="92">
        <v>1</v>
      </c>
      <c r="L17" s="93">
        <v>1</v>
      </c>
      <c r="M17" s="93">
        <v>1</v>
      </c>
      <c r="N17" s="94">
        <v>1</v>
      </c>
      <c r="O17" s="86">
        <v>1</v>
      </c>
      <c r="P17" s="87">
        <v>1</v>
      </c>
      <c r="Q17" s="88"/>
      <c r="R17" s="88"/>
      <c r="S17" s="68">
        <f t="shared" si="0"/>
        <v>2</v>
      </c>
      <c r="T17" s="141">
        <f t="shared" si="1"/>
        <v>0.5</v>
      </c>
      <c r="W17" s="95"/>
    </row>
    <row r="18" spans="1:23" ht="74.25" customHeight="1">
      <c r="A18" s="77" t="s">
        <v>56</v>
      </c>
      <c r="B18" s="77" t="s">
        <v>47</v>
      </c>
      <c r="C18" s="78" t="s">
        <v>48</v>
      </c>
      <c r="D18" s="78" t="s">
        <v>57</v>
      </c>
      <c r="E18" s="78" t="s">
        <v>58</v>
      </c>
      <c r="F18" s="79" t="s">
        <v>59</v>
      </c>
      <c r="G18" s="90" t="s">
        <v>60</v>
      </c>
      <c r="H18" s="68" t="s">
        <v>61</v>
      </c>
      <c r="I18" s="81">
        <v>1819</v>
      </c>
      <c r="J18" s="82">
        <v>1819</v>
      </c>
      <c r="K18" s="96" t="s">
        <v>62</v>
      </c>
      <c r="L18" s="84">
        <v>467</v>
      </c>
      <c r="M18" s="84">
        <v>468</v>
      </c>
      <c r="N18" s="85">
        <v>468</v>
      </c>
      <c r="O18" s="86">
        <v>416</v>
      </c>
      <c r="P18" s="87">
        <v>442</v>
      </c>
      <c r="Q18" s="88"/>
      <c r="R18" s="88"/>
      <c r="S18" s="81">
        <f t="shared" si="0"/>
        <v>858</v>
      </c>
      <c r="T18" s="141">
        <f t="shared" si="1"/>
        <v>0.47168774051676743</v>
      </c>
      <c r="W18" s="95"/>
    </row>
    <row r="19" spans="1:23" ht="29.25" customHeight="1">
      <c r="A19" s="77" t="s">
        <v>63</v>
      </c>
      <c r="B19" s="77" t="s">
        <v>28</v>
      </c>
      <c r="C19" s="78" t="s">
        <v>29</v>
      </c>
      <c r="D19" s="78" t="s">
        <v>64</v>
      </c>
      <c r="E19" s="78" t="s">
        <v>65</v>
      </c>
      <c r="F19" s="79" t="s">
        <v>66</v>
      </c>
      <c r="G19" s="80" t="s">
        <v>67</v>
      </c>
      <c r="H19" s="68" t="s">
        <v>68</v>
      </c>
      <c r="I19" s="97">
        <v>21828106</v>
      </c>
      <c r="J19" s="85">
        <v>74969072</v>
      </c>
      <c r="K19" s="98">
        <v>58890836</v>
      </c>
      <c r="L19" s="99">
        <v>5507531</v>
      </c>
      <c r="M19" s="99">
        <v>5507531</v>
      </c>
      <c r="N19" s="100">
        <v>5063174</v>
      </c>
      <c r="O19" s="101">
        <v>58890835.869999997</v>
      </c>
      <c r="P19" s="102">
        <v>9970171.9199999999</v>
      </c>
      <c r="Q19" s="103"/>
      <c r="R19" s="103"/>
      <c r="S19" s="81">
        <f t="shared" si="0"/>
        <v>68861007.789999992</v>
      </c>
      <c r="T19" s="141">
        <f>O19/J19</f>
        <v>0.78553507865216732</v>
      </c>
    </row>
    <row r="20" spans="1:23" ht="33" customHeight="1">
      <c r="A20" s="77" t="s">
        <v>69</v>
      </c>
      <c r="B20" s="77" t="s">
        <v>51</v>
      </c>
      <c r="C20" s="78" t="s">
        <v>70</v>
      </c>
      <c r="D20" s="78" t="s">
        <v>71</v>
      </c>
      <c r="E20" s="78" t="s">
        <v>72</v>
      </c>
      <c r="F20" s="79" t="s">
        <v>73</v>
      </c>
      <c r="G20" s="67" t="s">
        <v>74</v>
      </c>
      <c r="H20" s="68" t="s">
        <v>68</v>
      </c>
      <c r="I20" s="81">
        <v>75104332</v>
      </c>
      <c r="J20" s="82">
        <v>75104332</v>
      </c>
      <c r="K20" s="83">
        <v>19631154</v>
      </c>
      <c r="L20" s="84">
        <v>18725579</v>
      </c>
      <c r="M20" s="84">
        <v>18725579</v>
      </c>
      <c r="N20" s="85">
        <v>18022020</v>
      </c>
      <c r="O20" s="104">
        <v>18071298</v>
      </c>
      <c r="P20" s="102">
        <v>17290629</v>
      </c>
      <c r="Q20" s="103"/>
      <c r="R20" s="103"/>
      <c r="S20" s="81">
        <f t="shared" si="0"/>
        <v>35361927</v>
      </c>
      <c r="T20" s="142">
        <f>S20/J20</f>
        <v>0.47083738125784808</v>
      </c>
    </row>
    <row r="21" spans="1:23" ht="59.25" customHeight="1">
      <c r="A21" s="77" t="s">
        <v>75</v>
      </c>
      <c r="B21" s="77" t="s">
        <v>51</v>
      </c>
      <c r="C21" s="78" t="s">
        <v>70</v>
      </c>
      <c r="D21" s="78" t="s">
        <v>76</v>
      </c>
      <c r="E21" s="78" t="s">
        <v>38</v>
      </c>
      <c r="F21" s="79" t="s">
        <v>69</v>
      </c>
      <c r="G21" s="105" t="s">
        <v>77</v>
      </c>
      <c r="H21" s="68" t="s">
        <v>78</v>
      </c>
      <c r="I21" s="71">
        <v>130</v>
      </c>
      <c r="J21" s="106">
        <v>130</v>
      </c>
      <c r="K21" s="107">
        <v>23</v>
      </c>
      <c r="L21" s="71">
        <v>32</v>
      </c>
      <c r="M21" s="71">
        <v>33</v>
      </c>
      <c r="N21" s="72">
        <v>42</v>
      </c>
      <c r="O21" s="108">
        <v>23</v>
      </c>
      <c r="P21" s="87">
        <v>69</v>
      </c>
      <c r="Q21" s="109"/>
      <c r="R21" s="88"/>
      <c r="S21" s="110">
        <f>O21+P21+Q21+R21</f>
        <v>92</v>
      </c>
      <c r="T21" s="143">
        <f>O21/J21</f>
        <v>0.17692307692307693</v>
      </c>
    </row>
    <row r="22" spans="1:23" ht="61.9" customHeight="1" thickBot="1">
      <c r="A22" s="77" t="s">
        <v>79</v>
      </c>
      <c r="B22" s="77" t="s">
        <v>28</v>
      </c>
      <c r="C22" s="111" t="s">
        <v>29</v>
      </c>
      <c r="D22" s="111" t="s">
        <v>80</v>
      </c>
      <c r="E22" s="111" t="s">
        <v>81</v>
      </c>
      <c r="F22" s="112" t="s">
        <v>75</v>
      </c>
      <c r="G22" s="80" t="s">
        <v>82</v>
      </c>
      <c r="H22" s="68" t="s">
        <v>34</v>
      </c>
      <c r="I22" s="113">
        <v>12</v>
      </c>
      <c r="J22" s="114">
        <v>12</v>
      </c>
      <c r="K22" s="115">
        <v>3</v>
      </c>
      <c r="L22" s="116">
        <v>3</v>
      </c>
      <c r="M22" s="116">
        <v>3</v>
      </c>
      <c r="N22" s="117">
        <v>3</v>
      </c>
      <c r="O22" s="118">
        <v>3</v>
      </c>
      <c r="P22" s="119">
        <v>3</v>
      </c>
      <c r="Q22" s="120"/>
      <c r="R22" s="121"/>
      <c r="S22" s="122">
        <f>O22+P22+Q22+R22</f>
        <v>6</v>
      </c>
      <c r="T22" s="144">
        <f>S22/J22</f>
        <v>0.5</v>
      </c>
    </row>
    <row r="23" spans="1:23" ht="14.25" customHeight="1" thickTop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4"/>
      <c r="L23" s="124"/>
      <c r="M23" s="124"/>
      <c r="N23" s="124"/>
    </row>
    <row r="24" spans="1:23" ht="14.25" customHeight="1">
      <c r="A24" s="125"/>
      <c r="B24" s="125"/>
      <c r="C24" s="125"/>
      <c r="D24" s="125"/>
      <c r="E24" s="125"/>
      <c r="F24" s="125"/>
      <c r="G24" s="126"/>
      <c r="H24" s="125"/>
      <c r="I24" s="7"/>
      <c r="J24" s="7"/>
      <c r="K24" s="127"/>
      <c r="L24" s="127"/>
      <c r="M24" s="127"/>
      <c r="N24" s="127"/>
    </row>
    <row r="25" spans="1:23" ht="16.5" customHeight="1">
      <c r="A25" s="128"/>
      <c r="B25" s="128"/>
      <c r="C25" s="128"/>
      <c r="D25" s="128"/>
      <c r="E25" s="128"/>
      <c r="F25" s="128"/>
      <c r="G25" s="129"/>
      <c r="H25" s="130"/>
      <c r="I25" s="131"/>
      <c r="J25" s="127"/>
      <c r="K25" s="127"/>
      <c r="L25" s="127"/>
      <c r="M25" s="132"/>
      <c r="N25" s="127"/>
    </row>
    <row r="26" spans="1:23" ht="12" customHeight="1">
      <c r="A26" s="128"/>
      <c r="B26" s="128"/>
      <c r="C26" s="128"/>
      <c r="D26" s="128"/>
      <c r="E26" s="128"/>
      <c r="F26" s="128"/>
      <c r="G26" s="129"/>
      <c r="H26" s="130"/>
      <c r="I26" s="131"/>
      <c r="J26" s="127"/>
      <c r="K26" s="127"/>
      <c r="L26" s="127"/>
      <c r="M26" s="127"/>
      <c r="N26" s="127"/>
      <c r="T26" s="3"/>
    </row>
    <row r="27" spans="1:23">
      <c r="T27" s="3"/>
    </row>
    <row r="28" spans="1:23" ht="10.5" customHeight="1">
      <c r="A28" s="128"/>
      <c r="B28" s="128"/>
      <c r="C28" s="128"/>
      <c r="D28" s="128"/>
      <c r="E28" s="128"/>
      <c r="F28" s="128"/>
      <c r="G28" s="129"/>
      <c r="H28" s="130"/>
      <c r="I28" s="131"/>
      <c r="J28" s="132"/>
      <c r="K28" s="132"/>
      <c r="L28" s="132"/>
      <c r="M28" s="132"/>
      <c r="N28" s="132"/>
      <c r="T28" s="3"/>
    </row>
    <row r="29" spans="1:23">
      <c r="G29" s="136"/>
      <c r="M29" s="137"/>
      <c r="T29" s="3"/>
    </row>
    <row r="30" spans="1:23">
      <c r="G30" s="136"/>
      <c r="T30" s="3"/>
    </row>
    <row r="31" spans="1:23" ht="15">
      <c r="G31" s="136"/>
      <c r="K31" s="138"/>
      <c r="L31" s="138"/>
      <c r="M31" s="138"/>
      <c r="N31" s="138"/>
      <c r="T31" s="3"/>
    </row>
    <row r="32" spans="1:23" ht="15">
      <c r="G32" s="139"/>
      <c r="K32" s="138"/>
      <c r="L32" s="138"/>
      <c r="M32" s="138"/>
      <c r="N32" s="138"/>
      <c r="T32" s="3"/>
    </row>
    <row r="33" spans="7:20" s="3" customFormat="1" ht="15">
      <c r="G33" s="136"/>
      <c r="H33" s="136"/>
      <c r="I33" s="8"/>
      <c r="J33" s="135"/>
      <c r="K33" s="138"/>
      <c r="L33" s="138"/>
      <c r="M33" s="138"/>
      <c r="N33" s="138"/>
    </row>
    <row r="34" spans="7:20" s="3" customFormat="1" ht="15">
      <c r="G34" s="136"/>
      <c r="H34" s="136"/>
      <c r="I34" s="8"/>
      <c r="J34" s="135"/>
      <c r="K34" s="138"/>
      <c r="L34" s="138"/>
      <c r="M34" s="138"/>
      <c r="N34" s="138"/>
    </row>
    <row r="35" spans="7:20" s="3" customFormat="1">
      <c r="G35" s="136"/>
      <c r="H35" s="136"/>
      <c r="I35" s="8"/>
      <c r="J35" s="135"/>
      <c r="K35" s="97"/>
      <c r="L35" s="8"/>
      <c r="M35" s="8"/>
      <c r="N35" s="8"/>
      <c r="T35" s="16"/>
    </row>
    <row r="36" spans="7:20" s="3" customFormat="1" ht="15">
      <c r="G36" s="139"/>
      <c r="H36" s="136"/>
      <c r="I36" s="8"/>
      <c r="J36" s="135"/>
      <c r="K36" s="8"/>
      <c r="L36" s="8"/>
      <c r="M36" s="8"/>
      <c r="N36" s="8"/>
      <c r="T36" s="16"/>
    </row>
    <row r="37" spans="7:20" s="3" customFormat="1">
      <c r="G37" s="136"/>
      <c r="H37" s="136"/>
      <c r="I37" s="8"/>
      <c r="J37" s="135"/>
      <c r="K37" s="8"/>
      <c r="L37" s="8"/>
      <c r="M37" s="8"/>
      <c r="N37" s="8"/>
      <c r="T37" s="16"/>
    </row>
    <row r="38" spans="7:20" s="3" customFormat="1">
      <c r="G38" s="136"/>
      <c r="H38" s="136"/>
      <c r="I38" s="8"/>
      <c r="J38" s="135"/>
      <c r="K38" s="8"/>
      <c r="L38" s="8"/>
      <c r="M38" s="8"/>
      <c r="N38" s="8"/>
      <c r="T38" s="16"/>
    </row>
    <row r="39" spans="7:20" s="3" customFormat="1">
      <c r="G39" s="136"/>
      <c r="H39" s="136"/>
      <c r="I39" s="8"/>
      <c r="J39" s="135"/>
      <c r="K39" s="8"/>
      <c r="L39" s="8"/>
      <c r="M39" s="8"/>
      <c r="N39" s="8"/>
      <c r="T39" s="16"/>
    </row>
    <row r="40" spans="7:20" s="3" customFormat="1" ht="15">
      <c r="G40" s="139"/>
      <c r="H40" s="136"/>
      <c r="I40" s="8"/>
      <c r="J40" s="135"/>
      <c r="K40" s="8"/>
      <c r="L40" s="8"/>
      <c r="M40" s="8"/>
      <c r="N40" s="8"/>
      <c r="T40" s="16"/>
    </row>
    <row r="41" spans="7:20" s="3" customFormat="1">
      <c r="G41" s="136"/>
      <c r="H41" s="136"/>
      <c r="I41" s="8"/>
      <c r="J41" s="135"/>
      <c r="K41" s="8"/>
      <c r="L41" s="8"/>
      <c r="M41" s="8"/>
      <c r="N41" s="8"/>
      <c r="T41" s="16"/>
    </row>
    <row r="42" spans="7:20" s="3" customFormat="1">
      <c r="G42" s="136"/>
      <c r="H42" s="136"/>
      <c r="I42" s="8"/>
      <c r="J42" s="135"/>
      <c r="K42" s="8"/>
      <c r="L42" s="8"/>
      <c r="M42" s="8"/>
      <c r="N42" s="8"/>
      <c r="T42" s="16"/>
    </row>
    <row r="43" spans="7:20" s="3" customFormat="1">
      <c r="G43" s="136"/>
      <c r="H43" s="140"/>
      <c r="I43" s="8"/>
      <c r="J43" s="135"/>
      <c r="K43" s="8"/>
      <c r="L43" s="8"/>
      <c r="M43" s="8"/>
      <c r="N43" s="8"/>
      <c r="T43" s="16"/>
    </row>
    <row r="44" spans="7:20" s="3" customFormat="1" ht="15">
      <c r="G44" s="139"/>
      <c r="H44" s="140"/>
      <c r="I44" s="8"/>
      <c r="J44" s="135"/>
      <c r="K44" s="8"/>
      <c r="L44" s="8"/>
      <c r="M44" s="8"/>
      <c r="N44" s="8"/>
      <c r="T44" s="16"/>
    </row>
  </sheetData>
  <mergeCells count="20"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1:T1"/>
    <mergeCell ref="B2:T2"/>
    <mergeCell ref="S3:T3"/>
    <mergeCell ref="B4:T4"/>
    <mergeCell ref="A6:N6"/>
    <mergeCell ref="A7:A11"/>
    <mergeCell ref="B7:D7"/>
    <mergeCell ref="E7:E11"/>
    <mergeCell ref="F7:F11"/>
    <mergeCell ref="G7:G11"/>
  </mergeCells>
  <printOptions horizontalCentered="1"/>
  <pageMargins left="0.59055118110236227" right="0.39370078740157483" top="0.31496062992125984" bottom="0" header="0" footer="0"/>
  <pageSetup paperSize="5" scale="53" orientation="landscape" horizontalDpi="4294967292" verticalDpi="4294967292" r:id="rId1"/>
  <headerFooter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1er. trim.</vt:lpstr>
      <vt:lpstr>2do. trim.</vt:lpstr>
      <vt:lpstr>'1er. trim.'!Área_de_impresión</vt:lpstr>
      <vt:lpstr>'2do. trim.'!Área_de_impresión</vt:lpstr>
      <vt:lpstr>'1er. trim.'!Excel_BuiltIn__FilterDatabase_1</vt:lpstr>
      <vt:lpstr>'2do. trim.'!Excel_BuiltIn__FilterDatabase_1</vt:lpstr>
      <vt:lpstr>'1er. trim.'!Títulos_a_imprimir</vt:lpstr>
      <vt:lpstr>'2do. trim.'!Títulos_a_imprimir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2017-09-12T20:51:05Z</cp:lastPrinted>
  <dcterms:created xsi:type="dcterms:W3CDTF">2017-09-12T19:39:56Z</dcterms:created>
  <dcterms:modified xsi:type="dcterms:W3CDTF">2017-09-12T20:55:59Z</dcterms:modified>
</cp:coreProperties>
</file>