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Egresos 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<sst xmlns="http://schemas.openxmlformats.org/spreadsheetml/2006/main" count="450" uniqueCount="234">
  <si>
    <t>FECHA</t>
  </si>
  <si>
    <t>COMISIONADO</t>
  </si>
  <si>
    <t>GASTOS DE CAMINO</t>
  </si>
  <si>
    <t>TOTAL DE GASTOS</t>
  </si>
  <si>
    <t>PASAJE</t>
  </si>
  <si>
    <t>GASOLINA</t>
  </si>
  <si>
    <t>POLIZA EGRESOS</t>
  </si>
  <si>
    <t>POLIZA DIARIO</t>
  </si>
  <si>
    <t>FECHAS DE COMISION MES DE ENERO</t>
  </si>
  <si>
    <t>VIATICOS MAS DE 24 HORAS</t>
  </si>
  <si>
    <t>UNIVERSIDAD TECNOLOGICA DE NOGALES, SONORA</t>
  </si>
  <si>
    <t>REUNION TRABAJO</t>
  </si>
  <si>
    <t>OTROS</t>
  </si>
  <si>
    <t>PARRA GARCIA PERLA FERNANDA</t>
  </si>
  <si>
    <t>DELGADO FRAGA ELIZABETH</t>
  </si>
  <si>
    <t>PACHECO ESPINOZA MIGUEL ANGEL</t>
  </si>
  <si>
    <t>SANZ CASTAÑEDA VICENTE</t>
  </si>
  <si>
    <t>CORDERO TERRAZAS JUAN RAMON</t>
  </si>
  <si>
    <t>RODRIGUEZ ESPINOZA INDELFONSO</t>
  </si>
  <si>
    <t>MAK HUERTA KAREN  HAZZEL</t>
  </si>
  <si>
    <t>MEXICO D.F.</t>
  </si>
  <si>
    <t>BORBON EGURROLA MARIA MONCERR</t>
  </si>
  <si>
    <t>NO. DE OPERACIÓN</t>
  </si>
  <si>
    <t>MOTIVO DE LA COMISION</t>
  </si>
  <si>
    <t xml:space="preserve">CASETAS Y ESTACION      </t>
  </si>
  <si>
    <t>GUADALAJARA</t>
  </si>
  <si>
    <t>VAZQUEZ TORUA SILVIA ENEDINA</t>
  </si>
  <si>
    <t>VAZQUEZ VILLEGAS JOSE T</t>
  </si>
  <si>
    <t>LOPEZ TERAN JESUS MANUEL</t>
  </si>
  <si>
    <t>ZUMBARDO JUAREZ MIGUEL ANGEL</t>
  </si>
  <si>
    <t>GARCIA CARRAZCO MARCO ANTONIO</t>
  </si>
  <si>
    <t>HILLO.</t>
  </si>
  <si>
    <t>ENTREGA DE DOCUMENTACION EN LA SEC-</t>
  </si>
  <si>
    <t>RECOGER FORMATOS DE SOLICITUDES DE BECA</t>
  </si>
  <si>
    <t>15E ENE 2010</t>
  </si>
  <si>
    <t>ALCANTARA T. GERARDO</t>
  </si>
  <si>
    <t>ENTREGA DE DOCUMENTACION A UTH Y ENTREGA DE INVITACION GRAD.</t>
  </si>
  <si>
    <t>REUNION A LA SECRETARIA DE ECONOMIA</t>
  </si>
  <si>
    <t>TRASLADO DEL RECTOR DE UTN A LA REUNION EN SEC. DE ECONOMIA</t>
  </si>
  <si>
    <t>REUNION PARA INSTALACION DEL COMITÉ DE DESARROLLO TECNOLOGICO</t>
  </si>
  <si>
    <t>REUNION PARA REVISION DEL REGLAMENTO INTERIOR</t>
  </si>
  <si>
    <t>ASISTIR A REUNION DE  ASAMBLEA COEPES SONORA</t>
  </si>
  <si>
    <t>TRASLADO DE RECTOR A REUNION DE COEPES SONORA</t>
  </si>
  <si>
    <t>REUNION SOBRE SOLVENTACION Y RECOGER DOC. EN SEC. DE LA CONT.</t>
  </si>
  <si>
    <t>REUNION PARA PRESENTACION DE LINEAMIENTOS PARA OPER. FONDOS EXT.</t>
  </si>
  <si>
    <t>REUNION SOBRE PROGRAMA DECIDE 2010</t>
  </si>
  <si>
    <t xml:space="preserve">REUNION SOBRE DIFERENCIAS  EN SISTEMA DE INFORMACIO DE RECURSOS </t>
  </si>
  <si>
    <t>ASISTIR A OFICINAS DEL ISSSTE Y OFICINAS DE LA SEC. DE EDUC.</t>
  </si>
  <si>
    <t>PARA ENTREGA DE SOLICITUDES DE BECAS DE LA FUND. H. RODRIGUEZ</t>
  </si>
  <si>
    <t>REUNION PARA RECIBIR LA METODOLOGIA DE ALICACION Y RES. . 2008O</t>
  </si>
  <si>
    <t>REUNION EN LA SECRETARIA DE LA CONTRALORIA</t>
  </si>
  <si>
    <t>REUNION DE RECTORES SOBRE SUBSISTEMA DE UNIVERSIDADES TECN.</t>
  </si>
  <si>
    <t>16 Y 17 DE FEBRRO 2010</t>
  </si>
  <si>
    <t xml:space="preserve">TIJUANA B.C. </t>
  </si>
  <si>
    <t>16 AL 18 FEBRERO 2010</t>
  </si>
  <si>
    <t>GONZALEZ LOPEZ SAMUEL</t>
  </si>
  <si>
    <t>VISITA A EMPRESA NEARSOFT  ALUMNOS GRUPO 8Q (VISITA DE ESTUDIO)</t>
  </si>
  <si>
    <t>TRASLADO DE ALUMNOS A VISITA DE ESTUDIOS EMPRESA NEARSOFT</t>
  </si>
  <si>
    <t>SANTA ANA</t>
  </si>
  <si>
    <t xml:space="preserve">SANTA ANA </t>
  </si>
  <si>
    <t>25 AL 27 FEB 2010</t>
  </si>
  <si>
    <t>CESARIO MORALES</t>
  </si>
  <si>
    <t>MEX. HILLO</t>
  </si>
  <si>
    <t>PCONFERENCISTA AL CONGRESO DE  EDUCACION BASICA</t>
  </si>
  <si>
    <t>PD. 29 ENE10</t>
  </si>
  <si>
    <t>PD25 FEB</t>
  </si>
  <si>
    <t>PD09 FEB</t>
  </si>
  <si>
    <t>ASITENCIA A ENCUENTRO DEPORTIVO DE UNIVERSIDADES TECNOLOGICAS</t>
  </si>
  <si>
    <t xml:space="preserve">PD23 ENE </t>
  </si>
  <si>
    <t xml:space="preserve">PD 20 ENE </t>
  </si>
  <si>
    <t>PD24 ENE</t>
  </si>
  <si>
    <t>PD25ENE</t>
  </si>
  <si>
    <t>PD26ENE</t>
  </si>
  <si>
    <t>PD27ENE</t>
  </si>
  <si>
    <t>PD35 ENE</t>
  </si>
  <si>
    <t>PD06 FEB</t>
  </si>
  <si>
    <t>PD07 FEB</t>
  </si>
  <si>
    <t>PD22 FEB</t>
  </si>
  <si>
    <t>PD08FEB</t>
  </si>
  <si>
    <t>PD23 FEB</t>
  </si>
  <si>
    <t>PD24 FEB</t>
  </si>
  <si>
    <t>PD28 FEB</t>
  </si>
  <si>
    <t>TRASLADO DE ALUMNOS A HILLO. PARA ENCUENTRO DEPORTIVO</t>
  </si>
  <si>
    <t>REUNION INFORMATIVA RELATIVA A TRANSPARENCIA Y ACCESO A LA INF</t>
  </si>
  <si>
    <t>HERNANDEZ VILCHEZ SELENE</t>
  </si>
  <si>
    <t>REUNION SOBRE PROGRAMA DE BECAS DE LA CONTRALORIA</t>
  </si>
  <si>
    <t>NORZAGARAY DUARTE JUDITH</t>
  </si>
  <si>
    <t>MORENO WARD GABRIELA</t>
  </si>
  <si>
    <t>LUQUE LANDU KARINA</t>
  </si>
  <si>
    <t>ASISTENCIA A CURSO  DE CAPACITACION</t>
  </si>
  <si>
    <t>ENCUENTRO NACIONAL DE CUERPOS ACEDEMICOS</t>
  </si>
  <si>
    <t>IMURIS</t>
  </si>
  <si>
    <t>REUNION PARA NEGOCIAR APOYOS PARA EL TRANSPORTE DE ALUMNOS</t>
  </si>
  <si>
    <t>15 DE FEBRERO 2010</t>
  </si>
  <si>
    <t>HRMOSILLO</t>
  </si>
  <si>
    <t>REUNION CON LA DIRECTORA DE AUDITORIA GUBERNAMENTAL</t>
  </si>
  <si>
    <t>05 DE MARZO 2010</t>
  </si>
  <si>
    <t>BORBON EGURROLA MARIA MONCERRATO</t>
  </si>
  <si>
    <t>REUNION DE OBSERVADORES DE AUDITORIA DE ACTIVO FIJO</t>
  </si>
  <si>
    <t>04 DE MARZO 2010</t>
  </si>
  <si>
    <t>PADILLA BALMACEDA AYDA</t>
  </si>
  <si>
    <t>ENTREGA DE EXPEDIENTES Y RECIBIR TARG. ELECT. DE ALUM. BECADOS</t>
  </si>
  <si>
    <t>09 DE MARZO 2010</t>
  </si>
  <si>
    <t>VAZQUEZ VILLEGAS JOSE TRANSITO</t>
  </si>
  <si>
    <t>RECABAR FIRMAS DE CONSEJEROS REPRESEN. DEL GOB. FED. Y ESTATAL</t>
  </si>
  <si>
    <t>ENTREGA DE DOCUMENTOS EN OFICINAS DEL ISSSTE</t>
  </si>
  <si>
    <t>ACOSTA RENTERIA RUBEN</t>
  </si>
  <si>
    <t>ENTREGA DE CONVENIO DE APOYO  FINANCIERO</t>
  </si>
  <si>
    <t>16 DE MARZO 2010</t>
  </si>
  <si>
    <t>CD. OBREGON</t>
  </si>
  <si>
    <t>VISITA DE ALUMNOS A LA EMPRESA GRUPO MODELO DEL NOROESTE</t>
  </si>
  <si>
    <t>17 AL 19 DE MARZO 2010</t>
  </si>
  <si>
    <t>VAZQUEZ CUEVAS IGNACIO JAVIER</t>
  </si>
  <si>
    <t>ESTRADA RINCON GILBERTO</t>
  </si>
  <si>
    <t>TRASLADO DEL LIC. JESUS M.LOPEZ TERAN A MAGDALENA Y SANTA ANA</t>
  </si>
  <si>
    <t>17 DE MARZO 2010</t>
  </si>
  <si>
    <t>REALIZAR TRAMITES DE APOYO PARA TRANSPORTE CON ALCALDES</t>
  </si>
  <si>
    <t>PARA RECIBIR VISITAS DE LA COORDINACION GENERAL DE UNIV. TECNOLOG</t>
  </si>
  <si>
    <t>21 DE MARZO 2010</t>
  </si>
  <si>
    <t>PD27 MAR10</t>
  </si>
  <si>
    <t>TRASLADO DE VISITAS DEL CGUT A HILLO. AL AEROPUERTO</t>
  </si>
  <si>
    <t>ENTREGA DE DOC. EN OFICINAS DEL ISSSTE Y CONTRALORIA</t>
  </si>
  <si>
    <t>24 DE MARZO 2010</t>
  </si>
  <si>
    <t>CURIEL MONTIEL JOSE TRINIDAD</t>
  </si>
  <si>
    <t>IMURIS SON.</t>
  </si>
  <si>
    <t>PROMOCION Y CAPTACION DE MATRICULA EN IMURIS SONORA</t>
  </si>
  <si>
    <t>25 DE MARZO 2010</t>
  </si>
  <si>
    <t>LOPEZ MORA HECTOR</t>
  </si>
  <si>
    <t xml:space="preserve">FORO SOBRE PROPUESTAS DE INTERVENCION CONTRA EL SOBREPESO </t>
  </si>
  <si>
    <t>26 DE MARZO 2010</t>
  </si>
  <si>
    <t>ALCANTARA TORRES GERARDO ARTURO</t>
  </si>
  <si>
    <t>TRASLADO DE PERONAL DE UTN A OFIC. ISSSTE Y CONTRALORIA</t>
  </si>
  <si>
    <t>LOPEZ AGUIRRE NORA ANABEL</t>
  </si>
  <si>
    <t>ENTREGA DE DOCUMENTACION A CGUT</t>
  </si>
  <si>
    <t>06 DE ABRIL 2010</t>
  </si>
  <si>
    <t>MAK HUERTA KAREN HAZZEL</t>
  </si>
  <si>
    <t>TRASLADO DE PERSONAL DE UTN A AEROPUERTO DE HERMOSILLO</t>
  </si>
  <si>
    <t>04 DE ABRIL 2010</t>
  </si>
  <si>
    <t>ELIAS PORTILLO JESUS OCTAVIO</t>
  </si>
  <si>
    <t>VIAJE A HERMOSILLO A RECOGER DOCUMENTACION</t>
  </si>
  <si>
    <t>30 DE MARZO 2010</t>
  </si>
  <si>
    <t>4111 PD4 03</t>
  </si>
  <si>
    <t>PD04 03</t>
  </si>
  <si>
    <t>PD26 03</t>
  </si>
  <si>
    <t>PD25 03</t>
  </si>
  <si>
    <t>GARCIA CARRASCO MARCO ANTONIO</t>
  </si>
  <si>
    <t xml:space="preserve">REUNION DE TRABAJO </t>
  </si>
  <si>
    <t>HERMOSILLO</t>
  </si>
  <si>
    <t>ASISTENCIA A OFICINAS DEL ISSSTE Y A LA CONTRALORIA DEL ESTADO</t>
  </si>
  <si>
    <t>07 DE ABRIL 2010</t>
  </si>
  <si>
    <t>GONZALEZ BELTRAN JAVIER</t>
  </si>
  <si>
    <t>VISITA ACADEMICA DE ALUMNOS A LA EMPRESA MODELORAMA</t>
  </si>
  <si>
    <t>CORONADO PALOMARES JUAN LUIS</t>
  </si>
  <si>
    <t>ASISTIR A LA CONTRALORIA DE LA SEC. PARA ATENDER DEMANDA</t>
  </si>
  <si>
    <t>ASISTIR A TALLER DEL PIFI Y PRESENTAR PROY. DEL FONDO DE APOYO</t>
  </si>
  <si>
    <t>14 Y 15 DE ABRIL 2010</t>
  </si>
  <si>
    <t>ESTRADA RASCON GILBERTO</t>
  </si>
  <si>
    <t>TRASLADO DEL RECTOR A LA CD. DE HERMOSILLO (AEROPUERTO)</t>
  </si>
  <si>
    <t>ASISTENCIA A CURSO SOBRE PIFI</t>
  </si>
  <si>
    <t>14 DE ABRIL 2010</t>
  </si>
  <si>
    <t>13 DE ABRIL 2010</t>
  </si>
  <si>
    <t>CASTRO MORALES RENE</t>
  </si>
  <si>
    <t>ALDAZ RUVALCABA MARIA HERMINIA</t>
  </si>
  <si>
    <t>GUAYMAS SON.</t>
  </si>
  <si>
    <t>VISITA ACADEMICA A TERMOELECTRICA DE GUAYMAS SONORA</t>
  </si>
  <si>
    <t>16 Y 17 DE ABRIL 2010</t>
  </si>
  <si>
    <t>SOBARZO LARA MARCELA</t>
  </si>
  <si>
    <t>ASISTENCIA A REUNION DE TRABAJO CON LA CONSULTORA BAN</t>
  </si>
  <si>
    <t>14 DE ABRUL</t>
  </si>
  <si>
    <t>TRASLADO DE ALUMNOS Y MAESTROS A VISITA ACADEMICA A TERMOEL</t>
  </si>
  <si>
    <t>COMISION PARA FORMAR LA RED CON CECYTES</t>
  </si>
  <si>
    <t>MAGDALENA SON.</t>
  </si>
  <si>
    <t>19 DE ABRIL 2010</t>
  </si>
  <si>
    <t>PROMOCION PARA CAPTACION DE METRICULA EN CONALEP MAGD. SON.</t>
  </si>
  <si>
    <t>TRASLADO DE RECTOR DE UTN HILLO. A NOGALES</t>
  </si>
  <si>
    <t>16 DE ABRIL 2010</t>
  </si>
  <si>
    <t>23 DE ABRIL 2010</t>
  </si>
  <si>
    <t>VIAJE PARA ENTREGA DE DOCUMENTOS EN LA SECRET. DE HACIENDA</t>
  </si>
  <si>
    <t>26 DE ABRIL 2010</t>
  </si>
  <si>
    <t>ASISTIR A CAPACITACION SBRE SOFTWARE DEL SISTEMA RETS.</t>
  </si>
  <si>
    <t>27 DE ABRIL 2010</t>
  </si>
  <si>
    <t xml:space="preserve">ASISTIR A REUNION PRONABES SONORA </t>
  </si>
  <si>
    <t>ASISTENCIA A REUNION PRONABES SONORA</t>
  </si>
  <si>
    <t>ENTREGA DE DOCUMENTOS EN OFICINAS DEL ISSSTE Y CONTRALORIA</t>
  </si>
  <si>
    <t>GUTIERREZ SEVERIANO JOSE ALEJANDRO</t>
  </si>
  <si>
    <t>PTO. PEÑASCO</t>
  </si>
  <si>
    <t xml:space="preserve">VISITA ACADEMICA CON ALUM. ADUANA DE SONOITA Y CANACO </t>
  </si>
  <si>
    <t>29 Y 30 DE ABRIL  01 Y 02 MAYO 010</t>
  </si>
  <si>
    <t>4155 Y 4156</t>
  </si>
  <si>
    <t>P08 04-10</t>
  </si>
  <si>
    <t>P18 0410</t>
  </si>
  <si>
    <t>P19 0410</t>
  </si>
  <si>
    <t>P20 0410</t>
  </si>
  <si>
    <t>P22 0410</t>
  </si>
  <si>
    <t>P23 0410</t>
  </si>
  <si>
    <t>P24 0410</t>
  </si>
  <si>
    <t>P310410</t>
  </si>
  <si>
    <t>P33 0410</t>
  </si>
  <si>
    <t>pd34 0410</t>
  </si>
  <si>
    <t>pd36 0410</t>
  </si>
  <si>
    <t>pd11 0410</t>
  </si>
  <si>
    <t>pd35 0410</t>
  </si>
  <si>
    <t>JAVIER HERRERA Y  JORGE ACOLTZI</t>
  </si>
  <si>
    <t>NOGALES</t>
  </si>
  <si>
    <t>21 AL 23 DE ABRIL 2010</t>
  </si>
  <si>
    <t>VIATICOS, GASTOS DE VIAJE DE PERSONAL DE LA UTN POR EL PERIODO ENERO-ABRIL 2010</t>
  </si>
  <si>
    <t>DEL RIO FUENTES JOSE DE JESUS</t>
  </si>
  <si>
    <t>ASISTENCIA A DIPLOMADO SOBRE PROTECCION CIVIL ESTATAL</t>
  </si>
  <si>
    <t>22 DE MAYO Y 05 , 26 DE JUNIO 2010</t>
  </si>
  <si>
    <t>REUNION DE TRAB. CON SUBS. DE EGR. SEC. Y UTH</t>
  </si>
  <si>
    <t>11 DE MAYO 2010</t>
  </si>
  <si>
    <t>ASISTIR A OFICINAS DE D.O.F. Y OFICINAS DE CONTRAL. PUBLIC. LICITAC.</t>
  </si>
  <si>
    <t>TRASLADO DE PERONAL A LA CD. DE HILLO. DIVERSOS ASUNTOS</t>
  </si>
  <si>
    <t xml:space="preserve">VIAJE DE PROMOCION DE CAPTACION DE MATRICULA </t>
  </si>
  <si>
    <t>12 DE MAYO DE 2010</t>
  </si>
  <si>
    <t>ASISTENCIA A TALLER PARA SOLICITUD DE RECURSOS PYME2010</t>
  </si>
  <si>
    <t>18 DE MAYO 2010</t>
  </si>
  <si>
    <t>MOCTEZUMA SON.</t>
  </si>
  <si>
    <t>ASISTENCIA A LA SEMANA DE LA INGENIERIA EN LA UNIV. DE LA SIERRA</t>
  </si>
  <si>
    <t>17 AL 21 DE MAYO 2010</t>
  </si>
  <si>
    <t>REUNION SOBRE SISTEMA INTEGRAL DE INFORMACION  DE GOB. SIGO</t>
  </si>
  <si>
    <t>ASISTIR A PRIMERA ASAMBLEA GRAL.. ORDINARIA CONSEJO DE VIN. 2010</t>
  </si>
  <si>
    <t xml:space="preserve">ENTREGA DE CARPETAS PARA REUNION DE CONSEJO DIRECTIVO       </t>
  </si>
  <si>
    <t>27 DE MAYO 2010</t>
  </si>
  <si>
    <t>VIAJE A MAGDALENA PARA PROMOCION MEDIANTE VOLANTEO</t>
  </si>
  <si>
    <t>13 DE MAYO 2010</t>
  </si>
  <si>
    <t>22 DE MAYO 2010</t>
  </si>
  <si>
    <t>AVILA MORALES MARGARITA</t>
  </si>
  <si>
    <t>ASISTENCIA A REUNION NACIONAL DE COORD. DE INFRAESTRUCTURA</t>
  </si>
  <si>
    <t>26 Y 27 DE MAYO 2010</t>
  </si>
  <si>
    <t>4307, 4303</t>
  </si>
  <si>
    <t>4309, 4303</t>
  </si>
  <si>
    <t>TOTAL ACUMULADO 2010</t>
  </si>
  <si>
    <t>BOLETO AVION POR DETERMINACION RRIPA DE PTC EN UNIVERSIDAD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</si>
</sst>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d&quot; de &quot;mmmm&quot; de &quot;yyyy;@"/>
    <numFmt numFmtId="174" formatCode="mmm\-yyyy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/>
    </xf>
    <xf numFmtId="15" fontId="1" fillId="24" borderId="10" xfId="0" applyNumberFormat="1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5" fontId="1" fillId="0" borderId="10" xfId="0" applyNumberFormat="1" applyFont="1" applyFill="1" applyBorder="1" applyAlignment="1">
      <alignment horizontal="left"/>
    </xf>
    <xf numFmtId="15" fontId="1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5" fontId="4" fillId="24" borderId="10" xfId="0" applyNumberFormat="1" applyFont="1" applyFill="1" applyBorder="1" applyAlignment="1">
      <alignment/>
    </xf>
    <xf numFmtId="0" fontId="4" fillId="24" borderId="10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" fontId="1" fillId="24" borderId="10" xfId="48" applyNumberFormat="1" applyFont="1" applyFill="1" applyBorder="1" applyAlignment="1">
      <alignment horizontal="right"/>
    </xf>
    <xf numFmtId="4" fontId="1" fillId="24" borderId="14" xfId="48" applyNumberFormat="1" applyFont="1" applyFill="1" applyBorder="1" applyAlignment="1">
      <alignment horizontal="right"/>
    </xf>
    <xf numFmtId="4" fontId="1" fillId="24" borderId="14" xfId="48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0" fontId="1" fillId="24" borderId="0" xfId="0" applyFont="1" applyFill="1" applyAlignment="1">
      <alignment/>
    </xf>
    <xf numFmtId="4" fontId="1" fillId="0" borderId="14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24" borderId="10" xfId="48" applyNumberFormat="1" applyFont="1" applyFill="1" applyBorder="1" applyAlignment="1">
      <alignment/>
    </xf>
    <xf numFmtId="4" fontId="1" fillId="24" borderId="14" xfId="48" applyNumberFormat="1" applyFont="1" applyFill="1" applyBorder="1" applyAlignment="1">
      <alignment/>
    </xf>
    <xf numFmtId="15" fontId="4" fillId="24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16" borderId="11" xfId="0" applyNumberFormat="1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5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5" fontId="4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5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5" fontId="4" fillId="25" borderId="10" xfId="0" applyNumberFormat="1" applyFont="1" applyFill="1" applyBorder="1" applyAlignment="1">
      <alignment/>
    </xf>
    <xf numFmtId="0" fontId="4" fillId="25" borderId="10" xfId="0" applyNumberFormat="1" applyFont="1" applyFill="1" applyBorder="1" applyAlignment="1">
      <alignment horizontal="left"/>
    </xf>
    <xf numFmtId="0" fontId="4" fillId="25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4" fontId="4" fillId="25" borderId="10" xfId="0" applyNumberFormat="1" applyFont="1" applyFill="1" applyBorder="1" applyAlignment="1">
      <alignment/>
    </xf>
    <xf numFmtId="0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15" fontId="4" fillId="25" borderId="11" xfId="0" applyNumberFormat="1" applyFont="1" applyFill="1" applyBorder="1" applyAlignment="1">
      <alignment/>
    </xf>
    <xf numFmtId="0" fontId="4" fillId="25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 horizontal="left"/>
    </xf>
    <xf numFmtId="0" fontId="4" fillId="25" borderId="11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4" fontId="4" fillId="25" borderId="11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5" fontId="4" fillId="26" borderId="10" xfId="0" applyNumberFormat="1" applyFont="1" applyFill="1" applyBorder="1" applyAlignment="1">
      <alignment/>
    </xf>
    <xf numFmtId="0" fontId="4" fillId="26" borderId="10" xfId="0" applyNumberFormat="1" applyFont="1" applyFill="1" applyBorder="1" applyAlignment="1">
      <alignment horizontal="left"/>
    </xf>
    <xf numFmtId="0" fontId="4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4" fontId="4" fillId="26" borderId="10" xfId="0" applyNumberFormat="1" applyFont="1" applyFill="1" applyBorder="1" applyAlignment="1">
      <alignment/>
    </xf>
    <xf numFmtId="15" fontId="4" fillId="26" borderId="14" xfId="0" applyNumberFormat="1" applyFont="1" applyFill="1" applyBorder="1" applyAlignment="1">
      <alignment/>
    </xf>
    <xf numFmtId="0" fontId="4" fillId="26" borderId="14" xfId="0" applyNumberFormat="1" applyFont="1" applyFill="1" applyBorder="1" applyAlignment="1">
      <alignment horizontal="left"/>
    </xf>
    <xf numFmtId="0" fontId="4" fillId="26" borderId="14" xfId="0" applyFont="1" applyFill="1" applyBorder="1" applyAlignment="1">
      <alignment horizontal="left"/>
    </xf>
    <xf numFmtId="0" fontId="1" fillId="26" borderId="14" xfId="0" applyFont="1" applyFill="1" applyBorder="1" applyAlignment="1">
      <alignment horizontal="left"/>
    </xf>
    <xf numFmtId="4" fontId="4" fillId="26" borderId="14" xfId="0" applyNumberFormat="1" applyFont="1" applyFill="1" applyBorder="1" applyAlignment="1">
      <alignment/>
    </xf>
    <xf numFmtId="15" fontId="1" fillId="26" borderId="10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="75" zoomScaleNormal="75" zoomScalePageLayoutView="0" workbookViewId="0" topLeftCell="A1">
      <pane ySplit="4" topLeftCell="BM54" activePane="bottomLeft" state="frozen"/>
      <selection pane="topLeft" activeCell="F1" sqref="F1"/>
      <selection pane="bottomLeft" activeCell="T70" sqref="T70"/>
    </sheetView>
  </sheetViews>
  <sheetFormatPr defaultColWidth="11.421875" defaultRowHeight="12.75"/>
  <cols>
    <col min="1" max="1" width="11.00390625" style="12" customWidth="1"/>
    <col min="2" max="2" width="13.7109375" style="2" bestFit="1" customWidth="1"/>
    <col min="3" max="3" width="14.28125" style="9" bestFit="1" customWidth="1"/>
    <col min="4" max="4" width="37.28125" style="1" customWidth="1"/>
    <col min="5" max="5" width="13.7109375" style="1" customWidth="1"/>
    <col min="6" max="6" width="54.57421875" style="1" customWidth="1"/>
    <col min="7" max="7" width="27.8515625" style="1" customWidth="1"/>
    <col min="8" max="8" width="13.7109375" style="14" customWidth="1"/>
    <col min="9" max="9" width="12.140625" style="14" customWidth="1"/>
    <col min="10" max="10" width="11.57421875" style="14" customWidth="1"/>
    <col min="11" max="11" width="11.421875" style="14" customWidth="1"/>
    <col min="12" max="12" width="12.00390625" style="14" bestFit="1" customWidth="1"/>
    <col min="13" max="13" width="12.00390625" style="14" hidden="1" customWidth="1"/>
    <col min="14" max="15" width="12.00390625" style="14" customWidth="1"/>
    <col min="16" max="16" width="11.7109375" style="14" customWidth="1"/>
    <col min="17" max="16384" width="11.421875" style="1" customWidth="1"/>
  </cols>
  <sheetData>
    <row r="1" ht="11.25">
      <c r="E1" s="13" t="s">
        <v>10</v>
      </c>
    </row>
    <row r="2" ht="12" thickBot="1">
      <c r="E2" s="13" t="s">
        <v>205</v>
      </c>
    </row>
    <row r="3" spans="1:16" ht="24.75" customHeight="1">
      <c r="A3" s="74" t="s">
        <v>0</v>
      </c>
      <c r="B3" s="84" t="s">
        <v>7</v>
      </c>
      <c r="C3" s="72" t="s">
        <v>6</v>
      </c>
      <c r="D3" s="82" t="s">
        <v>1</v>
      </c>
      <c r="E3" s="80" t="s">
        <v>22</v>
      </c>
      <c r="F3" s="82" t="s">
        <v>23</v>
      </c>
      <c r="G3" s="88" t="s">
        <v>8</v>
      </c>
      <c r="H3" s="76" t="s">
        <v>9</v>
      </c>
      <c r="I3" s="78" t="s">
        <v>4</v>
      </c>
      <c r="J3" s="78" t="s">
        <v>5</v>
      </c>
      <c r="K3" s="78" t="s">
        <v>24</v>
      </c>
      <c r="L3" s="78" t="s">
        <v>2</v>
      </c>
      <c r="M3" s="15"/>
      <c r="N3" s="15" t="s">
        <v>11</v>
      </c>
      <c r="O3" s="15" t="s">
        <v>12</v>
      </c>
      <c r="P3" s="86" t="s">
        <v>3</v>
      </c>
    </row>
    <row r="4" spans="1:16" ht="24.75" customHeight="1" thickBot="1">
      <c r="A4" s="75"/>
      <c r="B4" s="85"/>
      <c r="C4" s="73"/>
      <c r="D4" s="83"/>
      <c r="E4" s="81"/>
      <c r="F4" s="83"/>
      <c r="G4" s="89"/>
      <c r="H4" s="77"/>
      <c r="I4" s="79"/>
      <c r="J4" s="79"/>
      <c r="K4" s="79"/>
      <c r="L4" s="79"/>
      <c r="M4" s="16"/>
      <c r="N4" s="16"/>
      <c r="O4" s="16"/>
      <c r="P4" s="87"/>
    </row>
    <row r="5" spans="1:16" ht="11.25">
      <c r="A5" s="17">
        <v>40190</v>
      </c>
      <c r="B5" s="18" t="s">
        <v>69</v>
      </c>
      <c r="C5" s="19">
        <v>3815</v>
      </c>
      <c r="D5" s="5" t="s">
        <v>16</v>
      </c>
      <c r="E5" s="4" t="s">
        <v>31</v>
      </c>
      <c r="F5" s="5" t="s">
        <v>32</v>
      </c>
      <c r="G5" s="4">
        <v>40190</v>
      </c>
      <c r="H5" s="20"/>
      <c r="I5" s="20"/>
      <c r="J5" s="20">
        <v>510</v>
      </c>
      <c r="K5" s="20">
        <v>162</v>
      </c>
      <c r="L5" s="20">
        <v>300</v>
      </c>
      <c r="M5" s="21"/>
      <c r="N5" s="21"/>
      <c r="O5" s="21"/>
      <c r="P5" s="22">
        <f>SUM(H5:O5)</f>
        <v>972</v>
      </c>
    </row>
    <row r="6" spans="1:24" ht="11.25">
      <c r="A6" s="17">
        <v>40192</v>
      </c>
      <c r="B6" s="23" t="s">
        <v>68</v>
      </c>
      <c r="C6" s="24">
        <v>3835</v>
      </c>
      <c r="D6" s="3" t="s">
        <v>27</v>
      </c>
      <c r="E6" s="3" t="s">
        <v>31</v>
      </c>
      <c r="F6" s="3" t="s">
        <v>33</v>
      </c>
      <c r="G6" s="3" t="s">
        <v>34</v>
      </c>
      <c r="H6" s="25"/>
      <c r="I6" s="25"/>
      <c r="J6" s="25">
        <v>390</v>
      </c>
      <c r="K6" s="25">
        <v>162</v>
      </c>
      <c r="L6" s="25">
        <v>300</v>
      </c>
      <c r="M6" s="25"/>
      <c r="N6" s="25"/>
      <c r="O6" s="25"/>
      <c r="P6" s="22">
        <f aca="true" t="shared" si="0" ref="P6:P38">SUM(H6:O6)</f>
        <v>852</v>
      </c>
      <c r="Q6" s="26"/>
      <c r="R6" s="26"/>
      <c r="S6" s="26"/>
      <c r="T6" s="26"/>
      <c r="U6" s="26"/>
      <c r="V6" s="26"/>
      <c r="W6" s="26"/>
      <c r="X6" s="26"/>
    </row>
    <row r="7" spans="1:24" ht="11.25">
      <c r="A7" s="17">
        <v>40196</v>
      </c>
      <c r="B7" s="23" t="s">
        <v>64</v>
      </c>
      <c r="C7" s="24">
        <v>3838</v>
      </c>
      <c r="D7" s="3" t="s">
        <v>61</v>
      </c>
      <c r="E7" s="3" t="s">
        <v>62</v>
      </c>
      <c r="F7" s="3" t="s">
        <v>63</v>
      </c>
      <c r="G7" s="7">
        <v>40199</v>
      </c>
      <c r="H7" s="25"/>
      <c r="I7" s="25">
        <v>6529.15</v>
      </c>
      <c r="J7" s="25"/>
      <c r="K7" s="25"/>
      <c r="L7" s="25"/>
      <c r="M7" s="27"/>
      <c r="N7" s="27"/>
      <c r="O7" s="27"/>
      <c r="P7" s="22">
        <f t="shared" si="0"/>
        <v>6529.15</v>
      </c>
      <c r="Q7" s="26"/>
      <c r="R7" s="26"/>
      <c r="S7" s="26"/>
      <c r="T7" s="26"/>
      <c r="U7" s="26"/>
      <c r="V7" s="26"/>
      <c r="W7" s="26"/>
      <c r="X7" s="26"/>
    </row>
    <row r="8" spans="1:16" ht="11.25">
      <c r="A8" s="17">
        <v>40198</v>
      </c>
      <c r="B8" s="18" t="s">
        <v>74</v>
      </c>
      <c r="C8" s="19">
        <v>3848</v>
      </c>
      <c r="D8" s="5" t="s">
        <v>16</v>
      </c>
      <c r="E8" s="4" t="s">
        <v>31</v>
      </c>
      <c r="F8" s="5" t="s">
        <v>32</v>
      </c>
      <c r="G8" s="4">
        <v>40198</v>
      </c>
      <c r="H8" s="20"/>
      <c r="I8" s="20"/>
      <c r="J8" s="20">
        <v>290</v>
      </c>
      <c r="K8" s="20">
        <v>162</v>
      </c>
      <c r="L8" s="20">
        <v>300</v>
      </c>
      <c r="M8" s="21"/>
      <c r="N8" s="21"/>
      <c r="O8" s="21"/>
      <c r="P8" s="22">
        <f t="shared" si="0"/>
        <v>752</v>
      </c>
    </row>
    <row r="9" spans="1:24" ht="11.25">
      <c r="A9" s="17">
        <v>40199</v>
      </c>
      <c r="B9" s="23" t="s">
        <v>70</v>
      </c>
      <c r="C9" s="24">
        <v>3864</v>
      </c>
      <c r="D9" s="3" t="s">
        <v>35</v>
      </c>
      <c r="E9" s="3" t="s">
        <v>31</v>
      </c>
      <c r="F9" s="3" t="s">
        <v>36</v>
      </c>
      <c r="G9" s="7">
        <v>40200</v>
      </c>
      <c r="H9" s="25"/>
      <c r="I9" s="25"/>
      <c r="J9" s="25">
        <v>500</v>
      </c>
      <c r="K9" s="25">
        <v>182</v>
      </c>
      <c r="L9" s="25">
        <v>300</v>
      </c>
      <c r="M9" s="25"/>
      <c r="N9" s="25"/>
      <c r="O9" s="25"/>
      <c r="P9" s="22">
        <f t="shared" si="0"/>
        <v>982</v>
      </c>
      <c r="Q9" s="26"/>
      <c r="R9" s="26"/>
      <c r="S9" s="26"/>
      <c r="T9" s="26"/>
      <c r="U9" s="26"/>
      <c r="V9" s="26"/>
      <c r="W9" s="26"/>
      <c r="X9" s="26"/>
    </row>
    <row r="10" spans="1:16" ht="11.25">
      <c r="A10" s="17">
        <v>40203</v>
      </c>
      <c r="B10" s="18" t="s">
        <v>72</v>
      </c>
      <c r="C10" s="19">
        <v>3867</v>
      </c>
      <c r="D10" s="5" t="s">
        <v>30</v>
      </c>
      <c r="E10" s="4" t="s">
        <v>31</v>
      </c>
      <c r="F10" s="5" t="s">
        <v>37</v>
      </c>
      <c r="G10" s="4">
        <v>40203</v>
      </c>
      <c r="H10" s="20"/>
      <c r="I10" s="20"/>
      <c r="J10" s="20">
        <v>385.17</v>
      </c>
      <c r="K10" s="20">
        <v>162</v>
      </c>
      <c r="L10" s="20">
        <v>400</v>
      </c>
      <c r="M10" s="21"/>
      <c r="N10" s="21"/>
      <c r="O10" s="21"/>
      <c r="P10" s="22">
        <f t="shared" si="0"/>
        <v>947.1700000000001</v>
      </c>
    </row>
    <row r="11" spans="1:16" ht="11.25">
      <c r="A11" s="17">
        <v>40203</v>
      </c>
      <c r="B11" s="18"/>
      <c r="C11" s="19">
        <v>3869</v>
      </c>
      <c r="D11" s="5" t="s">
        <v>18</v>
      </c>
      <c r="E11" s="4" t="s">
        <v>25</v>
      </c>
      <c r="F11" s="5" t="s">
        <v>89</v>
      </c>
      <c r="G11" s="4"/>
      <c r="H11" s="20"/>
      <c r="I11" s="20">
        <v>2418.05</v>
      </c>
      <c r="J11" s="20"/>
      <c r="K11" s="20"/>
      <c r="L11" s="20"/>
      <c r="M11" s="21"/>
      <c r="N11" s="21"/>
      <c r="O11" s="21"/>
      <c r="P11" s="22">
        <f t="shared" si="0"/>
        <v>2418.05</v>
      </c>
    </row>
    <row r="12" spans="1:24" ht="11.25">
      <c r="A12" s="17">
        <v>40203</v>
      </c>
      <c r="B12" s="23"/>
      <c r="C12" s="24">
        <v>3868</v>
      </c>
      <c r="D12" s="3" t="s">
        <v>17</v>
      </c>
      <c r="E12" s="3" t="s">
        <v>31</v>
      </c>
      <c r="F12" s="3" t="s">
        <v>38</v>
      </c>
      <c r="G12" s="7">
        <v>40203</v>
      </c>
      <c r="H12" s="25"/>
      <c r="I12" s="25"/>
      <c r="J12" s="25"/>
      <c r="K12" s="25"/>
      <c r="L12" s="25">
        <v>300</v>
      </c>
      <c r="M12" s="25"/>
      <c r="N12" s="25"/>
      <c r="O12" s="25"/>
      <c r="P12" s="22">
        <f t="shared" si="0"/>
        <v>300</v>
      </c>
      <c r="Q12" s="26"/>
      <c r="R12" s="26"/>
      <c r="S12" s="26"/>
      <c r="T12" s="26"/>
      <c r="U12" s="26"/>
      <c r="V12" s="26"/>
      <c r="W12" s="26"/>
      <c r="X12" s="26"/>
    </row>
    <row r="13" spans="1:16" ht="11.25">
      <c r="A13" s="17">
        <v>40205</v>
      </c>
      <c r="B13" s="18"/>
      <c r="C13" s="19">
        <v>3870</v>
      </c>
      <c r="D13" s="5" t="s">
        <v>15</v>
      </c>
      <c r="E13" s="4" t="s">
        <v>31</v>
      </c>
      <c r="F13" s="5" t="s">
        <v>39</v>
      </c>
      <c r="G13" s="4">
        <v>40211</v>
      </c>
      <c r="H13" s="20"/>
      <c r="I13" s="20"/>
      <c r="J13" s="20"/>
      <c r="K13" s="20"/>
      <c r="L13" s="20">
        <v>300</v>
      </c>
      <c r="M13" s="21"/>
      <c r="N13" s="21"/>
      <c r="O13" s="21"/>
      <c r="P13" s="22">
        <f t="shared" si="0"/>
        <v>300</v>
      </c>
    </row>
    <row r="14" spans="1:24" ht="11.25">
      <c r="A14" s="17">
        <v>40205</v>
      </c>
      <c r="B14" s="23" t="s">
        <v>73</v>
      </c>
      <c r="C14" s="24">
        <v>3880</v>
      </c>
      <c r="D14" s="3" t="s">
        <v>29</v>
      </c>
      <c r="E14" s="3" t="s">
        <v>31</v>
      </c>
      <c r="F14" s="3" t="s">
        <v>40</v>
      </c>
      <c r="G14" s="7">
        <v>40206</v>
      </c>
      <c r="H14" s="25"/>
      <c r="I14" s="25"/>
      <c r="J14" s="25">
        <v>700</v>
      </c>
      <c r="K14" s="25">
        <v>162</v>
      </c>
      <c r="L14" s="25">
        <v>300</v>
      </c>
      <c r="M14" s="25"/>
      <c r="N14" s="25"/>
      <c r="O14" s="25"/>
      <c r="P14" s="22">
        <f t="shared" si="0"/>
        <v>1162</v>
      </c>
      <c r="Q14" s="26"/>
      <c r="R14" s="26"/>
      <c r="S14" s="26"/>
      <c r="T14" s="26"/>
      <c r="U14" s="26"/>
      <c r="V14" s="26"/>
      <c r="W14" s="26"/>
      <c r="X14" s="26"/>
    </row>
    <row r="15" spans="1:16" ht="11.25">
      <c r="A15" s="17">
        <v>40205</v>
      </c>
      <c r="B15" s="18"/>
      <c r="C15" s="19">
        <v>3881</v>
      </c>
      <c r="D15" s="5" t="s">
        <v>30</v>
      </c>
      <c r="E15" s="4" t="s">
        <v>31</v>
      </c>
      <c r="F15" s="5" t="s">
        <v>41</v>
      </c>
      <c r="G15" s="4">
        <v>40206</v>
      </c>
      <c r="H15" s="20"/>
      <c r="I15" s="20"/>
      <c r="J15" s="20"/>
      <c r="K15" s="20"/>
      <c r="L15" s="20">
        <v>400</v>
      </c>
      <c r="M15" s="21"/>
      <c r="N15" s="21"/>
      <c r="O15" s="21"/>
      <c r="P15" s="22">
        <f t="shared" si="0"/>
        <v>400</v>
      </c>
    </row>
    <row r="16" spans="1:24" ht="11.25">
      <c r="A16" s="17">
        <v>40205</v>
      </c>
      <c r="B16" s="23" t="s">
        <v>71</v>
      </c>
      <c r="C16" s="24">
        <v>3882</v>
      </c>
      <c r="D16" s="3" t="s">
        <v>17</v>
      </c>
      <c r="E16" s="3" t="s">
        <v>31</v>
      </c>
      <c r="F16" s="3" t="s">
        <v>42</v>
      </c>
      <c r="G16" s="7">
        <v>40206</v>
      </c>
      <c r="H16" s="28"/>
      <c r="I16" s="28"/>
      <c r="J16" s="28">
        <v>250</v>
      </c>
      <c r="K16" s="28">
        <v>162</v>
      </c>
      <c r="L16" s="25">
        <v>300</v>
      </c>
      <c r="M16" s="28"/>
      <c r="N16" s="28"/>
      <c r="O16" s="28"/>
      <c r="P16" s="22">
        <f t="shared" si="0"/>
        <v>712</v>
      </c>
      <c r="Q16" s="26"/>
      <c r="R16" s="26"/>
      <c r="S16" s="26"/>
      <c r="T16" s="26"/>
      <c r="U16" s="26"/>
      <c r="V16" s="26"/>
      <c r="W16" s="26"/>
      <c r="X16" s="26"/>
    </row>
    <row r="17" spans="1:16" ht="11.25">
      <c r="A17" s="17">
        <v>40207</v>
      </c>
      <c r="B17" s="18"/>
      <c r="C17" s="19">
        <v>3897</v>
      </c>
      <c r="D17" s="5" t="s">
        <v>21</v>
      </c>
      <c r="E17" s="4" t="s">
        <v>31</v>
      </c>
      <c r="F17" s="5" t="s">
        <v>43</v>
      </c>
      <c r="G17" s="4">
        <v>40208</v>
      </c>
      <c r="H17" s="29"/>
      <c r="I17" s="29"/>
      <c r="J17" s="29"/>
      <c r="K17" s="29"/>
      <c r="L17" s="20">
        <v>300</v>
      </c>
      <c r="M17" s="30"/>
      <c r="N17" s="30"/>
      <c r="O17" s="30"/>
      <c r="P17" s="22">
        <f t="shared" si="0"/>
        <v>300</v>
      </c>
    </row>
    <row r="18" spans="1:24" ht="11.25">
      <c r="A18" s="31">
        <v>40207</v>
      </c>
      <c r="B18" s="32"/>
      <c r="C18" s="33">
        <v>3898</v>
      </c>
      <c r="D18" s="6" t="s">
        <v>30</v>
      </c>
      <c r="E18" s="6" t="s">
        <v>20</v>
      </c>
      <c r="F18" s="6" t="s">
        <v>44</v>
      </c>
      <c r="G18" s="8">
        <v>40212</v>
      </c>
      <c r="H18" s="34">
        <v>3500</v>
      </c>
      <c r="I18" s="34"/>
      <c r="J18" s="34"/>
      <c r="K18" s="34"/>
      <c r="L18" s="35">
        <v>400</v>
      </c>
      <c r="M18" s="34"/>
      <c r="N18" s="34"/>
      <c r="O18" s="34"/>
      <c r="P18" s="22">
        <f t="shared" si="0"/>
        <v>3900</v>
      </c>
      <c r="Q18" s="26"/>
      <c r="R18" s="26"/>
      <c r="S18" s="26"/>
      <c r="T18" s="26"/>
      <c r="U18" s="26"/>
      <c r="V18" s="26"/>
      <c r="W18" s="26"/>
      <c r="X18" s="26"/>
    </row>
    <row r="19" spans="1:16" ht="11.25">
      <c r="A19" s="31">
        <v>40211</v>
      </c>
      <c r="B19" s="32" t="s">
        <v>66</v>
      </c>
      <c r="C19" s="33">
        <v>3902</v>
      </c>
      <c r="D19" s="6" t="s">
        <v>28</v>
      </c>
      <c r="E19" s="6" t="s">
        <v>20</v>
      </c>
      <c r="F19" s="6" t="s">
        <v>44</v>
      </c>
      <c r="G19" s="8">
        <v>40212</v>
      </c>
      <c r="H19" s="34">
        <v>2500</v>
      </c>
      <c r="I19" s="34">
        <v>646</v>
      </c>
      <c r="J19" s="34">
        <v>370.12</v>
      </c>
      <c r="K19" s="34">
        <v>162</v>
      </c>
      <c r="L19" s="35">
        <v>300</v>
      </c>
      <c r="M19" s="34"/>
      <c r="N19" s="34">
        <v>1855</v>
      </c>
      <c r="O19" s="34"/>
      <c r="P19" s="22">
        <f t="shared" si="0"/>
        <v>5833.12</v>
      </c>
    </row>
    <row r="20" spans="1:16" ht="11.25">
      <c r="A20" s="31">
        <v>40213</v>
      </c>
      <c r="B20" s="32" t="s">
        <v>75</v>
      </c>
      <c r="C20" s="33">
        <v>3906</v>
      </c>
      <c r="D20" s="6" t="s">
        <v>14</v>
      </c>
      <c r="E20" s="6" t="s">
        <v>31</v>
      </c>
      <c r="F20" s="6" t="s">
        <v>45</v>
      </c>
      <c r="G20" s="8">
        <v>40217</v>
      </c>
      <c r="H20" s="34"/>
      <c r="I20" s="34"/>
      <c r="J20" s="34">
        <v>500</v>
      </c>
      <c r="K20" s="34">
        <v>162</v>
      </c>
      <c r="L20" s="35">
        <v>300</v>
      </c>
      <c r="M20" s="34"/>
      <c r="N20" s="34"/>
      <c r="O20" s="34"/>
      <c r="P20" s="22">
        <f t="shared" si="0"/>
        <v>962</v>
      </c>
    </row>
    <row r="21" spans="1:16" ht="11.25">
      <c r="A21" s="31">
        <v>40217</v>
      </c>
      <c r="B21" s="32"/>
      <c r="C21" s="33">
        <v>3913</v>
      </c>
      <c r="D21" s="6" t="s">
        <v>26</v>
      </c>
      <c r="E21" s="6" t="s">
        <v>31</v>
      </c>
      <c r="F21" s="6" t="s">
        <v>46</v>
      </c>
      <c r="G21" s="8">
        <v>40217</v>
      </c>
      <c r="H21" s="34"/>
      <c r="I21" s="34"/>
      <c r="J21" s="34"/>
      <c r="K21" s="34"/>
      <c r="L21" s="35">
        <v>300</v>
      </c>
      <c r="M21" s="34"/>
      <c r="N21" s="34"/>
      <c r="O21" s="34"/>
      <c r="P21" s="22">
        <f t="shared" si="0"/>
        <v>300</v>
      </c>
    </row>
    <row r="22" spans="1:16" ht="11.25">
      <c r="A22" s="31">
        <v>40217</v>
      </c>
      <c r="B22" s="32" t="s">
        <v>78</v>
      </c>
      <c r="C22" s="33">
        <v>3914</v>
      </c>
      <c r="D22" s="6" t="s">
        <v>13</v>
      </c>
      <c r="E22" s="6" t="s">
        <v>31</v>
      </c>
      <c r="F22" s="6" t="s">
        <v>47</v>
      </c>
      <c r="G22" s="8">
        <v>40218</v>
      </c>
      <c r="H22" s="34"/>
      <c r="I22" s="34"/>
      <c r="J22" s="34">
        <v>520</v>
      </c>
      <c r="K22" s="34">
        <v>101</v>
      </c>
      <c r="L22" s="35">
        <v>300</v>
      </c>
      <c r="M22" s="34"/>
      <c r="N22" s="34"/>
      <c r="O22" s="34"/>
      <c r="P22" s="22">
        <f t="shared" si="0"/>
        <v>921</v>
      </c>
    </row>
    <row r="23" spans="1:16" ht="11.25">
      <c r="A23" s="31">
        <v>40220</v>
      </c>
      <c r="B23" s="32" t="s">
        <v>76</v>
      </c>
      <c r="C23" s="33">
        <v>3917</v>
      </c>
      <c r="D23" s="6" t="s">
        <v>27</v>
      </c>
      <c r="E23" s="6" t="s">
        <v>31</v>
      </c>
      <c r="F23" s="6" t="s">
        <v>48</v>
      </c>
      <c r="G23" s="8">
        <v>40221</v>
      </c>
      <c r="H23" s="34"/>
      <c r="I23" s="34"/>
      <c r="J23" s="34">
        <v>500</v>
      </c>
      <c r="K23" s="34">
        <v>162</v>
      </c>
      <c r="L23" s="35">
        <v>300</v>
      </c>
      <c r="M23" s="34"/>
      <c r="N23" s="34"/>
      <c r="O23" s="34"/>
      <c r="P23" s="22">
        <f t="shared" si="0"/>
        <v>962</v>
      </c>
    </row>
    <row r="24" spans="1:16" ht="11.25">
      <c r="A24" s="31">
        <v>40221</v>
      </c>
      <c r="B24" s="32" t="s">
        <v>65</v>
      </c>
      <c r="C24" s="33">
        <v>3933</v>
      </c>
      <c r="D24" s="6" t="s">
        <v>19</v>
      </c>
      <c r="E24" s="6" t="s">
        <v>20</v>
      </c>
      <c r="F24" s="6" t="s">
        <v>49</v>
      </c>
      <c r="G24" s="8">
        <v>40224</v>
      </c>
      <c r="H24" s="34">
        <v>1500</v>
      </c>
      <c r="I24" s="34">
        <v>370</v>
      </c>
      <c r="J24" s="34">
        <v>678.8</v>
      </c>
      <c r="K24" s="34">
        <v>162</v>
      </c>
      <c r="L24" s="35">
        <v>300</v>
      </c>
      <c r="M24" s="34"/>
      <c r="N24" s="34"/>
      <c r="O24" s="34"/>
      <c r="P24" s="22">
        <f t="shared" si="0"/>
        <v>3010.8</v>
      </c>
    </row>
    <row r="25" spans="1:16" ht="11.25">
      <c r="A25" s="31">
        <v>40221</v>
      </c>
      <c r="B25" s="32" t="s">
        <v>77</v>
      </c>
      <c r="C25" s="33">
        <v>3945</v>
      </c>
      <c r="D25" s="6" t="s">
        <v>26</v>
      </c>
      <c r="E25" s="6" t="s">
        <v>31</v>
      </c>
      <c r="F25" s="6" t="s">
        <v>50</v>
      </c>
      <c r="G25" s="8">
        <v>40224</v>
      </c>
      <c r="H25" s="34"/>
      <c r="I25" s="34"/>
      <c r="J25" s="34">
        <v>754.95</v>
      </c>
      <c r="K25" s="34">
        <v>177</v>
      </c>
      <c r="L25" s="35">
        <v>300</v>
      </c>
      <c r="M25" s="34"/>
      <c r="N25" s="34"/>
      <c r="O25" s="34"/>
      <c r="P25" s="22">
        <f t="shared" si="0"/>
        <v>1231.95</v>
      </c>
    </row>
    <row r="26" spans="1:16" ht="11.25">
      <c r="A26" s="31">
        <v>40221</v>
      </c>
      <c r="B26" s="32" t="s">
        <v>200</v>
      </c>
      <c r="C26" s="33">
        <v>3946</v>
      </c>
      <c r="D26" s="6" t="s">
        <v>30</v>
      </c>
      <c r="E26" s="6" t="s">
        <v>20</v>
      </c>
      <c r="F26" s="6" t="s">
        <v>51</v>
      </c>
      <c r="G26" s="6" t="s">
        <v>52</v>
      </c>
      <c r="H26" s="34">
        <v>6000</v>
      </c>
      <c r="I26" s="34">
        <v>12688.18</v>
      </c>
      <c r="J26" s="34"/>
      <c r="K26" s="34"/>
      <c r="L26" s="35">
        <v>400</v>
      </c>
      <c r="M26" s="34"/>
      <c r="N26" s="34"/>
      <c r="O26" s="34"/>
      <c r="P26" s="22">
        <f t="shared" si="0"/>
        <v>19088.18</v>
      </c>
    </row>
    <row r="27" spans="1:16" ht="11.25">
      <c r="A27" s="31">
        <v>40225</v>
      </c>
      <c r="B27" s="32"/>
      <c r="C27" s="33">
        <v>3947</v>
      </c>
      <c r="D27" s="6" t="s">
        <v>18</v>
      </c>
      <c r="E27" s="6" t="s">
        <v>53</v>
      </c>
      <c r="F27" s="6" t="s">
        <v>90</v>
      </c>
      <c r="G27" s="6" t="s">
        <v>54</v>
      </c>
      <c r="H27" s="34">
        <v>2000</v>
      </c>
      <c r="I27" s="34"/>
      <c r="J27" s="34"/>
      <c r="K27" s="34"/>
      <c r="L27" s="35">
        <v>300</v>
      </c>
      <c r="M27" s="34"/>
      <c r="N27" s="34"/>
      <c r="O27" s="34"/>
      <c r="P27" s="22">
        <f t="shared" si="0"/>
        <v>2300</v>
      </c>
    </row>
    <row r="28" spans="1:16" ht="11.25">
      <c r="A28" s="31">
        <v>40225</v>
      </c>
      <c r="B28" s="32" t="s">
        <v>80</v>
      </c>
      <c r="C28" s="33">
        <v>3948</v>
      </c>
      <c r="D28" s="6" t="s">
        <v>55</v>
      </c>
      <c r="E28" s="6" t="s">
        <v>53</v>
      </c>
      <c r="F28" s="6" t="s">
        <v>90</v>
      </c>
      <c r="G28" s="6" t="s">
        <v>54</v>
      </c>
      <c r="H28" s="34">
        <v>2000</v>
      </c>
      <c r="I28" s="34"/>
      <c r="J28" s="34">
        <v>1118</v>
      </c>
      <c r="K28" s="34"/>
      <c r="L28" s="35">
        <v>300</v>
      </c>
      <c r="M28" s="34"/>
      <c r="N28" s="34"/>
      <c r="O28" s="34"/>
      <c r="P28" s="22">
        <f t="shared" si="0"/>
        <v>3418</v>
      </c>
    </row>
    <row r="29" spans="1:16" ht="11.25">
      <c r="A29" s="31">
        <v>40226</v>
      </c>
      <c r="B29" s="32"/>
      <c r="C29" s="33">
        <v>3951</v>
      </c>
      <c r="D29" s="6" t="s">
        <v>55</v>
      </c>
      <c r="E29" s="6" t="s">
        <v>31</v>
      </c>
      <c r="F29" s="6" t="s">
        <v>56</v>
      </c>
      <c r="G29" s="8">
        <v>40228</v>
      </c>
      <c r="H29" s="34"/>
      <c r="I29" s="34"/>
      <c r="J29" s="34"/>
      <c r="K29" s="34"/>
      <c r="L29" s="35">
        <v>300</v>
      </c>
      <c r="M29" s="34"/>
      <c r="N29" s="34"/>
      <c r="O29" s="34"/>
      <c r="P29" s="22">
        <f t="shared" si="0"/>
        <v>300</v>
      </c>
    </row>
    <row r="30" spans="1:16" ht="11.25">
      <c r="A30" s="31">
        <v>40226</v>
      </c>
      <c r="B30" s="32"/>
      <c r="C30" s="33">
        <v>3952</v>
      </c>
      <c r="D30" s="6" t="s">
        <v>18</v>
      </c>
      <c r="E30" s="6" t="s">
        <v>31</v>
      </c>
      <c r="F30" s="6" t="s">
        <v>56</v>
      </c>
      <c r="G30" s="8">
        <v>40228</v>
      </c>
      <c r="H30" s="34"/>
      <c r="I30" s="34"/>
      <c r="J30" s="34"/>
      <c r="K30" s="34"/>
      <c r="L30" s="35">
        <v>300</v>
      </c>
      <c r="M30" s="34"/>
      <c r="N30" s="34"/>
      <c r="O30" s="34"/>
      <c r="P30" s="22">
        <f t="shared" si="0"/>
        <v>300</v>
      </c>
    </row>
    <row r="31" spans="1:16" ht="11.25">
      <c r="A31" s="31">
        <v>40226</v>
      </c>
      <c r="B31" s="32" t="s">
        <v>79</v>
      </c>
      <c r="C31" s="33">
        <v>3953</v>
      </c>
      <c r="D31" s="6" t="s">
        <v>17</v>
      </c>
      <c r="E31" s="6" t="s">
        <v>31</v>
      </c>
      <c r="F31" s="6" t="s">
        <v>57</v>
      </c>
      <c r="G31" s="8">
        <v>40228</v>
      </c>
      <c r="H31" s="34"/>
      <c r="I31" s="34"/>
      <c r="J31" s="34">
        <v>1500</v>
      </c>
      <c r="K31" s="34">
        <v>266</v>
      </c>
      <c r="L31" s="35">
        <v>300</v>
      </c>
      <c r="M31" s="34"/>
      <c r="N31" s="34"/>
      <c r="O31" s="34"/>
      <c r="P31" s="22">
        <f t="shared" si="0"/>
        <v>2066</v>
      </c>
    </row>
    <row r="32" spans="1:16" ht="11.25">
      <c r="A32" s="31">
        <v>40228</v>
      </c>
      <c r="B32" s="32"/>
      <c r="C32" s="33">
        <v>3960</v>
      </c>
      <c r="D32" s="6" t="s">
        <v>35</v>
      </c>
      <c r="E32" s="6" t="s">
        <v>31</v>
      </c>
      <c r="F32" s="6" t="s">
        <v>67</v>
      </c>
      <c r="G32" s="8" t="s">
        <v>60</v>
      </c>
      <c r="H32" s="34">
        <v>21030.69</v>
      </c>
      <c r="I32" s="34">
        <v>669</v>
      </c>
      <c r="J32" s="34"/>
      <c r="K32" s="34"/>
      <c r="L32" s="35"/>
      <c r="M32" s="34"/>
      <c r="N32" s="34"/>
      <c r="O32" s="36">
        <v>1769.29</v>
      </c>
      <c r="P32" s="22">
        <f t="shared" si="0"/>
        <v>23468.98</v>
      </c>
    </row>
    <row r="33" spans="1:16" ht="11.25">
      <c r="A33" s="31">
        <v>40232</v>
      </c>
      <c r="B33" s="32" t="s">
        <v>81</v>
      </c>
      <c r="C33" s="33">
        <v>3967</v>
      </c>
      <c r="D33" s="6" t="s">
        <v>84</v>
      </c>
      <c r="E33" s="6" t="s">
        <v>58</v>
      </c>
      <c r="F33" s="6" t="s">
        <v>85</v>
      </c>
      <c r="G33" s="8">
        <v>40233</v>
      </c>
      <c r="H33" s="34"/>
      <c r="I33" s="34"/>
      <c r="J33" s="34"/>
      <c r="K33" s="34">
        <v>20</v>
      </c>
      <c r="L33" s="35">
        <v>300</v>
      </c>
      <c r="M33" s="34"/>
      <c r="N33" s="34"/>
      <c r="O33" s="34"/>
      <c r="P33" s="22">
        <f t="shared" si="0"/>
        <v>320</v>
      </c>
    </row>
    <row r="34" spans="1:16" ht="11.25">
      <c r="A34" s="31">
        <v>40232</v>
      </c>
      <c r="B34" s="32"/>
      <c r="C34" s="33">
        <v>3968</v>
      </c>
      <c r="D34" s="6" t="s">
        <v>87</v>
      </c>
      <c r="E34" s="6" t="s">
        <v>58</v>
      </c>
      <c r="F34" s="6" t="s">
        <v>85</v>
      </c>
      <c r="G34" s="8">
        <v>40233</v>
      </c>
      <c r="H34" s="34"/>
      <c r="I34" s="34"/>
      <c r="J34" s="34"/>
      <c r="K34" s="34"/>
      <c r="L34" s="35">
        <v>300</v>
      </c>
      <c r="M34" s="34"/>
      <c r="N34" s="34"/>
      <c r="O34" s="34"/>
      <c r="P34" s="22">
        <f t="shared" si="0"/>
        <v>300</v>
      </c>
    </row>
    <row r="35" spans="1:16" ht="11.25">
      <c r="A35" s="31">
        <v>40232</v>
      </c>
      <c r="B35" s="32"/>
      <c r="C35" s="33">
        <v>3969</v>
      </c>
      <c r="D35" s="6" t="s">
        <v>86</v>
      </c>
      <c r="E35" s="6" t="s">
        <v>58</v>
      </c>
      <c r="F35" s="6" t="s">
        <v>85</v>
      </c>
      <c r="G35" s="8">
        <v>40233</v>
      </c>
      <c r="H35" s="34"/>
      <c r="I35" s="34"/>
      <c r="J35" s="34"/>
      <c r="K35" s="34"/>
      <c r="L35" s="35">
        <v>300</v>
      </c>
      <c r="M35" s="34"/>
      <c r="N35" s="34"/>
      <c r="O35" s="34"/>
      <c r="P35" s="22">
        <f t="shared" si="0"/>
        <v>300</v>
      </c>
    </row>
    <row r="36" spans="1:16" ht="11.25">
      <c r="A36" s="31">
        <v>40232</v>
      </c>
      <c r="B36" s="32"/>
      <c r="C36" s="33">
        <v>3970</v>
      </c>
      <c r="D36" s="6" t="s">
        <v>17</v>
      </c>
      <c r="E36" s="6" t="s">
        <v>31</v>
      </c>
      <c r="F36" s="6" t="s">
        <v>82</v>
      </c>
      <c r="G36" s="6" t="s">
        <v>60</v>
      </c>
      <c r="H36" s="34">
        <v>1500</v>
      </c>
      <c r="I36" s="34"/>
      <c r="J36" s="34"/>
      <c r="K36" s="34"/>
      <c r="L36" s="35">
        <v>300</v>
      </c>
      <c r="M36" s="34"/>
      <c r="N36" s="34"/>
      <c r="O36" s="34"/>
      <c r="P36" s="22">
        <f t="shared" si="0"/>
        <v>1800</v>
      </c>
    </row>
    <row r="37" spans="1:16" ht="11.25">
      <c r="A37" s="31">
        <v>40233</v>
      </c>
      <c r="B37" s="32"/>
      <c r="C37" s="33">
        <v>3971</v>
      </c>
      <c r="D37" s="6" t="s">
        <v>88</v>
      </c>
      <c r="E37" s="6" t="s">
        <v>59</v>
      </c>
      <c r="F37" s="6" t="s">
        <v>85</v>
      </c>
      <c r="G37" s="8">
        <v>40233</v>
      </c>
      <c r="H37" s="34"/>
      <c r="I37" s="34"/>
      <c r="J37" s="34"/>
      <c r="K37" s="34"/>
      <c r="L37" s="35">
        <v>300</v>
      </c>
      <c r="M37" s="34"/>
      <c r="N37" s="34"/>
      <c r="O37" s="34"/>
      <c r="P37" s="22">
        <f t="shared" si="0"/>
        <v>300</v>
      </c>
    </row>
    <row r="38" spans="1:16" ht="11.25">
      <c r="A38" s="31">
        <v>40234</v>
      </c>
      <c r="B38" s="32"/>
      <c r="C38" s="33">
        <v>3976</v>
      </c>
      <c r="D38" s="6" t="s">
        <v>29</v>
      </c>
      <c r="E38" s="6" t="s">
        <v>31</v>
      </c>
      <c r="F38" s="6" t="s">
        <v>83</v>
      </c>
      <c r="G38" s="8">
        <v>40234</v>
      </c>
      <c r="H38" s="34"/>
      <c r="I38" s="34"/>
      <c r="J38" s="34"/>
      <c r="K38" s="34"/>
      <c r="L38" s="35">
        <v>300</v>
      </c>
      <c r="M38" s="34"/>
      <c r="N38" s="34"/>
      <c r="O38" s="34"/>
      <c r="P38" s="22">
        <f t="shared" si="0"/>
        <v>300</v>
      </c>
    </row>
    <row r="39" spans="1:16" ht="11.25">
      <c r="A39" s="37">
        <v>40240</v>
      </c>
      <c r="B39" s="23"/>
      <c r="C39" s="24">
        <v>4006</v>
      </c>
      <c r="D39" s="24" t="s">
        <v>28</v>
      </c>
      <c r="E39" s="3" t="s">
        <v>91</v>
      </c>
      <c r="F39" s="3" t="s">
        <v>92</v>
      </c>
      <c r="G39" s="3" t="s">
        <v>93</v>
      </c>
      <c r="H39" s="38"/>
      <c r="I39" s="38"/>
      <c r="J39" s="38"/>
      <c r="K39" s="38"/>
      <c r="L39" s="38">
        <v>300</v>
      </c>
      <c r="M39" s="38"/>
      <c r="N39" s="38"/>
      <c r="O39" s="38"/>
      <c r="P39" s="38">
        <f>SUM(H39:O39)</f>
        <v>300</v>
      </c>
    </row>
    <row r="40" spans="1:16" ht="11.25">
      <c r="A40" s="37">
        <v>40241</v>
      </c>
      <c r="B40" s="23" t="s">
        <v>142</v>
      </c>
      <c r="C40" s="24">
        <v>4012</v>
      </c>
      <c r="D40" s="24" t="s">
        <v>28</v>
      </c>
      <c r="E40" s="3" t="s">
        <v>94</v>
      </c>
      <c r="F40" s="3" t="s">
        <v>95</v>
      </c>
      <c r="G40" s="3" t="s">
        <v>96</v>
      </c>
      <c r="H40" s="38"/>
      <c r="I40" s="38"/>
      <c r="J40" s="38"/>
      <c r="K40" s="38"/>
      <c r="L40" s="38">
        <v>300</v>
      </c>
      <c r="M40" s="38"/>
      <c r="N40" s="38"/>
      <c r="O40" s="38"/>
      <c r="P40" s="38">
        <f aca="true" t="shared" si="1" ref="P40:P101">SUM(H40:O40)</f>
        <v>300</v>
      </c>
    </row>
    <row r="41" spans="1:16" ht="11.25">
      <c r="A41" s="37">
        <v>40241</v>
      </c>
      <c r="B41" s="23"/>
      <c r="C41" s="24">
        <v>4013</v>
      </c>
      <c r="D41" s="24" t="s">
        <v>97</v>
      </c>
      <c r="E41" s="3" t="s">
        <v>94</v>
      </c>
      <c r="F41" s="3" t="s">
        <v>95</v>
      </c>
      <c r="G41" s="3" t="s">
        <v>96</v>
      </c>
      <c r="H41" s="38"/>
      <c r="I41" s="38"/>
      <c r="J41" s="38"/>
      <c r="K41" s="38"/>
      <c r="L41" s="38">
        <v>300</v>
      </c>
      <c r="M41" s="38"/>
      <c r="N41" s="38"/>
      <c r="O41" s="38"/>
      <c r="P41" s="38">
        <f t="shared" si="1"/>
        <v>300</v>
      </c>
    </row>
    <row r="42" spans="1:16" ht="11.25">
      <c r="A42" s="37">
        <v>40242</v>
      </c>
      <c r="B42" s="23"/>
      <c r="C42" s="24">
        <v>4014</v>
      </c>
      <c r="D42" s="24" t="s">
        <v>26</v>
      </c>
      <c r="E42" s="3" t="s">
        <v>94</v>
      </c>
      <c r="F42" s="3" t="s">
        <v>98</v>
      </c>
      <c r="G42" s="3" t="s">
        <v>99</v>
      </c>
      <c r="H42" s="38"/>
      <c r="I42" s="38"/>
      <c r="J42" s="38"/>
      <c r="K42" s="38"/>
      <c r="L42" s="38">
        <v>300</v>
      </c>
      <c r="M42" s="38"/>
      <c r="N42" s="38"/>
      <c r="O42" s="38"/>
      <c r="P42" s="38">
        <f t="shared" si="1"/>
        <v>300</v>
      </c>
    </row>
    <row r="43" spans="1:16" ht="11.25">
      <c r="A43" s="37">
        <v>40246</v>
      </c>
      <c r="B43" s="23"/>
      <c r="C43" s="24">
        <v>4018</v>
      </c>
      <c r="D43" s="24" t="s">
        <v>100</v>
      </c>
      <c r="E43" s="3" t="s">
        <v>94</v>
      </c>
      <c r="F43" s="3" t="s">
        <v>101</v>
      </c>
      <c r="G43" s="3" t="s">
        <v>102</v>
      </c>
      <c r="H43" s="38"/>
      <c r="I43" s="38"/>
      <c r="J43" s="38"/>
      <c r="K43" s="38"/>
      <c r="L43" s="38">
        <v>300</v>
      </c>
      <c r="M43" s="38"/>
      <c r="N43" s="38"/>
      <c r="O43" s="38"/>
      <c r="P43" s="38">
        <f t="shared" si="1"/>
        <v>300</v>
      </c>
    </row>
    <row r="44" spans="1:16" ht="11.25">
      <c r="A44" s="37">
        <v>40246</v>
      </c>
      <c r="B44" s="23" t="s">
        <v>143</v>
      </c>
      <c r="C44" s="24">
        <v>4019</v>
      </c>
      <c r="D44" s="24" t="s">
        <v>103</v>
      </c>
      <c r="E44" s="3" t="s">
        <v>94</v>
      </c>
      <c r="F44" s="3" t="s">
        <v>104</v>
      </c>
      <c r="G44" s="3" t="s">
        <v>102</v>
      </c>
      <c r="H44" s="38"/>
      <c r="I44" s="38"/>
      <c r="J44" s="38">
        <v>521</v>
      </c>
      <c r="K44" s="38">
        <v>162</v>
      </c>
      <c r="L44" s="38">
        <v>300</v>
      </c>
      <c r="M44" s="38"/>
      <c r="N44" s="38"/>
      <c r="O44" s="38"/>
      <c r="P44" s="38">
        <f t="shared" si="1"/>
        <v>983</v>
      </c>
    </row>
    <row r="45" spans="1:16" ht="11.25">
      <c r="A45" s="37">
        <v>40246</v>
      </c>
      <c r="B45" s="23"/>
      <c r="C45" s="24">
        <v>4031</v>
      </c>
      <c r="D45" s="24" t="s">
        <v>13</v>
      </c>
      <c r="E45" s="3" t="s">
        <v>94</v>
      </c>
      <c r="F45" s="3" t="s">
        <v>105</v>
      </c>
      <c r="G45" s="3" t="s">
        <v>96</v>
      </c>
      <c r="H45" s="38"/>
      <c r="I45" s="38"/>
      <c r="J45" s="38"/>
      <c r="K45" s="38"/>
      <c r="L45" s="38">
        <v>300</v>
      </c>
      <c r="M45" s="38"/>
      <c r="N45" s="38"/>
      <c r="O45" s="38"/>
      <c r="P45" s="38">
        <f t="shared" si="1"/>
        <v>300</v>
      </c>
    </row>
    <row r="46" spans="1:16" ht="11.25">
      <c r="A46" s="37">
        <v>40253</v>
      </c>
      <c r="B46" s="23" t="s">
        <v>144</v>
      </c>
      <c r="C46" s="24">
        <v>4046</v>
      </c>
      <c r="D46" s="24" t="s">
        <v>106</v>
      </c>
      <c r="E46" s="3" t="s">
        <v>94</v>
      </c>
      <c r="F46" s="3" t="s">
        <v>107</v>
      </c>
      <c r="G46" s="3" t="s">
        <v>108</v>
      </c>
      <c r="H46" s="38"/>
      <c r="I46" s="38"/>
      <c r="J46" s="38">
        <v>500</v>
      </c>
      <c r="K46" s="38">
        <v>162</v>
      </c>
      <c r="L46" s="38">
        <v>300</v>
      </c>
      <c r="M46" s="38"/>
      <c r="N46" s="38"/>
      <c r="O46" s="38"/>
      <c r="P46" s="38">
        <f t="shared" si="1"/>
        <v>962</v>
      </c>
    </row>
    <row r="47" spans="1:16" ht="11.25">
      <c r="A47" s="37">
        <v>40254</v>
      </c>
      <c r="B47" s="23" t="s">
        <v>119</v>
      </c>
      <c r="C47" s="24">
        <v>4051</v>
      </c>
      <c r="D47" s="24" t="s">
        <v>17</v>
      </c>
      <c r="E47" s="3" t="s">
        <v>109</v>
      </c>
      <c r="F47" s="3" t="s">
        <v>110</v>
      </c>
      <c r="G47" s="3" t="s">
        <v>111</v>
      </c>
      <c r="H47" s="38">
        <v>619</v>
      </c>
      <c r="I47" s="38"/>
      <c r="J47" s="38">
        <v>3550</v>
      </c>
      <c r="K47" s="38">
        <v>519</v>
      </c>
      <c r="L47" s="38">
        <v>900</v>
      </c>
      <c r="M47" s="38"/>
      <c r="N47" s="38"/>
      <c r="O47" s="38"/>
      <c r="P47" s="38">
        <f t="shared" si="1"/>
        <v>5588</v>
      </c>
    </row>
    <row r="48" spans="1:16" ht="11.25">
      <c r="A48" s="37">
        <v>40254</v>
      </c>
      <c r="B48" s="23"/>
      <c r="C48" s="24">
        <v>4052</v>
      </c>
      <c r="D48" s="24" t="s">
        <v>112</v>
      </c>
      <c r="E48" s="3" t="s">
        <v>109</v>
      </c>
      <c r="F48" s="3" t="s">
        <v>110</v>
      </c>
      <c r="G48" s="3" t="s">
        <v>111</v>
      </c>
      <c r="H48" s="38">
        <v>1500</v>
      </c>
      <c r="I48" s="38"/>
      <c r="J48" s="38"/>
      <c r="K48" s="38"/>
      <c r="L48" s="38">
        <v>300</v>
      </c>
      <c r="M48" s="38"/>
      <c r="N48" s="38"/>
      <c r="O48" s="38"/>
      <c r="P48" s="38">
        <f t="shared" si="1"/>
        <v>1800</v>
      </c>
    </row>
    <row r="49" spans="1:16" ht="11.25">
      <c r="A49" s="37">
        <v>40254</v>
      </c>
      <c r="B49" s="23"/>
      <c r="C49" s="24">
        <v>4053</v>
      </c>
      <c r="D49" s="24" t="s">
        <v>113</v>
      </c>
      <c r="E49" s="3" t="s">
        <v>58</v>
      </c>
      <c r="F49" s="3" t="s">
        <v>114</v>
      </c>
      <c r="G49" s="3" t="s">
        <v>115</v>
      </c>
      <c r="H49" s="38"/>
      <c r="I49" s="38"/>
      <c r="J49" s="38"/>
      <c r="K49" s="38"/>
      <c r="L49" s="38">
        <v>300</v>
      </c>
      <c r="M49" s="38"/>
      <c r="N49" s="38"/>
      <c r="O49" s="38"/>
      <c r="P49" s="38">
        <f t="shared" si="1"/>
        <v>300</v>
      </c>
    </row>
    <row r="50" spans="1:16" ht="11.25">
      <c r="A50" s="37">
        <v>40254</v>
      </c>
      <c r="B50" s="23"/>
      <c r="C50" s="24">
        <v>4054</v>
      </c>
      <c r="D50" s="24" t="s">
        <v>28</v>
      </c>
      <c r="E50" s="3" t="s">
        <v>59</v>
      </c>
      <c r="F50" s="3" t="s">
        <v>116</v>
      </c>
      <c r="G50" s="3" t="s">
        <v>115</v>
      </c>
      <c r="H50" s="38"/>
      <c r="I50" s="38"/>
      <c r="J50" s="38">
        <v>380</v>
      </c>
      <c r="K50" s="38">
        <v>20</v>
      </c>
      <c r="L50" s="38">
        <v>300</v>
      </c>
      <c r="M50" s="38"/>
      <c r="N50" s="38"/>
      <c r="O50" s="38"/>
      <c r="P50" s="38">
        <f t="shared" si="1"/>
        <v>700</v>
      </c>
    </row>
    <row r="51" spans="1:16" ht="11.25">
      <c r="A51" s="37">
        <v>40255</v>
      </c>
      <c r="B51" s="23"/>
      <c r="C51" s="24">
        <v>4055</v>
      </c>
      <c r="D51" s="24" t="s">
        <v>145</v>
      </c>
      <c r="E51" s="3" t="s">
        <v>20</v>
      </c>
      <c r="F51" s="3" t="s">
        <v>146</v>
      </c>
      <c r="G51" s="3" t="s">
        <v>118</v>
      </c>
      <c r="H51" s="38"/>
      <c r="I51" s="38">
        <v>7749.18</v>
      </c>
      <c r="J51" s="38"/>
      <c r="K51" s="38"/>
      <c r="L51" s="38"/>
      <c r="M51" s="38"/>
      <c r="N51" s="38"/>
      <c r="O51" s="38"/>
      <c r="P51" s="38">
        <f t="shared" si="1"/>
        <v>7749.18</v>
      </c>
    </row>
    <row r="52" spans="1:16" ht="11.25">
      <c r="A52" s="37">
        <v>40256</v>
      </c>
      <c r="B52" s="23" t="s">
        <v>189</v>
      </c>
      <c r="C52" s="24">
        <v>4079</v>
      </c>
      <c r="D52" s="24" t="s">
        <v>113</v>
      </c>
      <c r="E52" s="3" t="s">
        <v>94</v>
      </c>
      <c r="F52" s="3" t="s">
        <v>117</v>
      </c>
      <c r="G52" s="3" t="s">
        <v>118</v>
      </c>
      <c r="H52" s="38"/>
      <c r="I52" s="38"/>
      <c r="J52" s="38">
        <v>600</v>
      </c>
      <c r="K52" s="38">
        <v>162</v>
      </c>
      <c r="L52" s="38">
        <v>300</v>
      </c>
      <c r="M52" s="38"/>
      <c r="N52" s="38"/>
      <c r="O52" s="38"/>
      <c r="P52" s="38">
        <f t="shared" si="1"/>
        <v>1062</v>
      </c>
    </row>
    <row r="53" spans="1:16" ht="11.25">
      <c r="A53" s="37">
        <v>40261</v>
      </c>
      <c r="B53" s="23" t="s">
        <v>189</v>
      </c>
      <c r="C53" s="24">
        <v>4090</v>
      </c>
      <c r="D53" s="24" t="s">
        <v>113</v>
      </c>
      <c r="E53" s="3" t="s">
        <v>94</v>
      </c>
      <c r="F53" s="3" t="s">
        <v>120</v>
      </c>
      <c r="G53" s="7">
        <v>40261</v>
      </c>
      <c r="H53" s="38"/>
      <c r="I53" s="38"/>
      <c r="J53" s="38">
        <v>600</v>
      </c>
      <c r="K53" s="38">
        <v>162</v>
      </c>
      <c r="L53" s="38">
        <v>606</v>
      </c>
      <c r="M53" s="38"/>
      <c r="N53" s="38"/>
      <c r="O53" s="38"/>
      <c r="P53" s="38">
        <f t="shared" si="1"/>
        <v>1368</v>
      </c>
    </row>
    <row r="54" spans="1:16" ht="11.25">
      <c r="A54" s="37">
        <v>40261</v>
      </c>
      <c r="B54" s="23" t="s">
        <v>195</v>
      </c>
      <c r="C54" s="24">
        <v>4095</v>
      </c>
      <c r="D54" s="24" t="s">
        <v>13</v>
      </c>
      <c r="E54" s="3" t="s">
        <v>94</v>
      </c>
      <c r="F54" s="3" t="s">
        <v>121</v>
      </c>
      <c r="G54" s="3" t="s">
        <v>122</v>
      </c>
      <c r="H54" s="38"/>
      <c r="I54" s="38"/>
      <c r="J54" s="38">
        <v>390</v>
      </c>
      <c r="K54" s="38">
        <v>162</v>
      </c>
      <c r="L54" s="38">
        <v>300</v>
      </c>
      <c r="M54" s="38"/>
      <c r="N54" s="38"/>
      <c r="O54" s="38"/>
      <c r="P54" s="38">
        <f t="shared" si="1"/>
        <v>852</v>
      </c>
    </row>
    <row r="55" spans="1:16" ht="11.25">
      <c r="A55" s="37">
        <v>40261</v>
      </c>
      <c r="B55" s="23"/>
      <c r="C55" s="24">
        <v>4097</v>
      </c>
      <c r="D55" s="24" t="s">
        <v>123</v>
      </c>
      <c r="E55" s="3" t="s">
        <v>124</v>
      </c>
      <c r="F55" s="3" t="s">
        <v>125</v>
      </c>
      <c r="G55" s="3" t="s">
        <v>126</v>
      </c>
      <c r="H55" s="38"/>
      <c r="I55" s="38"/>
      <c r="J55" s="38"/>
      <c r="K55" s="38"/>
      <c r="L55" s="38">
        <v>300</v>
      </c>
      <c r="M55" s="38"/>
      <c r="N55" s="38"/>
      <c r="O55" s="38"/>
      <c r="P55" s="38">
        <f t="shared" si="1"/>
        <v>300</v>
      </c>
    </row>
    <row r="56" spans="1:16" ht="11.25">
      <c r="A56" s="37">
        <v>40261</v>
      </c>
      <c r="B56" s="23"/>
      <c r="C56" s="24">
        <v>4098</v>
      </c>
      <c r="D56" s="24" t="s">
        <v>103</v>
      </c>
      <c r="E56" s="3" t="s">
        <v>124</v>
      </c>
      <c r="F56" s="3" t="s">
        <v>125</v>
      </c>
      <c r="G56" s="3" t="s">
        <v>126</v>
      </c>
      <c r="H56" s="38"/>
      <c r="I56" s="38"/>
      <c r="J56" s="38"/>
      <c r="K56" s="38"/>
      <c r="L56" s="38">
        <v>300</v>
      </c>
      <c r="M56" s="38"/>
      <c r="N56" s="38"/>
      <c r="O56" s="38"/>
      <c r="P56" s="38">
        <f t="shared" si="1"/>
        <v>300</v>
      </c>
    </row>
    <row r="57" spans="1:16" ht="11.25">
      <c r="A57" s="37">
        <v>40262</v>
      </c>
      <c r="B57" s="23"/>
      <c r="C57" s="24">
        <v>4099</v>
      </c>
      <c r="D57" s="24" t="s">
        <v>127</v>
      </c>
      <c r="E57" s="3" t="s">
        <v>94</v>
      </c>
      <c r="F57" s="3" t="s">
        <v>128</v>
      </c>
      <c r="G57" s="3" t="s">
        <v>129</v>
      </c>
      <c r="H57" s="38"/>
      <c r="I57" s="38"/>
      <c r="J57" s="38"/>
      <c r="K57" s="38"/>
      <c r="L57" s="38">
        <v>300</v>
      </c>
      <c r="M57" s="38"/>
      <c r="N57" s="38"/>
      <c r="O57" s="38"/>
      <c r="P57" s="38">
        <f t="shared" si="1"/>
        <v>300</v>
      </c>
    </row>
    <row r="58" spans="1:16" ht="11.25">
      <c r="A58" s="37">
        <v>40262</v>
      </c>
      <c r="B58" s="23" t="s">
        <v>192</v>
      </c>
      <c r="C58" s="24">
        <v>4100</v>
      </c>
      <c r="D58" s="24" t="s">
        <v>130</v>
      </c>
      <c r="E58" s="3" t="s">
        <v>94</v>
      </c>
      <c r="F58" s="3" t="s">
        <v>128</v>
      </c>
      <c r="G58" s="3" t="s">
        <v>129</v>
      </c>
      <c r="H58" s="38"/>
      <c r="I58" s="38"/>
      <c r="J58" s="38">
        <v>500</v>
      </c>
      <c r="K58" s="38">
        <v>162</v>
      </c>
      <c r="L58" s="38">
        <v>300</v>
      </c>
      <c r="M58" s="38"/>
      <c r="N58" s="38"/>
      <c r="O58" s="38"/>
      <c r="P58" s="38">
        <f t="shared" si="1"/>
        <v>962</v>
      </c>
    </row>
    <row r="59" spans="1:16" ht="11.25">
      <c r="A59" s="37">
        <v>40263</v>
      </c>
      <c r="B59" s="23"/>
      <c r="C59" s="24">
        <v>4109</v>
      </c>
      <c r="D59" s="24" t="s">
        <v>113</v>
      </c>
      <c r="E59" s="3" t="s">
        <v>94</v>
      </c>
      <c r="F59" s="3" t="s">
        <v>131</v>
      </c>
      <c r="G59" s="3" t="s">
        <v>126</v>
      </c>
      <c r="H59" s="38"/>
      <c r="I59" s="38"/>
      <c r="J59" s="38"/>
      <c r="K59" s="38"/>
      <c r="L59" s="38">
        <v>300</v>
      </c>
      <c r="M59" s="38"/>
      <c r="N59" s="38"/>
      <c r="O59" s="38"/>
      <c r="P59" s="38">
        <f t="shared" si="1"/>
        <v>300</v>
      </c>
    </row>
    <row r="60" spans="1:16" ht="11.25">
      <c r="A60" s="37">
        <v>40263</v>
      </c>
      <c r="B60" s="23" t="s">
        <v>141</v>
      </c>
      <c r="C60" s="24">
        <v>4112</v>
      </c>
      <c r="D60" s="24" t="s">
        <v>132</v>
      </c>
      <c r="E60" s="3" t="s">
        <v>20</v>
      </c>
      <c r="F60" s="3" t="s">
        <v>133</v>
      </c>
      <c r="G60" s="3" t="s">
        <v>134</v>
      </c>
      <c r="H60" s="38">
        <v>1000</v>
      </c>
      <c r="I60" s="38">
        <v>6092.03</v>
      </c>
      <c r="J60" s="38">
        <v>470.04</v>
      </c>
      <c r="K60" s="38">
        <v>162</v>
      </c>
      <c r="L60" s="38">
        <v>300</v>
      </c>
      <c r="M60" s="38"/>
      <c r="N60" s="38"/>
      <c r="O60" s="38"/>
      <c r="P60" s="38">
        <f t="shared" si="1"/>
        <v>8024.07</v>
      </c>
    </row>
    <row r="61" spans="1:16" ht="11.25">
      <c r="A61" s="37">
        <v>40263</v>
      </c>
      <c r="B61" s="23">
        <v>4111</v>
      </c>
      <c r="C61" s="24">
        <v>4113</v>
      </c>
      <c r="D61" s="24" t="s">
        <v>135</v>
      </c>
      <c r="E61" s="3" t="s">
        <v>20</v>
      </c>
      <c r="F61" s="3" t="s">
        <v>133</v>
      </c>
      <c r="G61" s="3" t="s">
        <v>134</v>
      </c>
      <c r="H61" s="38">
        <v>750</v>
      </c>
      <c r="I61" s="38">
        <v>6092.03</v>
      </c>
      <c r="J61" s="38"/>
      <c r="K61" s="38"/>
      <c r="L61" s="38">
        <v>300</v>
      </c>
      <c r="M61" s="38"/>
      <c r="N61" s="38"/>
      <c r="O61" s="38"/>
      <c r="P61" s="38">
        <f t="shared" si="1"/>
        <v>7142.03</v>
      </c>
    </row>
    <row r="62" spans="1:16" ht="11.25">
      <c r="A62" s="37">
        <v>40263</v>
      </c>
      <c r="B62" s="23" t="s">
        <v>189</v>
      </c>
      <c r="C62" s="24">
        <v>4114</v>
      </c>
      <c r="D62" s="24" t="s">
        <v>113</v>
      </c>
      <c r="E62" s="3" t="s">
        <v>94</v>
      </c>
      <c r="F62" s="3" t="s">
        <v>136</v>
      </c>
      <c r="G62" s="3" t="s">
        <v>137</v>
      </c>
      <c r="H62" s="38">
        <v>650</v>
      </c>
      <c r="I62" s="38"/>
      <c r="J62" s="38">
        <v>500</v>
      </c>
      <c r="K62" s="38">
        <v>162</v>
      </c>
      <c r="L62" s="38">
        <v>600</v>
      </c>
      <c r="M62" s="38"/>
      <c r="N62" s="38"/>
      <c r="O62" s="38"/>
      <c r="P62" s="38">
        <f t="shared" si="1"/>
        <v>1912</v>
      </c>
    </row>
    <row r="63" spans="1:16" ht="11.25">
      <c r="A63" s="39">
        <v>40266</v>
      </c>
      <c r="B63" s="32" t="s">
        <v>196</v>
      </c>
      <c r="C63" s="33">
        <v>4116</v>
      </c>
      <c r="D63" s="33" t="s">
        <v>138</v>
      </c>
      <c r="E63" s="6" t="s">
        <v>94</v>
      </c>
      <c r="F63" s="6" t="s">
        <v>139</v>
      </c>
      <c r="G63" s="6" t="s">
        <v>140</v>
      </c>
      <c r="H63" s="40"/>
      <c r="I63" s="40"/>
      <c r="J63" s="40">
        <v>230</v>
      </c>
      <c r="K63" s="40">
        <v>162</v>
      </c>
      <c r="L63" s="40">
        <v>300</v>
      </c>
      <c r="M63" s="40"/>
      <c r="N63" s="40"/>
      <c r="O63" s="40"/>
      <c r="P63" s="38">
        <f t="shared" si="1"/>
        <v>692</v>
      </c>
    </row>
    <row r="64" spans="1:16" ht="11.25">
      <c r="A64" s="90">
        <v>40274</v>
      </c>
      <c r="B64" s="91"/>
      <c r="C64" s="92">
        <v>4121</v>
      </c>
      <c r="D64" s="92" t="s">
        <v>13</v>
      </c>
      <c r="E64" s="93" t="s">
        <v>147</v>
      </c>
      <c r="F64" s="93" t="s">
        <v>148</v>
      </c>
      <c r="G64" s="93" t="s">
        <v>149</v>
      </c>
      <c r="H64" s="94"/>
      <c r="I64" s="94"/>
      <c r="J64" s="94"/>
      <c r="K64" s="94"/>
      <c r="L64" s="94">
        <v>300</v>
      </c>
      <c r="M64" s="94"/>
      <c r="N64" s="94"/>
      <c r="O64" s="94"/>
      <c r="P64" s="94">
        <f t="shared" si="1"/>
        <v>300</v>
      </c>
    </row>
    <row r="65" spans="1:16" ht="11.25">
      <c r="A65" s="95">
        <v>40274</v>
      </c>
      <c r="B65" s="96"/>
      <c r="C65" s="97">
        <v>4123</v>
      </c>
      <c r="D65" s="97" t="s">
        <v>150</v>
      </c>
      <c r="E65" s="98" t="s">
        <v>109</v>
      </c>
      <c r="F65" s="98" t="s">
        <v>151</v>
      </c>
      <c r="G65" s="98" t="s">
        <v>149</v>
      </c>
      <c r="H65" s="99">
        <v>1500</v>
      </c>
      <c r="I65" s="99"/>
      <c r="J65" s="99"/>
      <c r="K65" s="99"/>
      <c r="L65" s="99">
        <v>300</v>
      </c>
      <c r="M65" s="99"/>
      <c r="N65" s="99"/>
      <c r="O65" s="99"/>
      <c r="P65" s="94">
        <f t="shared" si="1"/>
        <v>1800</v>
      </c>
    </row>
    <row r="66" spans="1:16" ht="11.25">
      <c r="A66" s="90">
        <v>40274</v>
      </c>
      <c r="B66" s="91"/>
      <c r="C66" s="92">
        <v>4124</v>
      </c>
      <c r="D66" s="92" t="s">
        <v>152</v>
      </c>
      <c r="E66" s="93" t="s">
        <v>109</v>
      </c>
      <c r="F66" s="93" t="s">
        <v>151</v>
      </c>
      <c r="G66" s="93" t="s">
        <v>149</v>
      </c>
      <c r="H66" s="94">
        <v>1500</v>
      </c>
      <c r="I66" s="94"/>
      <c r="J66" s="94"/>
      <c r="K66" s="94"/>
      <c r="L66" s="94">
        <v>300</v>
      </c>
      <c r="M66" s="94"/>
      <c r="N66" s="94"/>
      <c r="O66" s="94"/>
      <c r="P66" s="94">
        <f t="shared" si="1"/>
        <v>1800</v>
      </c>
    </row>
    <row r="67" spans="1:16" ht="11.25">
      <c r="A67" s="90">
        <v>40275</v>
      </c>
      <c r="B67" s="91" t="s">
        <v>193</v>
      </c>
      <c r="C67" s="92">
        <v>4126</v>
      </c>
      <c r="D67" s="92" t="s">
        <v>29</v>
      </c>
      <c r="E67" s="93" t="s">
        <v>147</v>
      </c>
      <c r="F67" s="93" t="s">
        <v>153</v>
      </c>
      <c r="G67" s="93" t="s">
        <v>149</v>
      </c>
      <c r="H67" s="94"/>
      <c r="I67" s="94"/>
      <c r="J67" s="94">
        <v>805</v>
      </c>
      <c r="K67" s="94">
        <v>162</v>
      </c>
      <c r="L67" s="94">
        <v>300</v>
      </c>
      <c r="M67" s="94"/>
      <c r="N67" s="94"/>
      <c r="O67" s="94"/>
      <c r="P67" s="94">
        <f t="shared" si="1"/>
        <v>1267</v>
      </c>
    </row>
    <row r="68" spans="1:16" ht="11.25">
      <c r="A68" s="90">
        <v>40275</v>
      </c>
      <c r="B68" s="91" t="s">
        <v>191</v>
      </c>
      <c r="C68" s="92">
        <v>4134</v>
      </c>
      <c r="D68" s="92" t="s">
        <v>16</v>
      </c>
      <c r="E68" s="93" t="s">
        <v>109</v>
      </c>
      <c r="F68" s="93" t="s">
        <v>151</v>
      </c>
      <c r="G68" s="93" t="s">
        <v>149</v>
      </c>
      <c r="H68" s="94">
        <v>619.5</v>
      </c>
      <c r="I68" s="94"/>
      <c r="J68" s="94">
        <v>3500</v>
      </c>
      <c r="K68" s="94">
        <v>119.5</v>
      </c>
      <c r="L68" s="94">
        <v>600</v>
      </c>
      <c r="M68" s="94"/>
      <c r="N68" s="94"/>
      <c r="O68" s="94"/>
      <c r="P68" s="94">
        <f t="shared" si="1"/>
        <v>4839</v>
      </c>
    </row>
    <row r="69" spans="1:16" ht="11.25">
      <c r="A69" s="90">
        <v>40280</v>
      </c>
      <c r="B69" s="91" t="s">
        <v>201</v>
      </c>
      <c r="C69" s="92" t="s">
        <v>188</v>
      </c>
      <c r="D69" s="92" t="s">
        <v>145</v>
      </c>
      <c r="E69" s="93" t="s">
        <v>20</v>
      </c>
      <c r="F69" s="93" t="s">
        <v>154</v>
      </c>
      <c r="G69" s="93" t="s">
        <v>155</v>
      </c>
      <c r="H69" s="94">
        <v>5500</v>
      </c>
      <c r="I69" s="94">
        <v>5579.31</v>
      </c>
      <c r="J69" s="94">
        <v>950</v>
      </c>
      <c r="K69" s="94"/>
      <c r="L69" s="94">
        <v>400</v>
      </c>
      <c r="M69" s="94"/>
      <c r="N69" s="94"/>
      <c r="O69" s="94"/>
      <c r="P69" s="94">
        <f t="shared" si="1"/>
        <v>12429.310000000001</v>
      </c>
    </row>
    <row r="70" spans="1:16" ht="11.25">
      <c r="A70" s="90">
        <v>40281</v>
      </c>
      <c r="B70" s="91" t="s">
        <v>189</v>
      </c>
      <c r="C70" s="92">
        <v>4157</v>
      </c>
      <c r="D70" s="92" t="s">
        <v>156</v>
      </c>
      <c r="E70" s="93" t="s">
        <v>147</v>
      </c>
      <c r="F70" s="93" t="s">
        <v>157</v>
      </c>
      <c r="G70" s="100" t="s">
        <v>160</v>
      </c>
      <c r="H70" s="94"/>
      <c r="I70" s="94"/>
      <c r="J70" s="94">
        <v>550</v>
      </c>
      <c r="K70" s="94">
        <v>162</v>
      </c>
      <c r="L70" s="94">
        <v>300</v>
      </c>
      <c r="M70" s="94"/>
      <c r="N70" s="94"/>
      <c r="O70" s="94"/>
      <c r="P70" s="94">
        <f t="shared" si="1"/>
        <v>1012</v>
      </c>
    </row>
    <row r="71" spans="1:16" ht="11.25">
      <c r="A71" s="90">
        <v>40281</v>
      </c>
      <c r="B71" s="91" t="s">
        <v>194</v>
      </c>
      <c r="C71" s="92">
        <v>4159</v>
      </c>
      <c r="D71" s="92" t="s">
        <v>28</v>
      </c>
      <c r="E71" s="93" t="s">
        <v>147</v>
      </c>
      <c r="F71" s="93" t="s">
        <v>158</v>
      </c>
      <c r="G71" s="93" t="s">
        <v>159</v>
      </c>
      <c r="H71" s="94"/>
      <c r="I71" s="94"/>
      <c r="J71" s="94">
        <v>1200</v>
      </c>
      <c r="K71" s="94">
        <v>162</v>
      </c>
      <c r="L71" s="94">
        <v>300</v>
      </c>
      <c r="M71" s="94"/>
      <c r="N71" s="94"/>
      <c r="O71" s="94"/>
      <c r="P71" s="94">
        <f t="shared" si="1"/>
        <v>1662</v>
      </c>
    </row>
    <row r="72" spans="1:16" ht="11.25">
      <c r="A72" s="90">
        <v>40281</v>
      </c>
      <c r="B72" s="91"/>
      <c r="C72" s="92">
        <v>4164</v>
      </c>
      <c r="D72" s="92" t="s">
        <v>161</v>
      </c>
      <c r="E72" s="93" t="s">
        <v>147</v>
      </c>
      <c r="F72" s="93" t="s">
        <v>158</v>
      </c>
      <c r="G72" s="93" t="s">
        <v>159</v>
      </c>
      <c r="H72" s="94"/>
      <c r="I72" s="94"/>
      <c r="J72" s="94"/>
      <c r="K72" s="94"/>
      <c r="L72" s="94">
        <v>300</v>
      </c>
      <c r="M72" s="94"/>
      <c r="N72" s="94"/>
      <c r="O72" s="94"/>
      <c r="P72" s="94">
        <f t="shared" si="1"/>
        <v>300</v>
      </c>
    </row>
    <row r="73" spans="1:16" ht="11.25">
      <c r="A73" s="90">
        <v>40281</v>
      </c>
      <c r="B73" s="91"/>
      <c r="C73" s="92">
        <v>4165</v>
      </c>
      <c r="D73" s="92" t="s">
        <v>162</v>
      </c>
      <c r="E73" s="93" t="s">
        <v>147</v>
      </c>
      <c r="F73" s="93" t="s">
        <v>158</v>
      </c>
      <c r="G73" s="93" t="s">
        <v>159</v>
      </c>
      <c r="H73" s="94"/>
      <c r="I73" s="94"/>
      <c r="J73" s="94"/>
      <c r="K73" s="94"/>
      <c r="L73" s="94">
        <v>300</v>
      </c>
      <c r="M73" s="94"/>
      <c r="N73" s="94"/>
      <c r="O73" s="94"/>
      <c r="P73" s="94">
        <f t="shared" si="1"/>
        <v>300</v>
      </c>
    </row>
    <row r="74" spans="1:16" ht="11.25">
      <c r="A74" s="90">
        <v>40281</v>
      </c>
      <c r="B74" s="91"/>
      <c r="C74" s="92">
        <v>4166</v>
      </c>
      <c r="D74" s="92" t="s">
        <v>112</v>
      </c>
      <c r="E74" s="93" t="s">
        <v>163</v>
      </c>
      <c r="F74" s="93" t="s">
        <v>164</v>
      </c>
      <c r="G74" s="93" t="s">
        <v>165</v>
      </c>
      <c r="H74" s="94">
        <v>750</v>
      </c>
      <c r="I74" s="94"/>
      <c r="J74" s="94"/>
      <c r="K74" s="94"/>
      <c r="L74" s="94">
        <v>1250</v>
      </c>
      <c r="M74" s="94"/>
      <c r="N74" s="94"/>
      <c r="O74" s="94"/>
      <c r="P74" s="94">
        <f t="shared" si="1"/>
        <v>2000</v>
      </c>
    </row>
    <row r="75" spans="1:16" ht="11.25">
      <c r="A75" s="90">
        <v>40281</v>
      </c>
      <c r="B75" s="91"/>
      <c r="C75" s="92">
        <v>3167</v>
      </c>
      <c r="D75" s="92" t="s">
        <v>166</v>
      </c>
      <c r="E75" s="93" t="s">
        <v>147</v>
      </c>
      <c r="F75" s="93" t="s">
        <v>167</v>
      </c>
      <c r="G75" s="93" t="s">
        <v>168</v>
      </c>
      <c r="H75" s="94"/>
      <c r="I75" s="94"/>
      <c r="J75" s="94"/>
      <c r="K75" s="94"/>
      <c r="L75" s="94">
        <v>300</v>
      </c>
      <c r="M75" s="94"/>
      <c r="N75" s="94"/>
      <c r="O75" s="94"/>
      <c r="P75" s="94">
        <f t="shared" si="1"/>
        <v>300</v>
      </c>
    </row>
    <row r="76" spans="1:16" ht="11.25">
      <c r="A76" s="90">
        <v>40281</v>
      </c>
      <c r="B76" s="91"/>
      <c r="C76" s="92">
        <v>4168</v>
      </c>
      <c r="D76" s="92" t="s">
        <v>135</v>
      </c>
      <c r="E76" s="93" t="s">
        <v>147</v>
      </c>
      <c r="F76" s="93" t="s">
        <v>158</v>
      </c>
      <c r="G76" s="93" t="s">
        <v>159</v>
      </c>
      <c r="H76" s="94"/>
      <c r="I76" s="94"/>
      <c r="J76" s="94"/>
      <c r="K76" s="94"/>
      <c r="L76" s="94">
        <v>300</v>
      </c>
      <c r="M76" s="94"/>
      <c r="N76" s="94"/>
      <c r="O76" s="94"/>
      <c r="P76" s="94">
        <f t="shared" si="1"/>
        <v>300</v>
      </c>
    </row>
    <row r="77" spans="1:16" ht="11.25">
      <c r="A77" s="90">
        <v>40281</v>
      </c>
      <c r="B77" s="91" t="s">
        <v>190</v>
      </c>
      <c r="C77" s="92">
        <v>4170</v>
      </c>
      <c r="D77" s="92" t="s">
        <v>17</v>
      </c>
      <c r="E77" s="93" t="s">
        <v>163</v>
      </c>
      <c r="F77" s="93" t="s">
        <v>169</v>
      </c>
      <c r="G77" s="93" t="s">
        <v>165</v>
      </c>
      <c r="H77" s="94">
        <v>1200</v>
      </c>
      <c r="I77" s="94"/>
      <c r="J77" s="94">
        <v>2400</v>
      </c>
      <c r="K77" s="94">
        <v>233</v>
      </c>
      <c r="L77" s="94">
        <v>600</v>
      </c>
      <c r="M77" s="94"/>
      <c r="N77" s="94"/>
      <c r="O77" s="94"/>
      <c r="P77" s="94">
        <f t="shared" si="1"/>
        <v>4433</v>
      </c>
    </row>
    <row r="78" spans="1:16" ht="11.25">
      <c r="A78" s="90">
        <v>40281</v>
      </c>
      <c r="B78" s="91"/>
      <c r="C78" s="92">
        <v>4171</v>
      </c>
      <c r="D78" s="92" t="s">
        <v>138</v>
      </c>
      <c r="E78" s="93" t="s">
        <v>147</v>
      </c>
      <c r="F78" s="93" t="s">
        <v>170</v>
      </c>
      <c r="G78" s="93" t="s">
        <v>159</v>
      </c>
      <c r="H78" s="94"/>
      <c r="I78" s="94"/>
      <c r="J78" s="94"/>
      <c r="K78" s="94"/>
      <c r="L78" s="94">
        <v>300</v>
      </c>
      <c r="M78" s="94"/>
      <c r="N78" s="94"/>
      <c r="O78" s="94"/>
      <c r="P78" s="94">
        <f t="shared" si="1"/>
        <v>300</v>
      </c>
    </row>
    <row r="79" spans="1:16" ht="11.25">
      <c r="A79" s="90">
        <v>40287</v>
      </c>
      <c r="B79" s="91"/>
      <c r="C79" s="92">
        <v>4177</v>
      </c>
      <c r="D79" s="92" t="s">
        <v>103</v>
      </c>
      <c r="E79" s="93" t="s">
        <v>171</v>
      </c>
      <c r="F79" s="93" t="s">
        <v>173</v>
      </c>
      <c r="G79" s="93" t="s">
        <v>172</v>
      </c>
      <c r="H79" s="94"/>
      <c r="I79" s="94"/>
      <c r="J79" s="94"/>
      <c r="K79" s="94"/>
      <c r="L79" s="94">
        <v>300</v>
      </c>
      <c r="M79" s="94"/>
      <c r="N79" s="94"/>
      <c r="O79" s="94"/>
      <c r="P79" s="94">
        <f t="shared" si="1"/>
        <v>300</v>
      </c>
    </row>
    <row r="80" spans="1:16" ht="11.25">
      <c r="A80" s="90">
        <v>40287</v>
      </c>
      <c r="B80" s="91"/>
      <c r="C80" s="92">
        <v>4178</v>
      </c>
      <c r="D80" s="92" t="s">
        <v>123</v>
      </c>
      <c r="E80" s="93" t="s">
        <v>171</v>
      </c>
      <c r="F80" s="93" t="s">
        <v>173</v>
      </c>
      <c r="G80" s="93" t="s">
        <v>172</v>
      </c>
      <c r="H80" s="94"/>
      <c r="I80" s="94"/>
      <c r="J80" s="94"/>
      <c r="K80" s="94"/>
      <c r="L80" s="94">
        <v>300</v>
      </c>
      <c r="M80" s="94"/>
      <c r="N80" s="94"/>
      <c r="O80" s="94"/>
      <c r="P80" s="94">
        <f t="shared" si="1"/>
        <v>300</v>
      </c>
    </row>
    <row r="81" spans="1:16" ht="11.25">
      <c r="A81" s="58">
        <v>40289</v>
      </c>
      <c r="B81" s="59" t="s">
        <v>197</v>
      </c>
      <c r="C81" s="60">
        <v>4184</v>
      </c>
      <c r="D81" s="60" t="s">
        <v>16</v>
      </c>
      <c r="E81" s="61" t="s">
        <v>147</v>
      </c>
      <c r="F81" s="61" t="s">
        <v>174</v>
      </c>
      <c r="G81" s="61" t="s">
        <v>175</v>
      </c>
      <c r="H81" s="62"/>
      <c r="I81" s="62"/>
      <c r="J81" s="62">
        <v>420</v>
      </c>
      <c r="K81" s="62">
        <v>179</v>
      </c>
      <c r="L81" s="62">
        <v>300</v>
      </c>
      <c r="M81" s="62"/>
      <c r="N81" s="62"/>
      <c r="O81" s="62"/>
      <c r="P81" s="62">
        <f t="shared" si="1"/>
        <v>899</v>
      </c>
    </row>
    <row r="82" spans="1:16" ht="11.25">
      <c r="A82" s="58">
        <v>40290</v>
      </c>
      <c r="B82" s="63"/>
      <c r="C82" s="60">
        <v>4199</v>
      </c>
      <c r="D82" s="64" t="s">
        <v>145</v>
      </c>
      <c r="E82" s="65" t="s">
        <v>147</v>
      </c>
      <c r="F82" s="65" t="s">
        <v>167</v>
      </c>
      <c r="G82" s="65" t="s">
        <v>176</v>
      </c>
      <c r="H82" s="62"/>
      <c r="I82" s="62"/>
      <c r="J82" s="62"/>
      <c r="K82" s="62"/>
      <c r="L82" s="62">
        <v>400</v>
      </c>
      <c r="M82" s="62"/>
      <c r="N82" s="62"/>
      <c r="O82" s="62"/>
      <c r="P82" s="62">
        <f t="shared" si="1"/>
        <v>400</v>
      </c>
    </row>
    <row r="83" spans="1:16" ht="11.25">
      <c r="A83" s="58">
        <v>40290</v>
      </c>
      <c r="B83" s="63" t="s">
        <v>198</v>
      </c>
      <c r="C83" s="60">
        <v>4201</v>
      </c>
      <c r="D83" s="64" t="s">
        <v>103</v>
      </c>
      <c r="E83" s="65" t="s">
        <v>147</v>
      </c>
      <c r="F83" s="65" t="s">
        <v>177</v>
      </c>
      <c r="G83" s="65" t="s">
        <v>176</v>
      </c>
      <c r="H83" s="62"/>
      <c r="I83" s="62"/>
      <c r="J83" s="62">
        <v>470</v>
      </c>
      <c r="K83" s="62">
        <v>162</v>
      </c>
      <c r="L83" s="62">
        <v>300</v>
      </c>
      <c r="M83" s="62"/>
      <c r="N83" s="62"/>
      <c r="O83" s="62"/>
      <c r="P83" s="62">
        <f t="shared" si="1"/>
        <v>932</v>
      </c>
    </row>
    <row r="84" spans="1:16" ht="11.25">
      <c r="A84" s="58">
        <v>40294</v>
      </c>
      <c r="B84" s="63"/>
      <c r="C84" s="60">
        <v>4203</v>
      </c>
      <c r="D84" s="64" t="s">
        <v>123</v>
      </c>
      <c r="E84" s="65" t="s">
        <v>171</v>
      </c>
      <c r="F84" s="65" t="s">
        <v>173</v>
      </c>
      <c r="G84" s="65" t="s">
        <v>178</v>
      </c>
      <c r="H84" s="62"/>
      <c r="I84" s="62"/>
      <c r="J84" s="62"/>
      <c r="K84" s="62"/>
      <c r="L84" s="62">
        <v>300</v>
      </c>
      <c r="M84" s="62"/>
      <c r="N84" s="62"/>
      <c r="O84" s="62"/>
      <c r="P84" s="62">
        <f t="shared" si="1"/>
        <v>300</v>
      </c>
    </row>
    <row r="85" spans="1:16" ht="11.25">
      <c r="A85" s="58">
        <v>40294</v>
      </c>
      <c r="B85" s="63"/>
      <c r="C85" s="60">
        <v>4227</v>
      </c>
      <c r="D85" s="64" t="s">
        <v>135</v>
      </c>
      <c r="E85" s="65" t="s">
        <v>147</v>
      </c>
      <c r="F85" s="65" t="s">
        <v>179</v>
      </c>
      <c r="G85" s="65" t="s">
        <v>180</v>
      </c>
      <c r="H85" s="62"/>
      <c r="I85" s="62"/>
      <c r="J85" s="62"/>
      <c r="K85" s="62"/>
      <c r="L85" s="62">
        <v>300</v>
      </c>
      <c r="M85" s="62"/>
      <c r="N85" s="62"/>
      <c r="O85" s="62"/>
      <c r="P85" s="62">
        <f t="shared" si="1"/>
        <v>300</v>
      </c>
    </row>
    <row r="86" spans="1:16" ht="11.25">
      <c r="A86" s="58">
        <v>40294</v>
      </c>
      <c r="B86" s="63" t="s">
        <v>199</v>
      </c>
      <c r="C86" s="60">
        <v>4228</v>
      </c>
      <c r="D86" s="64" t="s">
        <v>103</v>
      </c>
      <c r="E86" s="65" t="s">
        <v>147</v>
      </c>
      <c r="F86" s="65" t="s">
        <v>181</v>
      </c>
      <c r="G86" s="65" t="s">
        <v>180</v>
      </c>
      <c r="H86" s="62"/>
      <c r="I86" s="62"/>
      <c r="J86" s="62"/>
      <c r="K86" s="62">
        <v>162</v>
      </c>
      <c r="L86" s="62">
        <v>300</v>
      </c>
      <c r="M86" s="62"/>
      <c r="N86" s="62"/>
      <c r="O86" s="62"/>
      <c r="P86" s="62">
        <f t="shared" si="1"/>
        <v>462</v>
      </c>
    </row>
    <row r="87" spans="1:16" ht="11.25">
      <c r="A87" s="58">
        <v>40294</v>
      </c>
      <c r="B87" s="63"/>
      <c r="C87" s="60">
        <v>4229</v>
      </c>
      <c r="D87" s="64" t="s">
        <v>84</v>
      </c>
      <c r="E87" s="65" t="s">
        <v>147</v>
      </c>
      <c r="F87" s="65" t="s">
        <v>182</v>
      </c>
      <c r="G87" s="65" t="s">
        <v>180</v>
      </c>
      <c r="H87" s="62"/>
      <c r="I87" s="62"/>
      <c r="J87" s="62"/>
      <c r="K87" s="62"/>
      <c r="L87" s="62">
        <v>300</v>
      </c>
      <c r="M87" s="62"/>
      <c r="N87" s="62"/>
      <c r="O87" s="62"/>
      <c r="P87" s="62">
        <f t="shared" si="1"/>
        <v>300</v>
      </c>
    </row>
    <row r="88" spans="1:16" ht="11.25">
      <c r="A88" s="58">
        <v>40295</v>
      </c>
      <c r="B88" s="63"/>
      <c r="C88" s="60">
        <v>4230</v>
      </c>
      <c r="D88" s="64" t="s">
        <v>13</v>
      </c>
      <c r="E88" s="65" t="s">
        <v>147</v>
      </c>
      <c r="F88" s="65" t="s">
        <v>183</v>
      </c>
      <c r="G88" s="65" t="s">
        <v>180</v>
      </c>
      <c r="H88" s="62"/>
      <c r="I88" s="62"/>
      <c r="J88" s="62"/>
      <c r="K88" s="62"/>
      <c r="L88" s="62">
        <v>300</v>
      </c>
      <c r="M88" s="62"/>
      <c r="N88" s="62"/>
      <c r="O88" s="62"/>
      <c r="P88" s="62">
        <f t="shared" si="1"/>
        <v>300</v>
      </c>
    </row>
    <row r="89" spans="1:16" ht="11.25">
      <c r="A89" s="58">
        <v>40296</v>
      </c>
      <c r="B89" s="63"/>
      <c r="C89" s="60">
        <v>4243</v>
      </c>
      <c r="D89" s="64" t="s">
        <v>184</v>
      </c>
      <c r="E89" s="65" t="s">
        <v>185</v>
      </c>
      <c r="F89" s="65" t="s">
        <v>186</v>
      </c>
      <c r="G89" s="65" t="s">
        <v>187</v>
      </c>
      <c r="H89" s="62"/>
      <c r="I89" s="62"/>
      <c r="J89" s="62"/>
      <c r="K89" s="62"/>
      <c r="L89" s="62">
        <v>1200</v>
      </c>
      <c r="M89" s="62"/>
      <c r="N89" s="62"/>
      <c r="O89" s="62"/>
      <c r="P89" s="62">
        <f t="shared" si="1"/>
        <v>1200</v>
      </c>
    </row>
    <row r="90" spans="1:16" ht="11.25">
      <c r="A90" s="66">
        <v>40296</v>
      </c>
      <c r="B90" s="67"/>
      <c r="C90" s="68">
        <v>4240</v>
      </c>
      <c r="D90" s="69" t="s">
        <v>202</v>
      </c>
      <c r="E90" s="70" t="s">
        <v>203</v>
      </c>
      <c r="F90" s="70" t="s">
        <v>233</v>
      </c>
      <c r="G90" s="70" t="s">
        <v>204</v>
      </c>
      <c r="H90" s="71"/>
      <c r="I90" s="71">
        <v>4824.63</v>
      </c>
      <c r="J90" s="71"/>
      <c r="K90" s="71"/>
      <c r="L90" s="71"/>
      <c r="M90" s="71"/>
      <c r="N90" s="71"/>
      <c r="O90" s="71"/>
      <c r="P90" s="62">
        <f t="shared" si="1"/>
        <v>4824.63</v>
      </c>
    </row>
    <row r="91" spans="1:17" ht="11.25">
      <c r="A91" s="51">
        <v>40305</v>
      </c>
      <c r="B91" s="44"/>
      <c r="C91" s="45">
        <v>4271</v>
      </c>
      <c r="D91" s="46" t="s">
        <v>206</v>
      </c>
      <c r="E91" s="52" t="s">
        <v>171</v>
      </c>
      <c r="F91" s="52" t="s">
        <v>207</v>
      </c>
      <c r="G91" s="52" t="s">
        <v>208</v>
      </c>
      <c r="H91" s="56"/>
      <c r="I91" s="56"/>
      <c r="J91" s="56"/>
      <c r="K91" s="56"/>
      <c r="L91" s="56">
        <v>300</v>
      </c>
      <c r="M91" s="56"/>
      <c r="N91" s="56"/>
      <c r="O91" s="56"/>
      <c r="P91" s="38">
        <f t="shared" si="1"/>
        <v>300</v>
      </c>
      <c r="Q91" s="41"/>
    </row>
    <row r="92" spans="1:16" ht="11.25">
      <c r="A92" s="53">
        <v>40305</v>
      </c>
      <c r="B92" s="48"/>
      <c r="C92" s="49">
        <v>4272</v>
      </c>
      <c r="D92" s="50" t="s">
        <v>28</v>
      </c>
      <c r="E92" s="54" t="s">
        <v>171</v>
      </c>
      <c r="F92" s="54" t="s">
        <v>207</v>
      </c>
      <c r="G92" s="54" t="s">
        <v>208</v>
      </c>
      <c r="H92" s="57"/>
      <c r="I92" s="57"/>
      <c r="J92" s="57"/>
      <c r="K92" s="57"/>
      <c r="L92" s="57">
        <v>300</v>
      </c>
      <c r="M92" s="57"/>
      <c r="N92" s="57"/>
      <c r="O92" s="57"/>
      <c r="P92" s="38">
        <f t="shared" si="1"/>
        <v>300</v>
      </c>
    </row>
    <row r="93" spans="1:16" ht="11.25">
      <c r="A93" s="53">
        <v>40305</v>
      </c>
      <c r="B93" s="48"/>
      <c r="C93" s="49">
        <v>4273</v>
      </c>
      <c r="D93" s="50" t="s">
        <v>145</v>
      </c>
      <c r="E93" s="54" t="s">
        <v>171</v>
      </c>
      <c r="F93" s="54" t="s">
        <v>207</v>
      </c>
      <c r="G93" s="54" t="s">
        <v>208</v>
      </c>
      <c r="H93" s="57"/>
      <c r="I93" s="57"/>
      <c r="J93" s="57"/>
      <c r="K93" s="57"/>
      <c r="L93" s="57">
        <v>400</v>
      </c>
      <c r="M93" s="57"/>
      <c r="N93" s="57"/>
      <c r="O93" s="57"/>
      <c r="P93" s="38">
        <f t="shared" si="1"/>
        <v>400</v>
      </c>
    </row>
    <row r="94" spans="1:16" ht="11.25">
      <c r="A94" s="53">
        <v>40305</v>
      </c>
      <c r="B94" s="48"/>
      <c r="C94" s="49">
        <v>4277</v>
      </c>
      <c r="D94" s="50" t="s">
        <v>28</v>
      </c>
      <c r="E94" s="54" t="s">
        <v>147</v>
      </c>
      <c r="F94" s="54" t="s">
        <v>209</v>
      </c>
      <c r="G94" s="54" t="s">
        <v>210</v>
      </c>
      <c r="H94" s="57"/>
      <c r="I94" s="57"/>
      <c r="J94" s="57"/>
      <c r="K94" s="57"/>
      <c r="L94" s="57">
        <v>300</v>
      </c>
      <c r="M94" s="57"/>
      <c r="N94" s="57"/>
      <c r="O94" s="57"/>
      <c r="P94" s="38">
        <f t="shared" si="1"/>
        <v>300</v>
      </c>
    </row>
    <row r="95" spans="1:16" ht="11.25">
      <c r="A95" s="53">
        <v>40305</v>
      </c>
      <c r="B95" s="48"/>
      <c r="C95" s="49">
        <v>4279</v>
      </c>
      <c r="D95" s="50" t="s">
        <v>97</v>
      </c>
      <c r="E95" s="54" t="s">
        <v>147</v>
      </c>
      <c r="F95" s="54" t="s">
        <v>211</v>
      </c>
      <c r="G95" s="54" t="s">
        <v>210</v>
      </c>
      <c r="H95" s="57"/>
      <c r="I95" s="57"/>
      <c r="J95" s="57"/>
      <c r="K95" s="57"/>
      <c r="L95" s="57">
        <v>300</v>
      </c>
      <c r="M95" s="57"/>
      <c r="N95" s="57"/>
      <c r="O95" s="57"/>
      <c r="P95" s="38">
        <f t="shared" si="1"/>
        <v>300</v>
      </c>
    </row>
    <row r="96" spans="1:16" ht="11.25">
      <c r="A96" s="53">
        <v>40305</v>
      </c>
      <c r="B96" s="48"/>
      <c r="C96" s="49">
        <v>4280</v>
      </c>
      <c r="D96" s="50" t="s">
        <v>156</v>
      </c>
      <c r="E96" s="54" t="s">
        <v>147</v>
      </c>
      <c r="F96" s="54" t="s">
        <v>212</v>
      </c>
      <c r="G96" s="54" t="s">
        <v>210</v>
      </c>
      <c r="H96" s="57"/>
      <c r="I96" s="57"/>
      <c r="J96" s="57"/>
      <c r="K96" s="57"/>
      <c r="L96" s="57">
        <v>300</v>
      </c>
      <c r="M96" s="57"/>
      <c r="N96" s="57"/>
      <c r="O96" s="57"/>
      <c r="P96" s="38">
        <f t="shared" si="1"/>
        <v>300</v>
      </c>
    </row>
    <row r="97" spans="1:16" ht="11.25">
      <c r="A97" s="53">
        <v>40310</v>
      </c>
      <c r="B97" s="48"/>
      <c r="C97" s="49">
        <v>4287</v>
      </c>
      <c r="D97" s="50" t="s">
        <v>123</v>
      </c>
      <c r="E97" s="54" t="s">
        <v>171</v>
      </c>
      <c r="F97" s="54" t="s">
        <v>213</v>
      </c>
      <c r="G97" s="54" t="s">
        <v>214</v>
      </c>
      <c r="H97" s="57"/>
      <c r="I97" s="57"/>
      <c r="J97" s="57"/>
      <c r="K97" s="57"/>
      <c r="L97" s="57">
        <v>300</v>
      </c>
      <c r="M97" s="57"/>
      <c r="N97" s="57"/>
      <c r="O97" s="57"/>
      <c r="P97" s="38">
        <f t="shared" si="1"/>
        <v>300</v>
      </c>
    </row>
    <row r="98" spans="1:16" ht="11.25">
      <c r="A98" s="53">
        <v>40310</v>
      </c>
      <c r="B98" s="48"/>
      <c r="C98" s="49">
        <v>4288</v>
      </c>
      <c r="D98" s="50" t="s">
        <v>103</v>
      </c>
      <c r="E98" s="54" t="s">
        <v>171</v>
      </c>
      <c r="F98" s="54" t="s">
        <v>213</v>
      </c>
      <c r="G98" s="54" t="s">
        <v>214</v>
      </c>
      <c r="H98" s="57"/>
      <c r="I98" s="57"/>
      <c r="J98" s="57"/>
      <c r="K98" s="57"/>
      <c r="L98" s="57">
        <v>300</v>
      </c>
      <c r="M98" s="57"/>
      <c r="N98" s="57"/>
      <c r="O98" s="57"/>
      <c r="P98" s="38">
        <f t="shared" si="1"/>
        <v>300</v>
      </c>
    </row>
    <row r="99" spans="1:16" ht="11.25">
      <c r="A99" s="53">
        <v>40315</v>
      </c>
      <c r="B99" s="48"/>
      <c r="C99" s="49" t="s">
        <v>230</v>
      </c>
      <c r="D99" s="50" t="s">
        <v>138</v>
      </c>
      <c r="E99" s="10" t="s">
        <v>20</v>
      </c>
      <c r="F99" s="10" t="s">
        <v>215</v>
      </c>
      <c r="G99" s="10" t="s">
        <v>216</v>
      </c>
      <c r="H99" s="57">
        <v>2500</v>
      </c>
      <c r="I99" s="57">
        <v>4795.12</v>
      </c>
      <c r="J99" s="57"/>
      <c r="K99" s="57"/>
      <c r="L99" s="57">
        <v>300</v>
      </c>
      <c r="M99" s="57"/>
      <c r="N99" s="57"/>
      <c r="O99" s="57"/>
      <c r="P99" s="38">
        <f t="shared" si="1"/>
        <v>7595.12</v>
      </c>
    </row>
    <row r="100" spans="1:16" ht="11.25">
      <c r="A100" s="53">
        <v>40315</v>
      </c>
      <c r="B100" s="48"/>
      <c r="C100" s="49" t="s">
        <v>231</v>
      </c>
      <c r="D100" s="50" t="s">
        <v>28</v>
      </c>
      <c r="E100" s="10" t="s">
        <v>20</v>
      </c>
      <c r="F100" s="10" t="s">
        <v>215</v>
      </c>
      <c r="G100" s="10" t="s">
        <v>216</v>
      </c>
      <c r="H100" s="57">
        <v>2500</v>
      </c>
      <c r="I100" s="57">
        <v>4795.12</v>
      </c>
      <c r="J100" s="57"/>
      <c r="K100" s="57"/>
      <c r="L100" s="57">
        <v>300</v>
      </c>
      <c r="M100" s="57"/>
      <c r="N100" s="57"/>
      <c r="O100" s="57"/>
      <c r="P100" s="38">
        <f t="shared" si="1"/>
        <v>7595.12</v>
      </c>
    </row>
    <row r="101" spans="1:16" ht="11.25">
      <c r="A101" s="53">
        <v>40315</v>
      </c>
      <c r="B101" s="48"/>
      <c r="C101" s="49">
        <v>4315</v>
      </c>
      <c r="D101" s="50" t="s">
        <v>55</v>
      </c>
      <c r="E101" s="10" t="s">
        <v>217</v>
      </c>
      <c r="F101" s="10" t="s">
        <v>218</v>
      </c>
      <c r="G101" s="10" t="s">
        <v>219</v>
      </c>
      <c r="H101" s="57">
        <v>750</v>
      </c>
      <c r="I101" s="57"/>
      <c r="J101" s="57"/>
      <c r="K101" s="57"/>
      <c r="L101" s="57">
        <v>300</v>
      </c>
      <c r="M101" s="57"/>
      <c r="N101" s="57"/>
      <c r="O101" s="57"/>
      <c r="P101" s="38">
        <f t="shared" si="1"/>
        <v>1050</v>
      </c>
    </row>
    <row r="102" spans="1:16" ht="11.25">
      <c r="A102" s="53">
        <v>40315</v>
      </c>
      <c r="B102" s="48"/>
      <c r="C102" s="49">
        <v>4323</v>
      </c>
      <c r="D102" s="50" t="s">
        <v>97</v>
      </c>
      <c r="E102" s="10" t="s">
        <v>147</v>
      </c>
      <c r="F102" s="10" t="s">
        <v>220</v>
      </c>
      <c r="G102" s="10" t="s">
        <v>216</v>
      </c>
      <c r="H102" s="57"/>
      <c r="I102" s="57"/>
      <c r="J102" s="57"/>
      <c r="K102" s="57"/>
      <c r="L102" s="57">
        <v>300</v>
      </c>
      <c r="M102" s="57"/>
      <c r="N102" s="57"/>
      <c r="O102" s="57"/>
      <c r="P102" s="38">
        <f aca="true" t="shared" si="2" ref="P102:P109">SUM(H102:O102)</f>
        <v>300</v>
      </c>
    </row>
    <row r="103" spans="1:16" ht="11.25">
      <c r="A103" s="53">
        <v>40315</v>
      </c>
      <c r="B103" s="48"/>
      <c r="C103" s="49">
        <v>4325</v>
      </c>
      <c r="D103" s="50" t="s">
        <v>145</v>
      </c>
      <c r="E103" s="10" t="s">
        <v>147</v>
      </c>
      <c r="F103" s="10" t="s">
        <v>221</v>
      </c>
      <c r="G103" s="10" t="s">
        <v>216</v>
      </c>
      <c r="H103" s="57"/>
      <c r="I103" s="57"/>
      <c r="J103" s="57"/>
      <c r="K103" s="57"/>
      <c r="L103" s="57">
        <v>400</v>
      </c>
      <c r="M103" s="57"/>
      <c r="N103" s="57"/>
      <c r="O103" s="57"/>
      <c r="P103" s="38">
        <f t="shared" si="2"/>
        <v>400</v>
      </c>
    </row>
    <row r="104" spans="1:16" ht="11.25">
      <c r="A104" s="53">
        <v>40318</v>
      </c>
      <c r="B104" s="48"/>
      <c r="C104" s="49">
        <v>4329</v>
      </c>
      <c r="D104" s="50" t="s">
        <v>103</v>
      </c>
      <c r="E104" s="10" t="s">
        <v>147</v>
      </c>
      <c r="F104" s="10" t="s">
        <v>222</v>
      </c>
      <c r="G104" s="10" t="s">
        <v>223</v>
      </c>
      <c r="H104" s="57"/>
      <c r="I104" s="57"/>
      <c r="J104" s="57"/>
      <c r="K104" s="57"/>
      <c r="L104" s="57">
        <v>300</v>
      </c>
      <c r="M104" s="57"/>
      <c r="N104" s="57"/>
      <c r="O104" s="57"/>
      <c r="P104" s="38">
        <f t="shared" si="2"/>
        <v>300</v>
      </c>
    </row>
    <row r="105" spans="1:16" ht="11.25">
      <c r="A105" s="53">
        <v>40319</v>
      </c>
      <c r="B105" s="48"/>
      <c r="C105" s="49">
        <v>4342</v>
      </c>
      <c r="D105" s="50" t="s">
        <v>103</v>
      </c>
      <c r="E105" s="10" t="s">
        <v>171</v>
      </c>
      <c r="F105" s="10" t="s">
        <v>224</v>
      </c>
      <c r="G105" s="10" t="s">
        <v>225</v>
      </c>
      <c r="H105" s="57"/>
      <c r="I105" s="57"/>
      <c r="J105" s="57"/>
      <c r="K105" s="57"/>
      <c r="L105" s="57">
        <v>300</v>
      </c>
      <c r="M105" s="57"/>
      <c r="N105" s="57"/>
      <c r="O105" s="57"/>
      <c r="P105" s="38">
        <f t="shared" si="2"/>
        <v>300</v>
      </c>
    </row>
    <row r="106" spans="1:16" ht="11.25">
      <c r="A106" s="53">
        <v>40319</v>
      </c>
      <c r="B106" s="48"/>
      <c r="C106" s="49">
        <v>4343</v>
      </c>
      <c r="D106" s="50" t="s">
        <v>123</v>
      </c>
      <c r="E106" s="10" t="s">
        <v>171</v>
      </c>
      <c r="F106" s="10" t="s">
        <v>224</v>
      </c>
      <c r="G106" s="10" t="s">
        <v>225</v>
      </c>
      <c r="H106" s="57"/>
      <c r="I106" s="57"/>
      <c r="J106" s="57"/>
      <c r="K106" s="57"/>
      <c r="L106" s="57">
        <v>300</v>
      </c>
      <c r="M106" s="57"/>
      <c r="N106" s="57"/>
      <c r="O106" s="57"/>
      <c r="P106" s="38">
        <f t="shared" si="2"/>
        <v>300</v>
      </c>
    </row>
    <row r="107" spans="1:16" ht="11.25">
      <c r="A107" s="53">
        <v>40319</v>
      </c>
      <c r="B107" s="48"/>
      <c r="C107" s="49">
        <v>4350</v>
      </c>
      <c r="D107" s="50" t="s">
        <v>206</v>
      </c>
      <c r="E107" s="10" t="s">
        <v>171</v>
      </c>
      <c r="F107" s="10" t="s">
        <v>207</v>
      </c>
      <c r="G107" s="10" t="s">
        <v>226</v>
      </c>
      <c r="H107" s="57"/>
      <c r="I107" s="57"/>
      <c r="J107" s="57"/>
      <c r="K107" s="57"/>
      <c r="L107" s="57">
        <v>300</v>
      </c>
      <c r="M107" s="57"/>
      <c r="N107" s="57"/>
      <c r="O107" s="57"/>
      <c r="P107" s="38">
        <f t="shared" si="2"/>
        <v>300</v>
      </c>
    </row>
    <row r="108" spans="1:16" ht="11.25">
      <c r="A108" s="53">
        <v>40319</v>
      </c>
      <c r="B108" s="48"/>
      <c r="C108" s="49">
        <v>4355</v>
      </c>
      <c r="D108" s="50" t="s">
        <v>28</v>
      </c>
      <c r="E108" s="10" t="s">
        <v>171</v>
      </c>
      <c r="F108" s="10" t="s">
        <v>207</v>
      </c>
      <c r="G108" s="10" t="s">
        <v>226</v>
      </c>
      <c r="H108" s="57"/>
      <c r="I108" s="57"/>
      <c r="J108" s="57"/>
      <c r="K108" s="57"/>
      <c r="L108" s="57">
        <v>300</v>
      </c>
      <c r="M108" s="57"/>
      <c r="N108" s="57"/>
      <c r="O108" s="57"/>
      <c r="P108" s="38">
        <f t="shared" si="2"/>
        <v>300</v>
      </c>
    </row>
    <row r="109" spans="1:16" ht="11.25">
      <c r="A109" s="53">
        <v>40323</v>
      </c>
      <c r="B109" s="48"/>
      <c r="C109" s="49">
        <v>4359</v>
      </c>
      <c r="D109" s="50" t="s">
        <v>227</v>
      </c>
      <c r="E109" s="10" t="s">
        <v>20</v>
      </c>
      <c r="F109" s="10" t="s">
        <v>228</v>
      </c>
      <c r="G109" s="10" t="s">
        <v>229</v>
      </c>
      <c r="H109" s="57">
        <v>1500</v>
      </c>
      <c r="I109" s="57"/>
      <c r="J109" s="57"/>
      <c r="K109" s="57"/>
      <c r="L109" s="57"/>
      <c r="M109" s="57"/>
      <c r="N109" s="57"/>
      <c r="O109" s="57"/>
      <c r="P109" s="38">
        <f t="shared" si="2"/>
        <v>1500</v>
      </c>
    </row>
    <row r="110" spans="1:16" ht="11.25">
      <c r="A110" s="53"/>
      <c r="B110" s="48"/>
      <c r="C110" s="49"/>
      <c r="D110" s="50"/>
      <c r="E110" s="10"/>
      <c r="F110" s="10"/>
      <c r="G110" s="10"/>
      <c r="H110" s="57"/>
      <c r="I110" s="57"/>
      <c r="J110" s="57"/>
      <c r="K110" s="57"/>
      <c r="L110" s="57"/>
      <c r="M110" s="57"/>
      <c r="N110" s="57"/>
      <c r="O110" s="57"/>
      <c r="P110" s="38"/>
    </row>
    <row r="111" spans="1:16" ht="11.25">
      <c r="A111" s="47"/>
      <c r="B111" s="48"/>
      <c r="C111" s="49"/>
      <c r="D111" s="50" t="s">
        <v>232</v>
      </c>
      <c r="E111" s="10"/>
      <c r="F111" s="10"/>
      <c r="G111" s="10"/>
      <c r="H111" s="57">
        <f>SUM(H5:H109)</f>
        <v>62869.19</v>
      </c>
      <c r="I111" s="57">
        <f aca="true" t="shared" si="3" ref="I111:P111">SUM(I5:I109)</f>
        <v>63247.8</v>
      </c>
      <c r="J111" s="57">
        <f t="shared" si="3"/>
        <v>27503.08</v>
      </c>
      <c r="K111" s="57">
        <f t="shared" si="3"/>
        <v>5704.5</v>
      </c>
      <c r="L111" s="57">
        <f t="shared" si="3"/>
        <v>34156</v>
      </c>
      <c r="M111" s="57">
        <f t="shared" si="3"/>
        <v>0</v>
      </c>
      <c r="N111" s="57">
        <f t="shared" si="3"/>
        <v>1855</v>
      </c>
      <c r="O111" s="57">
        <f t="shared" si="3"/>
        <v>1769.29</v>
      </c>
      <c r="P111" s="57">
        <f t="shared" si="3"/>
        <v>197104.86</v>
      </c>
    </row>
    <row r="112" spans="1:16" ht="11.25">
      <c r="A112" s="47"/>
      <c r="B112" s="48"/>
      <c r="C112" s="49"/>
      <c r="D112" s="50"/>
      <c r="E112" s="10"/>
      <c r="F112" s="10"/>
      <c r="G112" s="10"/>
      <c r="H112" s="57"/>
      <c r="I112" s="57"/>
      <c r="J112" s="57"/>
      <c r="K112" s="57"/>
      <c r="L112" s="57"/>
      <c r="M112" s="57"/>
      <c r="N112" s="57"/>
      <c r="O112" s="57"/>
      <c r="P112" s="57">
        <f>SUM(H111:O111)-P111</f>
        <v>0</v>
      </c>
    </row>
    <row r="113" spans="1:16" ht="11.25">
      <c r="A113" s="47"/>
      <c r="B113" s="48"/>
      <c r="C113" s="49"/>
      <c r="D113" s="50"/>
      <c r="E113" s="10"/>
      <c r="F113" s="10"/>
      <c r="G113" s="10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1:16" ht="11.25">
      <c r="A114" s="47"/>
      <c r="B114" s="48"/>
      <c r="C114" s="49"/>
      <c r="D114" s="50"/>
      <c r="E114" s="10"/>
      <c r="F114" s="10"/>
      <c r="G114" s="10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ht="11.25">
      <c r="A115" s="47"/>
      <c r="B115" s="48"/>
      <c r="C115" s="49"/>
      <c r="D115" s="50"/>
      <c r="E115" s="10"/>
      <c r="F115" s="10"/>
      <c r="G115" s="10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ht="11.25">
      <c r="A116" s="47"/>
      <c r="B116" s="48"/>
      <c r="C116" s="49"/>
      <c r="D116" s="50"/>
      <c r="E116" s="10"/>
      <c r="F116" s="10"/>
      <c r="G116" s="10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ht="11.25">
      <c r="A117" s="47"/>
      <c r="B117" s="48"/>
      <c r="C117" s="49"/>
      <c r="D117" s="50"/>
      <c r="E117" s="10"/>
      <c r="F117" s="10"/>
      <c r="G117" s="10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ht="11.25">
      <c r="A118" s="11"/>
      <c r="B118" s="42"/>
      <c r="C118" s="3"/>
      <c r="D118" s="10"/>
      <c r="E118" s="10"/>
      <c r="F118" s="10"/>
      <c r="G118" s="10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ht="11.25">
      <c r="A119" s="11"/>
      <c r="B119" s="42"/>
      <c r="C119" s="3"/>
      <c r="D119" s="10"/>
      <c r="E119" s="10"/>
      <c r="F119" s="10"/>
      <c r="G119" s="10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ht="11.25">
      <c r="A120" s="11"/>
      <c r="B120" s="42"/>
      <c r="C120" s="3"/>
      <c r="D120" s="10"/>
      <c r="E120" s="10"/>
      <c r="F120" s="10"/>
      <c r="G120" s="10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ht="11.25">
      <c r="A121" s="11"/>
      <c r="B121" s="42"/>
      <c r="C121" s="3"/>
      <c r="D121" s="10"/>
      <c r="E121" s="10"/>
      <c r="F121" s="10"/>
      <c r="G121" s="10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ht="11.25">
      <c r="A122" s="11"/>
      <c r="B122" s="42"/>
      <c r="C122" s="3"/>
      <c r="D122" s="10"/>
      <c r="E122" s="10"/>
      <c r="F122" s="10"/>
      <c r="G122" s="10"/>
      <c r="H122" s="55"/>
      <c r="I122" s="55"/>
      <c r="J122" s="55"/>
      <c r="K122" s="55"/>
      <c r="L122" s="55"/>
      <c r="M122" s="43"/>
      <c r="N122" s="43"/>
      <c r="O122" s="43"/>
      <c r="P122" s="43"/>
    </row>
    <row r="123" spans="1:16" ht="11.25">
      <c r="A123" s="11"/>
      <c r="B123" s="42"/>
      <c r="C123" s="3"/>
      <c r="D123" s="10"/>
      <c r="E123" s="10"/>
      <c r="F123" s="10"/>
      <c r="G123" s="10"/>
      <c r="H123" s="55"/>
      <c r="I123" s="55"/>
      <c r="J123" s="55"/>
      <c r="K123" s="55"/>
      <c r="L123" s="55"/>
      <c r="M123" s="43"/>
      <c r="N123" s="43"/>
      <c r="O123" s="43"/>
      <c r="P123" s="43"/>
    </row>
    <row r="124" spans="1:16" ht="11.25">
      <c r="A124" s="11"/>
      <c r="B124" s="42"/>
      <c r="C124" s="3"/>
      <c r="D124" s="10"/>
      <c r="E124" s="10"/>
      <c r="F124" s="10"/>
      <c r="G124" s="10"/>
      <c r="H124" s="55"/>
      <c r="I124" s="55"/>
      <c r="J124" s="55"/>
      <c r="K124" s="55"/>
      <c r="L124" s="55"/>
      <c r="M124" s="43"/>
      <c r="N124" s="43"/>
      <c r="O124" s="43"/>
      <c r="P124" s="43"/>
    </row>
    <row r="125" spans="1:16" ht="11.25">
      <c r="A125" s="11"/>
      <c r="B125" s="42"/>
      <c r="C125" s="3"/>
      <c r="D125" s="10"/>
      <c r="E125" s="10"/>
      <c r="F125" s="10"/>
      <c r="G125" s="10"/>
      <c r="H125" s="55"/>
      <c r="I125" s="55"/>
      <c r="J125" s="55"/>
      <c r="K125" s="55"/>
      <c r="L125" s="55"/>
      <c r="M125" s="43"/>
      <c r="N125" s="43"/>
      <c r="O125" s="43"/>
      <c r="P125" s="43"/>
    </row>
    <row r="126" spans="1:16" ht="11.25">
      <c r="A126" s="11"/>
      <c r="B126" s="42"/>
      <c r="C126" s="3"/>
      <c r="D126" s="10"/>
      <c r="E126" s="10"/>
      <c r="F126" s="10"/>
      <c r="G126" s="10"/>
      <c r="H126" s="55"/>
      <c r="I126" s="55"/>
      <c r="J126" s="55"/>
      <c r="K126" s="55"/>
      <c r="L126" s="55"/>
      <c r="M126" s="43"/>
      <c r="N126" s="43"/>
      <c r="O126" s="43"/>
      <c r="P126" s="43"/>
    </row>
    <row r="127" spans="1:16" ht="11.25">
      <c r="A127" s="11"/>
      <c r="B127" s="42"/>
      <c r="C127" s="3"/>
      <c r="D127" s="10"/>
      <c r="E127" s="10"/>
      <c r="F127" s="10"/>
      <c r="G127" s="10"/>
      <c r="H127" s="55"/>
      <c r="I127" s="55"/>
      <c r="J127" s="55"/>
      <c r="K127" s="55"/>
      <c r="L127" s="55"/>
      <c r="M127" s="43"/>
      <c r="N127" s="43"/>
      <c r="O127" s="43"/>
      <c r="P127" s="43"/>
    </row>
    <row r="128" spans="1:16" ht="11.25">
      <c r="A128" s="11"/>
      <c r="B128" s="42"/>
      <c r="C128" s="3"/>
      <c r="D128" s="10"/>
      <c r="E128" s="10"/>
      <c r="F128" s="10"/>
      <c r="G128" s="10"/>
      <c r="H128" s="55"/>
      <c r="I128" s="55"/>
      <c r="J128" s="55"/>
      <c r="K128" s="55"/>
      <c r="L128" s="55"/>
      <c r="M128" s="43"/>
      <c r="N128" s="43"/>
      <c r="O128" s="43"/>
      <c r="P128" s="43"/>
    </row>
    <row r="129" spans="1:16" ht="11.25">
      <c r="A129" s="11"/>
      <c r="B129" s="42"/>
      <c r="C129" s="3"/>
      <c r="D129" s="10"/>
      <c r="E129" s="10"/>
      <c r="F129" s="10"/>
      <c r="G129" s="10"/>
      <c r="H129" s="55"/>
      <c r="I129" s="55"/>
      <c r="J129" s="55"/>
      <c r="K129" s="55"/>
      <c r="L129" s="55"/>
      <c r="M129" s="43"/>
      <c r="N129" s="43"/>
      <c r="O129" s="43"/>
      <c r="P129" s="43"/>
    </row>
    <row r="130" spans="1:16" ht="11.25">
      <c r="A130" s="11"/>
      <c r="B130" s="42"/>
      <c r="C130" s="3"/>
      <c r="D130" s="10"/>
      <c r="E130" s="10"/>
      <c r="F130" s="10"/>
      <c r="G130" s="10"/>
      <c r="H130" s="55"/>
      <c r="I130" s="55"/>
      <c r="J130" s="55"/>
      <c r="K130" s="55"/>
      <c r="L130" s="55"/>
      <c r="M130" s="43"/>
      <c r="N130" s="43"/>
      <c r="O130" s="43"/>
      <c r="P130" s="43"/>
    </row>
    <row r="131" spans="1:16" ht="11.25">
      <c r="A131" s="11"/>
      <c r="B131" s="42"/>
      <c r="C131" s="3"/>
      <c r="D131" s="10"/>
      <c r="E131" s="10"/>
      <c r="F131" s="10"/>
      <c r="G131" s="10"/>
      <c r="H131" s="55"/>
      <c r="I131" s="55"/>
      <c r="J131" s="55"/>
      <c r="K131" s="55"/>
      <c r="L131" s="55"/>
      <c r="M131" s="43"/>
      <c r="N131" s="43"/>
      <c r="O131" s="43"/>
      <c r="P131" s="43"/>
    </row>
    <row r="132" spans="1:16" ht="11.25">
      <c r="A132" s="11"/>
      <c r="B132" s="42"/>
      <c r="C132" s="3"/>
      <c r="D132" s="10"/>
      <c r="E132" s="10"/>
      <c r="F132" s="10"/>
      <c r="G132" s="10"/>
      <c r="H132" s="55"/>
      <c r="I132" s="55"/>
      <c r="J132" s="55"/>
      <c r="K132" s="55"/>
      <c r="L132" s="55"/>
      <c r="M132" s="43"/>
      <c r="N132" s="43"/>
      <c r="O132" s="43"/>
      <c r="P132" s="43"/>
    </row>
    <row r="133" spans="1:16" ht="11.25">
      <c r="A133" s="11"/>
      <c r="B133" s="42"/>
      <c r="C133" s="3"/>
      <c r="D133" s="10"/>
      <c r="E133" s="10"/>
      <c r="F133" s="10"/>
      <c r="G133" s="10"/>
      <c r="H133" s="55"/>
      <c r="I133" s="55"/>
      <c r="J133" s="55"/>
      <c r="K133" s="55"/>
      <c r="L133" s="55"/>
      <c r="M133" s="43"/>
      <c r="N133" s="43"/>
      <c r="O133" s="43"/>
      <c r="P133" s="43"/>
    </row>
    <row r="134" spans="1:16" ht="11.25">
      <c r="A134" s="11"/>
      <c r="B134" s="42"/>
      <c r="C134" s="3"/>
      <c r="D134" s="10"/>
      <c r="E134" s="10"/>
      <c r="F134" s="10"/>
      <c r="G134" s="10"/>
      <c r="H134" s="55"/>
      <c r="I134" s="55"/>
      <c r="J134" s="55"/>
      <c r="K134" s="55"/>
      <c r="L134" s="55"/>
      <c r="M134" s="43"/>
      <c r="N134" s="43"/>
      <c r="O134" s="43"/>
      <c r="P134" s="43"/>
    </row>
    <row r="135" spans="1:16" ht="11.25">
      <c r="A135" s="11"/>
      <c r="B135" s="42"/>
      <c r="C135" s="3"/>
      <c r="D135" s="10"/>
      <c r="E135" s="10"/>
      <c r="F135" s="10"/>
      <c r="G135" s="10"/>
      <c r="H135" s="55"/>
      <c r="I135" s="55"/>
      <c r="J135" s="55"/>
      <c r="K135" s="55"/>
      <c r="L135" s="55"/>
      <c r="M135" s="43"/>
      <c r="N135" s="43"/>
      <c r="O135" s="43"/>
      <c r="P135" s="43"/>
    </row>
    <row r="136" spans="1:16" ht="11.25">
      <c r="A136" s="11"/>
      <c r="B136" s="42"/>
      <c r="C136" s="3"/>
      <c r="D136" s="10"/>
      <c r="E136" s="10"/>
      <c r="F136" s="10"/>
      <c r="G136" s="10"/>
      <c r="H136" s="55"/>
      <c r="I136" s="55"/>
      <c r="J136" s="55"/>
      <c r="K136" s="55"/>
      <c r="L136" s="55"/>
      <c r="M136" s="43"/>
      <c r="N136" s="43"/>
      <c r="O136" s="43"/>
      <c r="P136" s="43"/>
    </row>
    <row r="137" spans="1:16" ht="11.25">
      <c r="A137" s="11"/>
      <c r="B137" s="42"/>
      <c r="C137" s="3"/>
      <c r="D137" s="10"/>
      <c r="E137" s="10"/>
      <c r="F137" s="10"/>
      <c r="G137" s="10"/>
      <c r="H137" s="55"/>
      <c r="I137" s="55"/>
      <c r="J137" s="55"/>
      <c r="K137" s="55"/>
      <c r="L137" s="55"/>
      <c r="M137" s="43"/>
      <c r="N137" s="43"/>
      <c r="O137" s="43"/>
      <c r="P137" s="43"/>
    </row>
    <row r="138" spans="1:16" ht="11.25">
      <c r="A138" s="11"/>
      <c r="B138" s="42"/>
      <c r="C138" s="3"/>
      <c r="D138" s="10"/>
      <c r="E138" s="10"/>
      <c r="F138" s="10"/>
      <c r="G138" s="10"/>
      <c r="H138" s="55"/>
      <c r="I138" s="55"/>
      <c r="J138" s="55"/>
      <c r="K138" s="55"/>
      <c r="L138" s="55"/>
      <c r="M138" s="43"/>
      <c r="N138" s="43"/>
      <c r="O138" s="43"/>
      <c r="P138" s="43"/>
    </row>
    <row r="139" spans="1:16" ht="11.25">
      <c r="A139" s="11"/>
      <c r="B139" s="42"/>
      <c r="C139" s="3"/>
      <c r="D139" s="10"/>
      <c r="E139" s="10"/>
      <c r="F139" s="10"/>
      <c r="G139" s="10"/>
      <c r="H139" s="55"/>
      <c r="I139" s="55"/>
      <c r="J139" s="55"/>
      <c r="K139" s="55"/>
      <c r="L139" s="55"/>
      <c r="M139" s="43"/>
      <c r="N139" s="43"/>
      <c r="O139" s="43"/>
      <c r="P139" s="43"/>
    </row>
    <row r="140" spans="1:16" ht="11.25">
      <c r="A140" s="11"/>
      <c r="B140" s="42"/>
      <c r="C140" s="3"/>
      <c r="D140" s="10"/>
      <c r="E140" s="10"/>
      <c r="F140" s="10"/>
      <c r="G140" s="10"/>
      <c r="H140" s="55"/>
      <c r="I140" s="55"/>
      <c r="J140" s="55"/>
      <c r="K140" s="55"/>
      <c r="L140" s="55"/>
      <c r="M140" s="43"/>
      <c r="N140" s="43"/>
      <c r="O140" s="43"/>
      <c r="P140" s="43"/>
    </row>
    <row r="141" spans="1:16" ht="11.25">
      <c r="A141" s="11"/>
      <c r="B141" s="42"/>
      <c r="C141" s="3"/>
      <c r="D141" s="10"/>
      <c r="E141" s="10"/>
      <c r="F141" s="10"/>
      <c r="G141" s="10"/>
      <c r="H141" s="55"/>
      <c r="I141" s="55"/>
      <c r="J141" s="55"/>
      <c r="K141" s="55"/>
      <c r="L141" s="55"/>
      <c r="M141" s="43"/>
      <c r="N141" s="43"/>
      <c r="O141" s="43"/>
      <c r="P141" s="43"/>
    </row>
    <row r="142" spans="1:16" ht="11.25">
      <c r="A142" s="11"/>
      <c r="B142" s="42"/>
      <c r="C142" s="3"/>
      <c r="D142" s="10"/>
      <c r="E142" s="10"/>
      <c r="F142" s="10"/>
      <c r="G142" s="10"/>
      <c r="H142" s="55"/>
      <c r="I142" s="55"/>
      <c r="J142" s="55"/>
      <c r="K142" s="55"/>
      <c r="L142" s="55"/>
      <c r="M142" s="43"/>
      <c r="N142" s="43"/>
      <c r="O142" s="43"/>
      <c r="P142" s="43"/>
    </row>
    <row r="143" spans="1:16" ht="11.25">
      <c r="A143" s="11"/>
      <c r="B143" s="42"/>
      <c r="C143" s="3"/>
      <c r="D143" s="10"/>
      <c r="E143" s="10"/>
      <c r="F143" s="10"/>
      <c r="G143" s="10"/>
      <c r="H143" s="55"/>
      <c r="I143" s="55"/>
      <c r="J143" s="55"/>
      <c r="K143" s="55"/>
      <c r="L143" s="55"/>
      <c r="M143" s="43"/>
      <c r="N143" s="43"/>
      <c r="O143" s="43"/>
      <c r="P143" s="43"/>
    </row>
    <row r="144" spans="1:16" ht="11.25">
      <c r="A144" s="11"/>
      <c r="B144" s="42"/>
      <c r="C144" s="3"/>
      <c r="D144" s="10"/>
      <c r="E144" s="10"/>
      <c r="F144" s="10"/>
      <c r="G144" s="10"/>
      <c r="H144" s="55"/>
      <c r="I144" s="55"/>
      <c r="J144" s="55"/>
      <c r="K144" s="55"/>
      <c r="L144" s="55"/>
      <c r="M144" s="43"/>
      <c r="N144" s="43"/>
      <c r="O144" s="43"/>
      <c r="P144" s="43"/>
    </row>
    <row r="145" spans="1:16" ht="11.25">
      <c r="A145" s="11"/>
      <c r="B145" s="42"/>
      <c r="C145" s="3"/>
      <c r="D145" s="10"/>
      <c r="E145" s="10"/>
      <c r="F145" s="10"/>
      <c r="G145" s="10"/>
      <c r="H145" s="55"/>
      <c r="I145" s="55"/>
      <c r="J145" s="55"/>
      <c r="K145" s="55"/>
      <c r="L145" s="55"/>
      <c r="M145" s="43"/>
      <c r="N145" s="43"/>
      <c r="O145" s="43"/>
      <c r="P145" s="43"/>
    </row>
    <row r="146" spans="1:16" ht="11.25">
      <c r="A146" s="11"/>
      <c r="B146" s="42"/>
      <c r="C146" s="3"/>
      <c r="D146" s="10"/>
      <c r="E146" s="10"/>
      <c r="F146" s="10"/>
      <c r="G146" s="10"/>
      <c r="H146" s="55"/>
      <c r="I146" s="55"/>
      <c r="J146" s="55"/>
      <c r="K146" s="55"/>
      <c r="L146" s="55"/>
      <c r="M146" s="43"/>
      <c r="N146" s="43"/>
      <c r="O146" s="43"/>
      <c r="P146" s="43"/>
    </row>
    <row r="147" spans="1:16" ht="11.25">
      <c r="A147" s="11"/>
      <c r="B147" s="42"/>
      <c r="C147" s="3"/>
      <c r="D147" s="10"/>
      <c r="E147" s="10"/>
      <c r="F147" s="10"/>
      <c r="G147" s="10"/>
      <c r="H147" s="55"/>
      <c r="I147" s="55"/>
      <c r="J147" s="55"/>
      <c r="K147" s="55"/>
      <c r="L147" s="55"/>
      <c r="M147" s="43"/>
      <c r="N147" s="43"/>
      <c r="O147" s="43"/>
      <c r="P147" s="43"/>
    </row>
    <row r="148" spans="1:16" ht="11.25">
      <c r="A148" s="11"/>
      <c r="B148" s="42"/>
      <c r="C148" s="3"/>
      <c r="D148" s="10"/>
      <c r="E148" s="10"/>
      <c r="F148" s="10"/>
      <c r="G148" s="10"/>
      <c r="H148" s="55"/>
      <c r="I148" s="55"/>
      <c r="J148" s="55"/>
      <c r="K148" s="55"/>
      <c r="L148" s="55"/>
      <c r="M148" s="43"/>
      <c r="N148" s="43"/>
      <c r="O148" s="43"/>
      <c r="P148" s="43"/>
    </row>
    <row r="149" spans="1:16" ht="11.25">
      <c r="A149" s="11"/>
      <c r="B149" s="42"/>
      <c r="C149" s="3"/>
      <c r="D149" s="10"/>
      <c r="E149" s="10"/>
      <c r="F149" s="10"/>
      <c r="G149" s="10"/>
      <c r="H149" s="55"/>
      <c r="I149" s="55"/>
      <c r="J149" s="55"/>
      <c r="K149" s="55"/>
      <c r="L149" s="55"/>
      <c r="M149" s="43"/>
      <c r="N149" s="43"/>
      <c r="O149" s="43"/>
      <c r="P149" s="43"/>
    </row>
    <row r="150" spans="1:16" ht="11.25">
      <c r="A150" s="11"/>
      <c r="B150" s="42"/>
      <c r="C150" s="3"/>
      <c r="D150" s="10"/>
      <c r="E150" s="10"/>
      <c r="F150" s="10"/>
      <c r="G150" s="10"/>
      <c r="H150" s="55"/>
      <c r="I150" s="55"/>
      <c r="J150" s="55"/>
      <c r="K150" s="55"/>
      <c r="L150" s="55"/>
      <c r="M150" s="43"/>
      <c r="N150" s="43"/>
      <c r="O150" s="43"/>
      <c r="P150" s="43"/>
    </row>
    <row r="151" spans="1:16" ht="11.25">
      <c r="A151" s="11"/>
      <c r="B151" s="42"/>
      <c r="C151" s="3"/>
      <c r="D151" s="10"/>
      <c r="E151" s="10"/>
      <c r="F151" s="10"/>
      <c r="G151" s="10"/>
      <c r="H151" s="43"/>
      <c r="I151" s="43"/>
      <c r="J151" s="43"/>
      <c r="K151" s="43"/>
      <c r="L151" s="43"/>
      <c r="M151" s="43"/>
      <c r="N151" s="43"/>
      <c r="O151" s="43"/>
      <c r="P151" s="43"/>
    </row>
  </sheetData>
  <sheetProtection/>
  <mergeCells count="13">
    <mergeCell ref="P3:P4"/>
    <mergeCell ref="D3:D4"/>
    <mergeCell ref="J3:J4"/>
    <mergeCell ref="K3:K4"/>
    <mergeCell ref="L3:L4"/>
    <mergeCell ref="G3:G4"/>
    <mergeCell ref="C3:C4"/>
    <mergeCell ref="A3:A4"/>
    <mergeCell ref="H3:H4"/>
    <mergeCell ref="I3:I4"/>
    <mergeCell ref="E3:E4"/>
    <mergeCell ref="F3:F4"/>
    <mergeCell ref="B3:B4"/>
  </mergeCells>
  <printOptions/>
  <pageMargins left="0" right="0" top="0.3937007874015748" bottom="0.3937007874015748" header="0" footer="0"/>
  <pageSetup horizontalDpi="300" verticalDpi="300" orientation="landscape" scale="5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CCoronado</dc:creator>
  <cp:keywords/>
  <dc:description/>
  <cp:lastModifiedBy>Haydee</cp:lastModifiedBy>
  <cp:lastPrinted>2010-06-25T19:15:18Z</cp:lastPrinted>
  <dcterms:created xsi:type="dcterms:W3CDTF">2006-11-17T15:18:44Z</dcterms:created>
  <dcterms:modified xsi:type="dcterms:W3CDTF">2010-06-28T17:01:22Z</dcterms:modified>
  <cp:category/>
  <cp:version/>
  <cp:contentType/>
  <cp:contentStatus/>
</cp:coreProperties>
</file>