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010" windowHeight="6120" activeTab="0"/>
  </bookViews>
  <sheets>
    <sheet name="ESTADO DE RESULT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<sst xmlns="http://schemas.openxmlformats.org/spreadsheetml/2006/main" count="43" uniqueCount="43">
  <si>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ESTADO DE RESULTADOS </t>
  </si>
  <si>
    <t>I S S S T E S O N</t>
  </si>
  <si>
    <t>INGRESOS</t>
  </si>
  <si>
    <t>APORTACIONES</t>
  </si>
  <si>
    <t>Aportación Servicio Medico</t>
  </si>
  <si>
    <t>Aportación Pensiones y Jubilaciones</t>
  </si>
  <si>
    <t>Aportación Fondo de Vivienda</t>
  </si>
  <si>
    <t>Aportación Fondo de Administración</t>
  </si>
  <si>
    <t>Aportación para Prestaciones Económicas</t>
  </si>
  <si>
    <t>Aportación Infraestructura Hospitalaria</t>
  </si>
  <si>
    <t>Suma de Aportaciones</t>
  </si>
  <si>
    <t>CUOTAS</t>
  </si>
  <si>
    <t>Cuota Servicio Medico</t>
  </si>
  <si>
    <t>Cuota Pensiones y Jubilaciones</t>
  </si>
  <si>
    <t>Cuota Infraestructura Hospitalaria</t>
  </si>
  <si>
    <t>Suma de Cuotas</t>
  </si>
  <si>
    <t>OTROS INGRESOS</t>
  </si>
  <si>
    <t>Productos Financieros</t>
  </si>
  <si>
    <t>Gastos Médicos</t>
  </si>
  <si>
    <t>Gasto Administrativo</t>
  </si>
  <si>
    <t>Gastos de Operación</t>
  </si>
  <si>
    <t>Resultado del Periodo</t>
  </si>
  <si>
    <t>C O N S O L I D A D O</t>
  </si>
  <si>
    <t>Total Cuotas y Aportaciones</t>
  </si>
  <si>
    <t>Suma de Gastos de Operación</t>
  </si>
  <si>
    <t>Costo Integral de Financiamiento</t>
  </si>
  <si>
    <t>Suma Costo Integral</t>
  </si>
  <si>
    <t>Cuota Prestaciones Económicas</t>
  </si>
  <si>
    <t>Prestaciones Económicas y Sociales</t>
  </si>
  <si>
    <t>Servicio Médico Arancelado</t>
  </si>
  <si>
    <t>Otros Ingresos</t>
  </si>
  <si>
    <t>Cuota Servicio Medico Arancelado</t>
  </si>
  <si>
    <t>Gastos financieros</t>
  </si>
  <si>
    <t>Remanente Bruto</t>
  </si>
  <si>
    <t>Remanente Neto</t>
  </si>
  <si>
    <t>L.A.P. TERESA LIZARRAGA FIGUEROA</t>
  </si>
  <si>
    <t>DIRECTORA GENERAL</t>
  </si>
  <si>
    <t xml:space="preserve">   SUBDIRECTORA DE FINANZAS</t>
  </si>
  <si>
    <t xml:space="preserve">   MTRA. MARLA MA. RUIZ FIGUEROA</t>
  </si>
  <si>
    <t xml:space="preserve">                   CONTADORA GENERAL</t>
  </si>
  <si>
    <t xml:space="preserve">      C.P. MA. MAGDALENA SANCHEZ BRICEÑO</t>
  </si>
  <si>
    <t>DEL 01 DE ENERO AL 31 DE ENERO DE 2010</t>
  </si>
  <si>
    <t>F-02-02/REV.00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</si>
</sst>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8"/>
      <name val="Arial"/>
      <family val="0"/>
    </font>
    <font>
      <b/>
      <sz val="9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44" fontId="1" fillId="0" borderId="0" xfId="48" applyFont="1" applyAlignment="1">
      <alignment/>
    </xf>
    <xf numFmtId="164" fontId="1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4" fontId="2" fillId="0" borderId="0" xfId="48" applyFont="1" applyAlignment="1">
      <alignment/>
    </xf>
    <xf numFmtId="164" fontId="2" fillId="0" borderId="10" xfId="0" applyNumberFormat="1" applyFont="1" applyBorder="1" applyAlignment="1">
      <alignment/>
    </xf>
    <xf numFmtId="44" fontId="3" fillId="0" borderId="0" xfId="48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4448175" y="8277225"/>
          <a:ext cx="1885950" cy="0"/>
        </a:xfrm>
        <a:prstGeom prst="line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5</xdr:row>
      <xdr:rowOff>28575</xdr:rowOff>
    </xdr:to>
    <xdr:pic>
      <xdr:nvPicPr>
        <xdr:cNvPr id="2" name="Picture 3" descr="Logo_Isssteson-Para Herlinda de Parte de Isa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09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9525</xdr:rowOff>
    </xdr:from>
    <xdr:to>
      <xdr:col>1</xdr:col>
      <xdr:colOff>1152525</xdr:colOff>
      <xdr:row>60</xdr:row>
      <xdr:rowOff>9525</xdr:rowOff>
    </xdr:to>
    <xdr:sp>
      <xdr:nvSpPr>
        <xdr:cNvPr id="3" name="Line 6"/>
        <xdr:cNvSpPr>
          <a:spLocks/>
        </xdr:cNvSpPr>
      </xdr:nvSpPr>
      <xdr:spPr>
        <a:xfrm>
          <a:off x="0" y="97440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60</xdr:row>
      <xdr:rowOff>0</xdr:rowOff>
    </xdr:from>
    <xdr:to>
      <xdr:col>3</xdr:col>
      <xdr:colOff>1666875</xdr:colOff>
      <xdr:row>60</xdr:row>
      <xdr:rowOff>0</xdr:rowOff>
    </xdr:to>
    <xdr:sp>
      <xdr:nvSpPr>
        <xdr:cNvPr id="4" name="Line 7"/>
        <xdr:cNvSpPr>
          <a:spLocks/>
        </xdr:cNvSpPr>
      </xdr:nvSpPr>
      <xdr:spPr>
        <a:xfrm>
          <a:off x="2343150" y="9734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742950</xdr:colOff>
      <xdr:row>60</xdr:row>
      <xdr:rowOff>9525</xdr:rowOff>
    </xdr:to>
    <xdr:sp>
      <xdr:nvSpPr>
        <xdr:cNvPr id="5" name="Line 8"/>
        <xdr:cNvSpPr>
          <a:spLocks/>
        </xdr:cNvSpPr>
      </xdr:nvSpPr>
      <xdr:spPr>
        <a:xfrm flipV="1">
          <a:off x="4695825" y="9734550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zoomScalePageLayoutView="0" workbookViewId="0" topLeftCell="A37">
      <selection activeCell="F63" sqref="F63"/>
    </sheetView>
  </sheetViews>
  <sheetFormatPr defaultColWidth="11.421875" defaultRowHeight="12.75"/>
  <cols>
    <col min="1" max="1" width="15.7109375" style="1" customWidth="1"/>
    <col min="2" max="2" width="17.7109375" style="1" customWidth="1"/>
    <col min="3" max="3" width="7.8515625" style="5" customWidth="1"/>
    <col min="4" max="4" width="25.28125" style="5" customWidth="1"/>
    <col min="5" max="5" width="28.421875" style="5" customWidth="1"/>
  </cols>
  <sheetData>
    <row r="1" ht="12.75"/>
    <row r="2" spans="1:6" ht="12.75" customHeight="1">
      <c r="A2" s="25" t="s">
        <v>1</v>
      </c>
      <c r="B2" s="25"/>
      <c r="C2" s="25"/>
      <c r="D2" s="25"/>
      <c r="E2" s="25"/>
      <c r="F2" s="25"/>
    </row>
    <row r="3" spans="1:6" ht="12.75" customHeight="1">
      <c r="A3" s="25" t="s">
        <v>0</v>
      </c>
      <c r="B3" s="25"/>
      <c r="C3" s="25"/>
      <c r="D3" s="25"/>
      <c r="E3" s="25"/>
      <c r="F3" s="25"/>
    </row>
    <row r="4" spans="1:6" ht="12.75" customHeight="1">
      <c r="A4" s="25" t="s">
        <v>22</v>
      </c>
      <c r="B4" s="25"/>
      <c r="C4" s="25"/>
      <c r="D4" s="25"/>
      <c r="E4" s="25"/>
      <c r="F4" s="25"/>
    </row>
    <row r="5" spans="1:6" ht="12.75" customHeight="1">
      <c r="A5" s="25" t="s">
        <v>41</v>
      </c>
      <c r="B5" s="25"/>
      <c r="C5" s="25"/>
      <c r="D5" s="25"/>
      <c r="E5" s="25"/>
      <c r="F5" s="25"/>
    </row>
    <row r="6" spans="1:5" ht="12.75" customHeight="1">
      <c r="A6" s="11"/>
      <c r="B6" s="11"/>
      <c r="C6" s="11"/>
      <c r="D6" s="11"/>
      <c r="E6" s="15"/>
    </row>
    <row r="7" spans="1:5" ht="12.75" customHeight="1">
      <c r="A7" s="11"/>
      <c r="B7" s="11"/>
      <c r="C7" s="11"/>
      <c r="D7" s="11"/>
      <c r="E7" s="15"/>
    </row>
    <row r="8" ht="12.75" customHeight="1"/>
    <row r="9" ht="12.75" customHeight="1">
      <c r="A9" s="10" t="s">
        <v>2</v>
      </c>
    </row>
    <row r="10" ht="12.75" customHeight="1"/>
    <row r="11" ht="12.75" customHeight="1">
      <c r="A11" s="2" t="s">
        <v>3</v>
      </c>
    </row>
    <row r="12" spans="1:6" ht="12.75" customHeight="1">
      <c r="A12" s="1" t="s">
        <v>4</v>
      </c>
      <c r="D12" s="8">
        <v>55181208</v>
      </c>
      <c r="F12" s="6"/>
    </row>
    <row r="13" spans="1:6" ht="12.75" customHeight="1">
      <c r="A13" s="1" t="s">
        <v>5</v>
      </c>
      <c r="D13" s="5">
        <v>80953327</v>
      </c>
      <c r="F13" s="6"/>
    </row>
    <row r="14" spans="1:6" ht="12.75" customHeight="1">
      <c r="A14" s="1" t="s">
        <v>6</v>
      </c>
      <c r="D14" s="5">
        <v>13588453</v>
      </c>
      <c r="F14" s="6"/>
    </row>
    <row r="15" spans="1:6" ht="12.75" customHeight="1">
      <c r="A15" s="1" t="s">
        <v>7</v>
      </c>
      <c r="D15" s="5">
        <v>11371220</v>
      </c>
      <c r="F15" s="6"/>
    </row>
    <row r="16" spans="1:6" ht="12.75" customHeight="1">
      <c r="A16" s="1" t="s">
        <v>8</v>
      </c>
      <c r="D16" s="5">
        <v>6719046</v>
      </c>
      <c r="F16" s="6"/>
    </row>
    <row r="17" spans="1:6" ht="12.75" customHeight="1">
      <c r="A17" s="1" t="s">
        <v>9</v>
      </c>
      <c r="D17" s="9">
        <v>4455224</v>
      </c>
      <c r="F17" s="6"/>
    </row>
    <row r="18" spans="1:6" ht="12.75" customHeight="1">
      <c r="A18" s="2" t="s">
        <v>10</v>
      </c>
      <c r="E18" s="12">
        <f>(D12+D13+D14+D15+D16+D17)</f>
        <v>172268478</v>
      </c>
      <c r="F18" s="6"/>
    </row>
    <row r="19" ht="12.75" customHeight="1">
      <c r="F19" s="6"/>
    </row>
    <row r="20" spans="1:6" ht="12.75" customHeight="1">
      <c r="A20" s="2" t="s">
        <v>11</v>
      </c>
      <c r="F20" s="6"/>
    </row>
    <row r="21" spans="1:6" ht="12.75" customHeight="1">
      <c r="A21" s="1" t="s">
        <v>12</v>
      </c>
      <c r="D21" s="5">
        <v>31794599</v>
      </c>
      <c r="F21" s="6"/>
    </row>
    <row r="22" spans="1:6" ht="12.75" customHeight="1">
      <c r="A22" s="1" t="s">
        <v>13</v>
      </c>
      <c r="D22" s="5">
        <v>47788268</v>
      </c>
      <c r="F22" s="6"/>
    </row>
    <row r="23" spans="1:6" ht="12.75" customHeight="1">
      <c r="A23" s="1" t="s">
        <v>14</v>
      </c>
      <c r="D23" s="5">
        <v>5055855</v>
      </c>
      <c r="F23" s="6"/>
    </row>
    <row r="24" spans="1:6" ht="12.75" customHeight="1">
      <c r="A24" s="1" t="s">
        <v>27</v>
      </c>
      <c r="D24" s="16">
        <v>4225983</v>
      </c>
      <c r="F24" s="6"/>
    </row>
    <row r="25" spans="1:6" ht="12.75" customHeight="1">
      <c r="A25" s="1" t="s">
        <v>31</v>
      </c>
      <c r="D25" s="9">
        <v>1002317</v>
      </c>
      <c r="F25" s="6"/>
    </row>
    <row r="26" spans="1:6" ht="12.75" customHeight="1">
      <c r="A26" s="2" t="s">
        <v>15</v>
      </c>
      <c r="E26" s="13">
        <f>(D21+D22+D23+D24+D25)</f>
        <v>89867022</v>
      </c>
      <c r="F26" s="6"/>
    </row>
    <row r="27" spans="1:6" ht="12.75" customHeight="1">
      <c r="A27" s="2"/>
      <c r="E27" s="7"/>
      <c r="F27" s="6"/>
    </row>
    <row r="28" spans="1:6" ht="12.75" customHeight="1">
      <c r="A28" s="3" t="s">
        <v>23</v>
      </c>
      <c r="E28" s="7">
        <f>E18+E26</f>
        <v>262135500</v>
      </c>
      <c r="F28" s="6"/>
    </row>
    <row r="29" ht="12.75" customHeight="1">
      <c r="F29" s="6"/>
    </row>
    <row r="30" spans="1:6" ht="12.75" customHeight="1">
      <c r="A30" s="2" t="s">
        <v>20</v>
      </c>
      <c r="B30" s="2"/>
      <c r="F30" s="6"/>
    </row>
    <row r="31" spans="1:4" ht="12.75" customHeight="1">
      <c r="A31" s="1" t="s">
        <v>18</v>
      </c>
      <c r="D31" s="5">
        <v>108856387</v>
      </c>
    </row>
    <row r="32" spans="1:4" ht="12.75" customHeight="1">
      <c r="A32" s="1" t="s">
        <v>28</v>
      </c>
      <c r="D32" s="5">
        <v>78212159</v>
      </c>
    </row>
    <row r="33" spans="1:4" ht="12.75" customHeight="1">
      <c r="A33" s="1" t="s">
        <v>19</v>
      </c>
      <c r="D33" s="9">
        <v>21166927</v>
      </c>
    </row>
    <row r="34" spans="1:5" ht="12.75" customHeight="1">
      <c r="A34" s="2" t="s">
        <v>24</v>
      </c>
      <c r="E34" s="13">
        <f>(D31+D32+D33)</f>
        <v>208235473</v>
      </c>
    </row>
    <row r="35" ht="12.75" customHeight="1">
      <c r="F35" s="6"/>
    </row>
    <row r="36" spans="1:6" ht="12.75" customHeight="1">
      <c r="A36" s="3" t="s">
        <v>33</v>
      </c>
      <c r="E36" s="7">
        <f>E28-E34</f>
        <v>53900027</v>
      </c>
      <c r="F36" s="6"/>
    </row>
    <row r="37" ht="12.75" customHeight="1">
      <c r="F37" s="6"/>
    </row>
    <row r="38" ht="12.75" customHeight="1">
      <c r="A38" s="4" t="s">
        <v>16</v>
      </c>
    </row>
    <row r="39" spans="1:4" ht="12.75" customHeight="1">
      <c r="A39" s="1" t="s">
        <v>29</v>
      </c>
      <c r="D39" s="5">
        <v>2602</v>
      </c>
    </row>
    <row r="40" spans="1:5" ht="12.75" customHeight="1">
      <c r="A40" s="1" t="s">
        <v>30</v>
      </c>
      <c r="D40" s="9">
        <v>734363</v>
      </c>
      <c r="E40" s="13">
        <f>D39+D40</f>
        <v>736965</v>
      </c>
    </row>
    <row r="41" ht="12.75" customHeight="1"/>
    <row r="42" spans="1:5" ht="14.25">
      <c r="A42" s="3" t="s">
        <v>34</v>
      </c>
      <c r="E42" s="7">
        <f>(E36+E40)</f>
        <v>54636992</v>
      </c>
    </row>
    <row r="43" ht="12.75" customHeight="1"/>
    <row r="44" ht="12.75" customHeight="1">
      <c r="A44" s="2" t="s">
        <v>25</v>
      </c>
    </row>
    <row r="45" spans="1:4" ht="12.75" customHeight="1">
      <c r="A45" s="1" t="s">
        <v>17</v>
      </c>
      <c r="D45" s="16">
        <v>1815381</v>
      </c>
    </row>
    <row r="46" spans="1:4" ht="12.75" customHeight="1">
      <c r="A46" s="1" t="s">
        <v>32</v>
      </c>
      <c r="D46" s="9">
        <v>105177</v>
      </c>
    </row>
    <row r="47" ht="12.75" customHeight="1">
      <c r="D47" s="16"/>
    </row>
    <row r="48" spans="1:5" ht="12.75">
      <c r="A48" s="2" t="s">
        <v>26</v>
      </c>
      <c r="E48" s="13">
        <f>(D45-D46)</f>
        <v>1710204</v>
      </c>
    </row>
    <row r="49" ht="12.75" customHeight="1"/>
    <row r="50" ht="12.75" customHeight="1"/>
    <row r="51" spans="1:5" ht="12.75" customHeight="1">
      <c r="A51" s="3" t="s">
        <v>21</v>
      </c>
      <c r="E51" s="14">
        <f>(E42+E48)</f>
        <v>56347196</v>
      </c>
    </row>
    <row r="52" ht="12.75" customHeight="1"/>
    <row r="53" ht="12.75" customHeight="1"/>
    <row r="54" ht="12.75" customHeight="1"/>
    <row r="55" ht="12.75">
      <c r="E55" s="1"/>
    </row>
    <row r="56" ht="12.75">
      <c r="E56" s="1"/>
    </row>
    <row r="57" ht="12.75">
      <c r="E57" s="1"/>
    </row>
    <row r="58" ht="12.75">
      <c r="E58" s="1"/>
    </row>
    <row r="61" spans="1:5" s="17" customFormat="1" ht="11.25">
      <c r="A61" s="24" t="s">
        <v>35</v>
      </c>
      <c r="B61" s="24"/>
      <c r="C61" s="20" t="s">
        <v>38</v>
      </c>
      <c r="E61" s="17" t="s">
        <v>40</v>
      </c>
    </row>
    <row r="62" spans="1:6" s="18" customFormat="1" ht="11.25">
      <c r="A62" s="24" t="s">
        <v>36</v>
      </c>
      <c r="B62" s="24"/>
      <c r="C62" s="24" t="s">
        <v>37</v>
      </c>
      <c r="D62" s="24"/>
      <c r="E62" s="21" t="s">
        <v>39</v>
      </c>
      <c r="F62" s="19"/>
    </row>
    <row r="63" spans="3:6" s="2" customFormat="1" ht="12.75">
      <c r="C63" s="7"/>
      <c r="D63" s="7"/>
      <c r="F63" s="22" t="s">
        <v>42</v>
      </c>
    </row>
    <row r="64" spans="3:5" s="1" customFormat="1" ht="12.75">
      <c r="C64" s="5"/>
      <c r="D64" s="5"/>
      <c r="E64" s="5"/>
    </row>
    <row r="65" spans="3:5" s="1" customFormat="1" ht="12.75">
      <c r="C65" s="5"/>
      <c r="D65" s="5"/>
      <c r="E65" s="5"/>
    </row>
    <row r="66" spans="3:5" s="1" customFormat="1" ht="12.75">
      <c r="C66" s="5"/>
      <c r="D66" s="5"/>
      <c r="E66" s="5"/>
    </row>
    <row r="69" spans="4:5" ht="12.75">
      <c r="D69" s="23"/>
      <c r="E69" s="23"/>
    </row>
  </sheetData>
  <sheetProtection/>
  <mergeCells count="8">
    <mergeCell ref="D69:E69"/>
    <mergeCell ref="A62:B62"/>
    <mergeCell ref="C62:D62"/>
    <mergeCell ref="A2:F2"/>
    <mergeCell ref="A3:F3"/>
    <mergeCell ref="A4:F4"/>
    <mergeCell ref="A5:F5"/>
    <mergeCell ref="A61:B61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gsalazar</dc:creator>
  <cp:keywords/>
  <dc:description/>
  <cp:lastModifiedBy>gsalazar</cp:lastModifiedBy>
  <cp:lastPrinted>2010-03-16T20:14:25Z</cp:lastPrinted>
  <dcterms:created xsi:type="dcterms:W3CDTF">2005-12-02T16:43:44Z</dcterms:created>
  <dcterms:modified xsi:type="dcterms:W3CDTF">2010-03-18T18:13:23Z</dcterms:modified>
  <cp:category/>
  <cp:version/>
  <cp:contentType/>
  <cp:contentStatus/>
</cp:coreProperties>
</file>